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Aizņēmumi" sheetId="1" r:id="rId1"/>
  </sheets>
  <definedNames>
    <definedName name="_xlnm.Print_Titles" localSheetId="0">'Aizņēmumi'!$2:$3</definedName>
  </definedNames>
  <calcPr fullCalcOnLoad="1"/>
</workbook>
</file>

<file path=xl/sharedStrings.xml><?xml version="1.0" encoding="utf-8"?>
<sst xmlns="http://schemas.openxmlformats.org/spreadsheetml/2006/main" count="78" uniqueCount="48">
  <si>
    <t>Projekta nosaukums</t>
  </si>
  <si>
    <t>Kopā:</t>
  </si>
  <si>
    <t>Nr.</t>
  </si>
  <si>
    <t>Pašvaldība</t>
  </si>
  <si>
    <t>2022</t>
  </si>
  <si>
    <t>2023</t>
  </si>
  <si>
    <t>Piezīmes</t>
  </si>
  <si>
    <t xml:space="preserve">Aizņēmumi ES līdzfinansētajiem projektiem atbilstoši valsts budžeta likumam </t>
  </si>
  <si>
    <t>2024</t>
  </si>
  <si>
    <t>Liepājas valstspilsētas pašvaldība</t>
  </si>
  <si>
    <t>Rīgas valstspilsētas pašvaldība</t>
  </si>
  <si>
    <t>ERAF proj."Būnas izbūve Baltijas jūrā"</t>
  </si>
  <si>
    <t>Budžeta un finanšu vadībai</t>
  </si>
  <si>
    <t>Rēzeknes valstspilsētas pašvaldība</t>
  </si>
  <si>
    <t>Aizņēmums budžeta un finanšu vadībai</t>
  </si>
  <si>
    <t>Jelgavas valstspilsētas pašvaldība</t>
  </si>
  <si>
    <t>ERAF proj. "Nozīmīga kultūrvēsturiskā mantojuma saglabāšana un attīstība kultūras tūrisma piedāvājuma pilnveidošanai Zemgales reģionā"</t>
  </si>
  <si>
    <t>Prioritārajiem investīciju projektiem</t>
  </si>
  <si>
    <t>ERAF proj. “Kultūras mantojuma saglabāšana un attīstība Jelgavas pilsētā”</t>
  </si>
  <si>
    <t>Siguldas novada pašvaldība</t>
  </si>
  <si>
    <t>Jēkabpils novada pašvaldība</t>
  </si>
  <si>
    <t>Ogres novada pašvaldība</t>
  </si>
  <si>
    <t>ERAF proj. "Pakalpojumu infrastruktūras attīstība deinstitucionalizācijas plānu īstenošanai Ogres novadā"</t>
  </si>
  <si>
    <t>Ludzas novada pašvaldība</t>
  </si>
  <si>
    <t>ERAF proj. “Industriālās teritorijas piekļuves uzlabošana un revitalizācija uzņēmējdarbības attīstībai Jēkabpils pilsētas Ziemeļaustrumu daļā”</t>
  </si>
  <si>
    <t>ERAF proj. “Daudzfunkcionālā sociālo pakalpojumu centra ēkas Zirgu ielā 47A, Jelgavā energoefektivitātes paaugstināšana”</t>
  </si>
  <si>
    <t>ERAF proj. “Sabiedrībā balstītu sociālo pakalpojumu infrastruktūras izveide Jelgavā”</t>
  </si>
  <si>
    <t>Augšdaugavas novada pašvaldība</t>
  </si>
  <si>
    <t>Tukuma novada pašvaldība</t>
  </si>
  <si>
    <t xml:space="preserve">ERAF proj. „Pakalpojumu infrastruktūras attīstība deinstitucionalizācijas plānu īstenošanai Daugavpils novadā” </t>
  </si>
  <si>
    <t>Ventspils valstspilsētas pašvaldība</t>
  </si>
  <si>
    <t>ERAF proj. "Zinātnes centra jaunbūve Rūpniecības ielā 2, Ventspilī"</t>
  </si>
  <si>
    <t>Pirmsskolas izglītības iestādes Brīvības bulvārī 31A, Jelgavā, būvniecība</t>
  </si>
  <si>
    <r>
      <t xml:space="preserve">Aizņēmums atbilstoši MK 2020.gada 2.jūnija rīkojumam Nr.299 “Par atbalstītajiem pašvaldību investīciju projektiem jaunas </t>
    </r>
    <r>
      <rPr>
        <b/>
        <u val="single"/>
        <sz val="10"/>
        <color indexed="8"/>
        <rFont val="Tahoma"/>
        <family val="2"/>
      </rPr>
      <t>pirmsskolas</t>
    </r>
    <r>
      <rPr>
        <b/>
        <sz val="10"/>
        <color indexed="8"/>
        <rFont val="Tahoma"/>
        <family val="2"/>
      </rPr>
      <t xml:space="preserve"> izglītības iestādes būvniecībai vai esošas pirmsskolas izglītības iestādes paplašināšanai, kuriem piešķirams valsts budžeta aizdevums” </t>
    </r>
  </si>
  <si>
    <t>Atbalstīts</t>
  </si>
  <si>
    <t>Atbalstīts ar piebildi</t>
  </si>
  <si>
    <t>Atbalstīts ar nosacījumu</t>
  </si>
  <si>
    <t>Latvijas- Lietuvas sad.progr. proj. "Kopīga pārrobežu tūrisma piedāvājuma “Saules ceļš” izveide"</t>
  </si>
  <si>
    <t>Latvijas-Lietuvas sad.progr. proj. “Sociālajam riskam pakļauto bērnu un jauniešu integrācija Jelgavas un Šauļu pilsētas pašvaldībās (Risk Children)”</t>
  </si>
  <si>
    <t>Eiropas Komisijas LIFE progr. līdzfinansēts proj. "Latvijas upju baseinu apsaimniekošanas plānu ieviešana laba virszemes ūdens stāvokļa sasniegšanai"</t>
  </si>
  <si>
    <t>KF proj. “Austrumu maģistrāles posma “Ieriķu-Vietalvas iela” 1.kārta: posms no Ūnijas ielas līdz Staiceles ielai”</t>
  </si>
  <si>
    <t>ERAF proj. "Grupu mājas būvniecība sociālo un atelpas brīža pakalpojumu nodrošināšanai Siguldas novadā"</t>
  </si>
  <si>
    <t>ERAF proj. “Kultūrvēsturiskā mantojuma saglabāšana un attīstīšana kultūras tūrisma piedāvājuma pilnveidošanai Jēkabpilī”</t>
  </si>
  <si>
    <t xml:space="preserve">Latvijas - Lietuvas pārrob. sadarbības programmas proj. "Pirmā pasaules kara mantojuma tūrisma maršruta un ekspozīcijas izveide ar mērķi piesaistīt apmeklētājus pierobežā" </t>
  </si>
  <si>
    <t>Prioritārais investīciju proj. "Lifta izbūve Jelgavas Pilsētas bibliotēkā"</t>
  </si>
  <si>
    <t>Prioritārais investīciju proj. “Katlu mājas nosacītās daļas un vājstrāvu izbūve Krāslavas ielā 1 Ludzā, Ludzas novadā”</t>
  </si>
  <si>
    <t>2022.gada 16.marta Pašvaldību aizņēmumu un galvojumu kontroles un pārraudzības padomes sēdes Nr.5 aizņēmuma jautājumi</t>
  </si>
  <si>
    <t>Aizņēmuma apmērs (euro)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</si>
</sst>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b/>
      <u val="single"/>
      <sz val="10"/>
      <color indexed="8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10"/>
      <name val="Tahoma"/>
      <family val="2"/>
    </font>
    <font>
      <b/>
      <sz val="16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46" fillId="0" borderId="0" xfId="0" applyNumberFormat="1" applyFont="1" applyFill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Alignment="1">
      <alignment horizontal="left" wrapText="1"/>
    </xf>
    <xf numFmtId="3" fontId="2" fillId="0" borderId="0" xfId="0" applyNumberFormat="1" applyFont="1" applyFill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vertical="center" wrapText="1"/>
    </xf>
    <xf numFmtId="4" fontId="4" fillId="33" borderId="13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3" fillId="34" borderId="14" xfId="0" applyNumberFormat="1" applyFont="1" applyFill="1" applyBorder="1" applyAlignment="1">
      <alignment horizontal="center" vertical="center" wrapText="1"/>
    </xf>
    <xf numFmtId="0" fontId="3" fillId="34" borderId="15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4" xfId="0" applyNumberFormat="1" applyFont="1" applyFill="1" applyBorder="1" applyAlignment="1">
      <alignment horizontal="right" vertical="center" wrapText="1"/>
    </xf>
    <xf numFmtId="0" fontId="3" fillId="0" borderId="15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right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85" zoomScaleNormal="85" zoomScalePageLayoutView="0" workbookViewId="0" topLeftCell="A1">
      <pane ySplit="2" topLeftCell="A3" activePane="bottomLeft" state="frozen"/>
      <selection pane="topLeft" activeCell="A2" sqref="A2"/>
      <selection pane="bottomLeft" activeCell="A1" sqref="A1:H1"/>
    </sheetView>
  </sheetViews>
  <sheetFormatPr defaultColWidth="9.140625" defaultRowHeight="15"/>
  <cols>
    <col min="1" max="1" width="6.7109375" style="2" customWidth="1"/>
    <col min="2" max="2" width="17.28125" style="18" customWidth="1"/>
    <col min="3" max="3" width="32.57421875" style="18" customWidth="1"/>
    <col min="4" max="4" width="12.57421875" style="4" customWidth="1"/>
    <col min="5" max="5" width="13.28125" style="4" customWidth="1"/>
    <col min="6" max="6" width="12.140625" style="4" customWidth="1"/>
    <col min="7" max="7" width="14.57421875" style="4" customWidth="1"/>
    <col min="8" max="8" width="11.57421875" style="15" customWidth="1"/>
    <col min="9" max="9" width="20.8515625" style="4" customWidth="1"/>
    <col min="10" max="15" width="9.140625" style="4" customWidth="1"/>
    <col min="16" max="17" width="9.140625" style="5" customWidth="1"/>
    <col min="18" max="18" width="2.00390625" style="5" customWidth="1"/>
    <col min="19" max="16384" width="9.140625" style="5" customWidth="1"/>
  </cols>
  <sheetData>
    <row r="1" spans="1:8" ht="47.25" customHeight="1">
      <c r="A1" s="30" t="s">
        <v>46</v>
      </c>
      <c r="B1" s="30"/>
      <c r="C1" s="30"/>
      <c r="D1" s="30"/>
      <c r="E1" s="30"/>
      <c r="F1" s="30"/>
      <c r="G1" s="30"/>
      <c r="H1" s="30"/>
    </row>
    <row r="2" spans="1:8" ht="76.5" customHeight="1">
      <c r="A2" s="25" t="s">
        <v>2</v>
      </c>
      <c r="B2" s="19" t="s">
        <v>3</v>
      </c>
      <c r="C2" s="22" t="s">
        <v>0</v>
      </c>
      <c r="D2" s="35" t="s">
        <v>47</v>
      </c>
      <c r="E2" s="36"/>
      <c r="F2" s="36"/>
      <c r="G2" s="37"/>
      <c r="H2" s="20" t="s">
        <v>6</v>
      </c>
    </row>
    <row r="3" spans="1:8" ht="19.5" customHeight="1">
      <c r="A3" s="26"/>
      <c r="B3" s="21"/>
      <c r="C3" s="23"/>
      <c r="D3" s="19" t="s">
        <v>1</v>
      </c>
      <c r="E3" s="19" t="s">
        <v>4</v>
      </c>
      <c r="F3" s="19" t="s">
        <v>5</v>
      </c>
      <c r="G3" s="19" t="s">
        <v>8</v>
      </c>
      <c r="H3" s="24"/>
    </row>
    <row r="4" spans="1:8" ht="30.75" customHeight="1">
      <c r="A4" s="27" t="s">
        <v>7</v>
      </c>
      <c r="B4" s="28"/>
      <c r="C4" s="28"/>
      <c r="D4" s="28"/>
      <c r="E4" s="28"/>
      <c r="F4" s="28"/>
      <c r="G4" s="28"/>
      <c r="H4" s="29"/>
    </row>
    <row r="5" spans="1:9" ht="51" customHeight="1">
      <c r="A5" s="3">
        <v>1</v>
      </c>
      <c r="B5" s="11" t="s">
        <v>10</v>
      </c>
      <c r="C5" s="11" t="s">
        <v>40</v>
      </c>
      <c r="D5" s="13">
        <f>SUM(E5:G5)</f>
        <v>17368659</v>
      </c>
      <c r="E5" s="13">
        <v>13537002</v>
      </c>
      <c r="F5" s="13">
        <v>3831657</v>
      </c>
      <c r="G5" s="13"/>
      <c r="H5" s="8" t="s">
        <v>35</v>
      </c>
      <c r="I5" s="18"/>
    </row>
    <row r="6" spans="1:9" ht="51" customHeight="1">
      <c r="A6" s="3">
        <v>2</v>
      </c>
      <c r="B6" s="11" t="s">
        <v>9</v>
      </c>
      <c r="C6" s="11" t="s">
        <v>11</v>
      </c>
      <c r="D6" s="13">
        <f aca="true" t="shared" si="0" ref="D6:D20">SUM(E6:G6)</f>
        <v>2240357</v>
      </c>
      <c r="E6" s="13">
        <v>2240357</v>
      </c>
      <c r="F6" s="13"/>
      <c r="G6" s="13"/>
      <c r="H6" s="8" t="s">
        <v>34</v>
      </c>
      <c r="I6" s="18"/>
    </row>
    <row r="7" spans="1:9" ht="51" customHeight="1">
      <c r="A7" s="3">
        <v>3</v>
      </c>
      <c r="B7" s="8" t="s">
        <v>15</v>
      </c>
      <c r="C7" s="8" t="s">
        <v>18</v>
      </c>
      <c r="D7" s="13">
        <f t="shared" si="0"/>
        <v>476312</v>
      </c>
      <c r="E7" s="13">
        <v>476312</v>
      </c>
      <c r="F7" s="13"/>
      <c r="G7" s="13"/>
      <c r="H7" s="8" t="s">
        <v>34</v>
      </c>
      <c r="I7" s="18"/>
    </row>
    <row r="8" spans="1:9" ht="51" customHeight="1">
      <c r="A8" s="3">
        <v>4</v>
      </c>
      <c r="B8" s="8" t="s">
        <v>15</v>
      </c>
      <c r="C8" s="8" t="s">
        <v>37</v>
      </c>
      <c r="D8" s="13">
        <f t="shared" si="0"/>
        <v>103706</v>
      </c>
      <c r="E8" s="13">
        <v>103706</v>
      </c>
      <c r="F8" s="13"/>
      <c r="G8" s="13"/>
      <c r="H8" s="8" t="s">
        <v>34</v>
      </c>
      <c r="I8" s="18"/>
    </row>
    <row r="9" spans="1:9" ht="66" customHeight="1">
      <c r="A9" s="3">
        <v>5</v>
      </c>
      <c r="B9" s="8" t="s">
        <v>15</v>
      </c>
      <c r="C9" s="8" t="s">
        <v>38</v>
      </c>
      <c r="D9" s="13">
        <f t="shared" si="0"/>
        <v>281144</v>
      </c>
      <c r="E9" s="13">
        <v>281144</v>
      </c>
      <c r="F9" s="13"/>
      <c r="G9" s="13"/>
      <c r="H9" s="8" t="s">
        <v>35</v>
      </c>
      <c r="I9" s="18"/>
    </row>
    <row r="10" spans="1:9" ht="66" customHeight="1">
      <c r="A10" s="3">
        <v>6</v>
      </c>
      <c r="B10" s="11" t="s">
        <v>15</v>
      </c>
      <c r="C10" s="11" t="s">
        <v>16</v>
      </c>
      <c r="D10" s="13">
        <f t="shared" si="0"/>
        <v>506197</v>
      </c>
      <c r="E10" s="13">
        <v>506197</v>
      </c>
      <c r="F10" s="13"/>
      <c r="G10" s="13"/>
      <c r="H10" s="8" t="s">
        <v>34</v>
      </c>
      <c r="I10" s="18"/>
    </row>
    <row r="11" spans="1:9" ht="66" customHeight="1">
      <c r="A11" s="3">
        <v>7</v>
      </c>
      <c r="B11" s="11" t="s">
        <v>15</v>
      </c>
      <c r="C11" s="11" t="s">
        <v>25</v>
      </c>
      <c r="D11" s="13">
        <f t="shared" si="0"/>
        <v>800107</v>
      </c>
      <c r="E11" s="13">
        <v>457661</v>
      </c>
      <c r="F11" s="13">
        <v>342446</v>
      </c>
      <c r="G11" s="13"/>
      <c r="H11" s="8" t="s">
        <v>36</v>
      </c>
      <c r="I11" s="18"/>
    </row>
    <row r="12" spans="1:9" ht="58.5" customHeight="1">
      <c r="A12" s="3">
        <v>8</v>
      </c>
      <c r="B12" s="11" t="s">
        <v>15</v>
      </c>
      <c r="C12" s="11" t="s">
        <v>26</v>
      </c>
      <c r="D12" s="13">
        <f t="shared" si="0"/>
        <v>2627438</v>
      </c>
      <c r="E12" s="13">
        <v>1510784</v>
      </c>
      <c r="F12" s="13">
        <v>1116654</v>
      </c>
      <c r="G12" s="13"/>
      <c r="H12" s="8" t="s">
        <v>36</v>
      </c>
      <c r="I12" s="18"/>
    </row>
    <row r="13" spans="1:9" ht="58.5" customHeight="1">
      <c r="A13" s="3">
        <v>9</v>
      </c>
      <c r="B13" s="11" t="s">
        <v>19</v>
      </c>
      <c r="C13" s="11" t="s">
        <v>41</v>
      </c>
      <c r="D13" s="13">
        <f t="shared" si="0"/>
        <v>296350</v>
      </c>
      <c r="E13" s="13">
        <v>296350</v>
      </c>
      <c r="F13" s="13"/>
      <c r="G13" s="13"/>
      <c r="H13" s="8" t="s">
        <v>35</v>
      </c>
      <c r="I13" s="18"/>
    </row>
    <row r="14" spans="1:9" ht="58.5" customHeight="1">
      <c r="A14" s="3">
        <v>10</v>
      </c>
      <c r="B14" s="11" t="s">
        <v>20</v>
      </c>
      <c r="C14" s="7" t="s">
        <v>24</v>
      </c>
      <c r="D14" s="13">
        <f t="shared" si="0"/>
        <v>216619</v>
      </c>
      <c r="E14" s="13">
        <v>216619</v>
      </c>
      <c r="F14" s="13"/>
      <c r="G14" s="13"/>
      <c r="H14" s="8" t="s">
        <v>34</v>
      </c>
      <c r="I14" s="18"/>
    </row>
    <row r="15" spans="1:9" ht="58.5" customHeight="1">
      <c r="A15" s="3">
        <v>11</v>
      </c>
      <c r="B15" s="11" t="s">
        <v>20</v>
      </c>
      <c r="C15" s="7" t="s">
        <v>42</v>
      </c>
      <c r="D15" s="13">
        <f t="shared" si="0"/>
        <v>163252</v>
      </c>
      <c r="E15" s="13">
        <v>163252</v>
      </c>
      <c r="F15" s="13"/>
      <c r="G15" s="13"/>
      <c r="H15" s="8" t="s">
        <v>34</v>
      </c>
      <c r="I15" s="18"/>
    </row>
    <row r="16" spans="1:9" ht="58.5" customHeight="1">
      <c r="A16" s="3">
        <v>12</v>
      </c>
      <c r="B16" s="11" t="s">
        <v>30</v>
      </c>
      <c r="C16" s="7" t="s">
        <v>31</v>
      </c>
      <c r="D16" s="13">
        <f t="shared" si="0"/>
        <v>109243</v>
      </c>
      <c r="E16" s="13">
        <v>109243</v>
      </c>
      <c r="F16" s="13"/>
      <c r="G16" s="13"/>
      <c r="H16" s="8" t="s">
        <v>34</v>
      </c>
      <c r="I16" s="18"/>
    </row>
    <row r="17" spans="1:9" ht="69" customHeight="1">
      <c r="A17" s="3">
        <v>13</v>
      </c>
      <c r="B17" s="11" t="s">
        <v>21</v>
      </c>
      <c r="C17" s="7" t="s">
        <v>22</v>
      </c>
      <c r="D17" s="13">
        <f t="shared" si="0"/>
        <v>2234190</v>
      </c>
      <c r="E17" s="13">
        <v>2234190</v>
      </c>
      <c r="F17" s="13"/>
      <c r="G17" s="13"/>
      <c r="H17" s="8" t="s">
        <v>36</v>
      </c>
      <c r="I17" s="18"/>
    </row>
    <row r="18" spans="1:9" ht="69" customHeight="1">
      <c r="A18" s="3">
        <v>14</v>
      </c>
      <c r="B18" s="11" t="s">
        <v>27</v>
      </c>
      <c r="C18" s="7" t="s">
        <v>43</v>
      </c>
      <c r="D18" s="13">
        <f t="shared" si="0"/>
        <v>225008</v>
      </c>
      <c r="E18" s="13">
        <v>225008</v>
      </c>
      <c r="F18" s="13"/>
      <c r="G18" s="13"/>
      <c r="H18" s="8" t="s">
        <v>34</v>
      </c>
      <c r="I18" s="18"/>
    </row>
    <row r="19" spans="1:9" ht="69" customHeight="1">
      <c r="A19" s="3">
        <v>15</v>
      </c>
      <c r="B19" s="11" t="s">
        <v>27</v>
      </c>
      <c r="C19" s="7" t="s">
        <v>29</v>
      </c>
      <c r="D19" s="13">
        <f t="shared" si="0"/>
        <v>234629</v>
      </c>
      <c r="E19" s="13">
        <v>234629</v>
      </c>
      <c r="F19" s="13"/>
      <c r="G19" s="13"/>
      <c r="H19" s="8" t="s">
        <v>35</v>
      </c>
      <c r="I19" s="18"/>
    </row>
    <row r="20" spans="1:8" ht="69" customHeight="1">
      <c r="A20" s="3">
        <v>16</v>
      </c>
      <c r="B20" s="11" t="s">
        <v>28</v>
      </c>
      <c r="C20" s="7" t="s">
        <v>39</v>
      </c>
      <c r="D20" s="13">
        <f t="shared" si="0"/>
        <v>44880</v>
      </c>
      <c r="E20" s="13">
        <v>44880</v>
      </c>
      <c r="F20" s="13"/>
      <c r="G20" s="13"/>
      <c r="H20" s="8" t="s">
        <v>34</v>
      </c>
    </row>
    <row r="21" spans="1:9" ht="36.75" customHeight="1">
      <c r="A21" s="32" t="s">
        <v>1</v>
      </c>
      <c r="B21" s="33"/>
      <c r="C21" s="34"/>
      <c r="D21" s="12">
        <f>SUM(D5:D20)</f>
        <v>27928091</v>
      </c>
      <c r="E21" s="12">
        <f>SUM(E5:E20)</f>
        <v>22637334</v>
      </c>
      <c r="F21" s="12">
        <f>SUM(F5:F20)</f>
        <v>5290757</v>
      </c>
      <c r="G21" s="12">
        <f>SUM(G5:G20)</f>
        <v>0</v>
      </c>
      <c r="H21" s="8"/>
      <c r="I21" s="16"/>
    </row>
    <row r="22" spans="1:8" ht="36.75" customHeight="1">
      <c r="A22" s="27" t="s">
        <v>17</v>
      </c>
      <c r="B22" s="28"/>
      <c r="C22" s="28"/>
      <c r="D22" s="28"/>
      <c r="E22" s="28"/>
      <c r="F22" s="28"/>
      <c r="G22" s="28"/>
      <c r="H22" s="29"/>
    </row>
    <row r="23" spans="1:8" ht="42.75" customHeight="1">
      <c r="A23" s="1">
        <v>1</v>
      </c>
      <c r="B23" s="17" t="s">
        <v>15</v>
      </c>
      <c r="C23" s="11" t="s">
        <v>44</v>
      </c>
      <c r="D23" s="13">
        <f>SUM(E23:G23)</f>
        <v>227931</v>
      </c>
      <c r="E23" s="13">
        <v>227931</v>
      </c>
      <c r="F23" s="13"/>
      <c r="G23" s="13"/>
      <c r="H23" s="8" t="s">
        <v>34</v>
      </c>
    </row>
    <row r="24" spans="1:8" ht="42.75" customHeight="1">
      <c r="A24" s="1">
        <v>2</v>
      </c>
      <c r="B24" s="11" t="s">
        <v>23</v>
      </c>
      <c r="C24" s="11" t="s">
        <v>45</v>
      </c>
      <c r="D24" s="13">
        <f>SUM(E24:G24)</f>
        <v>255463</v>
      </c>
      <c r="E24" s="13">
        <v>255463</v>
      </c>
      <c r="F24" s="13"/>
      <c r="G24" s="13"/>
      <c r="H24" s="8" t="s">
        <v>34</v>
      </c>
    </row>
    <row r="25" spans="1:8" ht="36.75" customHeight="1">
      <c r="A25" s="31" t="s">
        <v>1</v>
      </c>
      <c r="B25" s="31"/>
      <c r="C25" s="31"/>
      <c r="D25" s="12">
        <f>SUM(D23:D24)</f>
        <v>483394</v>
      </c>
      <c r="E25" s="12">
        <f>SUM(E23:E24)</f>
        <v>483394</v>
      </c>
      <c r="F25" s="12">
        <f>SUM(F23:F24)</f>
        <v>0</v>
      </c>
      <c r="G25" s="12">
        <f>SUM(G23:G24)</f>
        <v>0</v>
      </c>
      <c r="H25" s="8"/>
    </row>
    <row r="26" spans="1:8" ht="42.75" customHeight="1">
      <c r="A26" s="27" t="s">
        <v>33</v>
      </c>
      <c r="B26" s="28"/>
      <c r="C26" s="28"/>
      <c r="D26" s="28"/>
      <c r="E26" s="28"/>
      <c r="F26" s="28"/>
      <c r="G26" s="28"/>
      <c r="H26" s="29"/>
    </row>
    <row r="27" spans="1:9" ht="40.5" customHeight="1">
      <c r="A27" s="1">
        <v>1</v>
      </c>
      <c r="B27" s="11" t="s">
        <v>15</v>
      </c>
      <c r="C27" s="11" t="s">
        <v>32</v>
      </c>
      <c r="D27" s="13">
        <f>SUM(E27:G27)</f>
        <v>205400</v>
      </c>
      <c r="E27" s="13">
        <v>205400</v>
      </c>
      <c r="F27" s="13"/>
      <c r="G27" s="9"/>
      <c r="H27" s="8" t="s">
        <v>35</v>
      </c>
      <c r="I27" s="6"/>
    </row>
    <row r="28" spans="1:8" ht="36.75" customHeight="1">
      <c r="A28" s="31" t="s">
        <v>1</v>
      </c>
      <c r="B28" s="31"/>
      <c r="C28" s="31"/>
      <c r="D28" s="12">
        <f>SUM(D27)</f>
        <v>205400</v>
      </c>
      <c r="E28" s="12">
        <f>SUM(E27)</f>
        <v>205400</v>
      </c>
      <c r="F28" s="12">
        <f>SUM(F27)</f>
        <v>0</v>
      </c>
      <c r="G28" s="12">
        <f>SUM(G27)</f>
        <v>0</v>
      </c>
      <c r="H28" s="10"/>
    </row>
    <row r="29" spans="1:8" ht="37.5" customHeight="1">
      <c r="A29" s="27" t="s">
        <v>12</v>
      </c>
      <c r="B29" s="28"/>
      <c r="C29" s="28"/>
      <c r="D29" s="28"/>
      <c r="E29" s="28"/>
      <c r="F29" s="28"/>
      <c r="G29" s="28"/>
      <c r="H29" s="29"/>
    </row>
    <row r="30" spans="1:10" ht="37.5">
      <c r="A30" s="1">
        <v>1</v>
      </c>
      <c r="B30" s="8" t="s">
        <v>13</v>
      </c>
      <c r="C30" s="8" t="s">
        <v>14</v>
      </c>
      <c r="D30" s="13">
        <f>SUM(E30:G30)</f>
        <v>1023318</v>
      </c>
      <c r="E30" s="13">
        <v>1023318</v>
      </c>
      <c r="F30" s="13"/>
      <c r="G30" s="13"/>
      <c r="H30" s="8" t="s">
        <v>34</v>
      </c>
      <c r="J30" s="6"/>
    </row>
    <row r="31" spans="1:8" ht="30" customHeight="1">
      <c r="A31" s="32" t="s">
        <v>1</v>
      </c>
      <c r="B31" s="33"/>
      <c r="C31" s="34"/>
      <c r="D31" s="12">
        <f>SUM(D30)</f>
        <v>1023318</v>
      </c>
      <c r="E31" s="12">
        <f>SUM(E30)</f>
        <v>1023318</v>
      </c>
      <c r="F31" s="12">
        <f>SUM(F30)</f>
        <v>0</v>
      </c>
      <c r="G31" s="14"/>
      <c r="H31" s="10"/>
    </row>
    <row r="33" spans="4:6" ht="12">
      <c r="D33" s="16"/>
      <c r="E33" s="16"/>
      <c r="F33" s="16"/>
    </row>
  </sheetData>
  <sheetProtection selectLockedCells="1" selectUnlockedCells="1"/>
  <mergeCells count="10">
    <mergeCell ref="A31:C31"/>
    <mergeCell ref="D2:G2"/>
    <mergeCell ref="A4:H4"/>
    <mergeCell ref="A21:C21"/>
    <mergeCell ref="A22:H22"/>
    <mergeCell ref="A26:H26"/>
    <mergeCell ref="A29:H29"/>
    <mergeCell ref="A1:H1"/>
    <mergeCell ref="A28:C28"/>
    <mergeCell ref="A25:C25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2022-03-14T12:07:08Z</cp:lastPrinted>
  <dcterms:created xsi:type="dcterms:W3CDTF">2020-01-31T08:55:51Z</dcterms:created>
  <dcterms:modified xsi:type="dcterms:W3CDTF">2022-03-21T11:58:07Z</dcterms:modified>
  <cp:category/>
  <cp:version/>
  <cp:contentType/>
  <cp:contentStatus/>
</cp:coreProperties>
</file>