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70" windowHeight="32760" activeTab="0"/>
  </bookViews>
  <sheets>
    <sheet name="Aizņēmumi" sheetId="1" r:id="rId1"/>
  </sheets>
  <definedNames>
    <definedName name="_xlnm.Print_Titles" localSheetId="0">'Aizņēmumi'!$2:$3</definedName>
  </definedNames>
  <calcPr fullCalcOnLoad="1"/>
</workbook>
</file>

<file path=xl/sharedStrings.xml><?xml version="1.0" encoding="utf-8"?>
<sst xmlns="http://schemas.openxmlformats.org/spreadsheetml/2006/main" count="135" uniqueCount="96">
  <si>
    <t>Projekta nosaukums</t>
  </si>
  <si>
    <t>Kopā:</t>
  </si>
  <si>
    <t>Nr.</t>
  </si>
  <si>
    <t>Pašvaldība</t>
  </si>
  <si>
    <t>2021</t>
  </si>
  <si>
    <t>2022</t>
  </si>
  <si>
    <t>2023</t>
  </si>
  <si>
    <t>Atbalstītā aizņēmuma apmērs</t>
  </si>
  <si>
    <t>Piezīmes</t>
  </si>
  <si>
    <t>Cēsu novada pašvaldība</t>
  </si>
  <si>
    <t>Līvānu novada pašvaldība</t>
  </si>
  <si>
    <t>Alūksnes novada pašvaldība</t>
  </si>
  <si>
    <t>Izglītības un sporta centra izveide Alūksnes pilsētā</t>
  </si>
  <si>
    <t>Saulkrastu novada pašvaldība</t>
  </si>
  <si>
    <t>Siguldas novada pašvaldība</t>
  </si>
  <si>
    <t>Vainagu ielas pārbūve Siguldā, Siguldas novadā</t>
  </si>
  <si>
    <t>Izlases veida vienkāršotas atjaunošanas darbi Rīgas Valda Zālīša sākumskolas ēkā Kalpaka bulvārī 8, Rīgā</t>
  </si>
  <si>
    <t>Izlases veida vienkāršotas atjaunošanas darbi Rīgas Juglas vidusskolas ēkā Malienas ielā 89, Rīgā</t>
  </si>
  <si>
    <t>Izlases veida vienkāršotas atjaunošanas darbi Rīgas Hanzas vidusskolas ēkā Grostonas ielā 5, Rīgā</t>
  </si>
  <si>
    <t xml:space="preserve">Veloceļš “Centrs - Ziepniekkalns” </t>
  </si>
  <si>
    <t>Ielu seguma atjaunošana Cēsīs</t>
  </si>
  <si>
    <t>Gulbenes novada pašvaldība</t>
  </si>
  <si>
    <t>Infrastruktūras uzlabošana uzņēmējdarbības attīstībai Šķieneros</t>
  </si>
  <si>
    <t>ERAF proj. "Cēsu novada vispārējo izglītības iestāžu modernizācija</t>
  </si>
  <si>
    <t>ERAF proj. "Nozīmīga kultūrvēsturiskā mantojuma saglabāšana un attīstība kultūras tūrisma piedāvājuma pilnveidošanai Zemgales reģionā"</t>
  </si>
  <si>
    <t>ERAF proj. "Energoefektivitātes paaugstināšana Daugavpils pilsētas pašvaldības ēkā, Vienības ielā 30, Daugavpilī"</t>
  </si>
  <si>
    <t xml:space="preserve">Latvijas -Krievijas pārrob. sad. progr. proj. "Kultūrvēsturiskā mantojuma saglabāšana un veicināšana Latvijā un Krievijā" </t>
  </si>
  <si>
    <t>Sēlijas skvēra teritorijas labiekārtošana ar bērnu rotaļu laukuma un ielu apgaismojuma izbūvi Daugavpilī</t>
  </si>
  <si>
    <t>Augšdaugavas novada pašvaldība</t>
  </si>
  <si>
    <t>Pašvaldības īres dzīvokļu izveidošana Stacijas ielā 13, Jelgavā</t>
  </si>
  <si>
    <t>ERAF proj. "Rīteiropas vērtības"</t>
  </si>
  <si>
    <t>ERAF proj. "Energoefektivitātes paaugstināšana un atjaunojamo enerģijas avotu izmantošana Rēzeknes pilsētas pašvaldības ēkā"</t>
  </si>
  <si>
    <t>Ludzas novada pašvaldība</t>
  </si>
  <si>
    <t>Krāslavas novada pašvaldība</t>
  </si>
  <si>
    <t>Olaines novada pašvaldība</t>
  </si>
  <si>
    <t>Telpu vienkāršotā atjaunošana pirmsskolas izglītības iestādes izveidei Veselības ielā 7, Olainē</t>
  </si>
  <si>
    <t xml:space="preserve">2.daļa: Aizņēmumi ES līdzfinansētajiem un EKII projektiem atbilstoši valsts budžeta likumam </t>
  </si>
  <si>
    <t>Talsu novada pašvaldība</t>
  </si>
  <si>
    <t>ERAF proj. "Vispārējās izglītības iestāžu mācību vides uzlabošana Talsu novadā"</t>
  </si>
  <si>
    <t>Tilta pār Stendes upi Skolas ielā, Pastendē pārbūve</t>
  </si>
  <si>
    <t>Ilūkstes Raiņa vidusskolas materiāli tehniskās bāzes pilnveidošana</t>
  </si>
  <si>
    <t>Aizkraukles novada pašvaldība</t>
  </si>
  <si>
    <t>Mārupes novada pašvaldība</t>
  </si>
  <si>
    <t>Gājēju – veloceliņa un apgaismojuma izbūve Gravu ielas posmā no valsts vietējā autoceļa V10 Babītes stacija – Vārnukrogs līdz Žubīšu ielai, Spilvē, Babītes pagastā, Babītes novadā</t>
  </si>
  <si>
    <t>Jēkabpils novada pašvaldība</t>
  </si>
  <si>
    <t>Dignājas ielas, Meža ielas, Klints ielas un Meliorācijas ielas atjaunošana, Jēkabpilī</t>
  </si>
  <si>
    <t>ERAF proj. "Pakalpojumu infrastruktūras attīstība deinstitucionalizācijas plāna īstenošanai Kocēnu novadā"</t>
  </si>
  <si>
    <t>Valmieras novada pašvaldība</t>
  </si>
  <si>
    <t>Dienvidkurzemes novada pašvaldība</t>
  </si>
  <si>
    <t>Madonas novada pašvaldība</t>
  </si>
  <si>
    <t>Smiltenes novada pašvaldība</t>
  </si>
  <si>
    <t xml:space="preserve">3.daļa: Aizņēmumi atbilstoši ārkārtas situācijas likumam un ar  MK 05.05.2021., 31.05.2021., 29.06.2021. rīkojumu apstiprinātie (VARAM pieteiktie un MK komisijas izvērtētie investīciju projekti) </t>
  </si>
  <si>
    <t>Pirmsskolas izglītības iestādes “Bitīte” ēkas Lēdurgas ielā 20A, Jūrmalā, pārbūve</t>
  </si>
  <si>
    <t xml:space="preserve">Ugunsaizsardzības sistēmu izbūves darbi Rīgas Futbola skolas ēkā Uzvaras bulvārī 18, Bērnu un jauniešu basketbola skolas "Rīga" ēkā Juglas ielā 16 un Pārdaugavas Mūzikas un mākslas skolas ēkā Graudu ielā 59 </t>
  </si>
  <si>
    <t xml:space="preserve">Ugunsaizsardzības sistēmu izbūves darbi 11 Rīgas vispārējās izglītības iestāžu ēkās  </t>
  </si>
  <si>
    <t xml:space="preserve">Ugunsaizsardzības sistēmu izbūves darbi Rīgas 65. vidusskolas ēkā Prūšu ielā 32 </t>
  </si>
  <si>
    <t xml:space="preserve">Ugunsaizsardzības sistēmu izbūves darbi Rīgas 45.vidusskolas ēka Gaujas ielā 23 </t>
  </si>
  <si>
    <t xml:space="preserve">Ugunsaizsardzības sistēmu izbūves darbi Rīgas 47. vidusskolas ēkā Skaistkalnes ielā 7 </t>
  </si>
  <si>
    <t xml:space="preserve">Ugunsaizsardzības sistēmu izbūves darbi Rīgas 93. vidusskolas ēkā Sesku ielā 72  </t>
  </si>
  <si>
    <t xml:space="preserve">Ugunsaizsardzības sistēmu izbūves darbi Rīgas 51. vidusskolas ēkā Maskavas ielā 262 </t>
  </si>
  <si>
    <t xml:space="preserve">Ugunsaizsardzības sistēmu izbūves darbi Rīgas Iļģuciema vidusskolas ēkā Dzirciema ielā 109  </t>
  </si>
  <si>
    <t xml:space="preserve">Ugunsaizsardzības sistēmu izbūves darbi Rīgas 92.vidusskolas ēkā Ulbrokas ielā 3 </t>
  </si>
  <si>
    <t>ERAF proj. "Līvānu industriālās zonas infrastruktūras pielāgošana jaunu uzņēmumu izvietošanai un uzņēmējdarbības attīstības veicināšanai 2.kārta"</t>
  </si>
  <si>
    <t>ERAF proj. "LīLīvānu novada pašvaldības ēkas pārbūve un energoefektivitātes paaugstināšana – 4.kārta"</t>
  </si>
  <si>
    <t>Enerģētiski pašpietiekamas ēkas būvniecība Cēsīs  nākotnes tehnoloģiju zinātnes centra vajadzībām"</t>
  </si>
  <si>
    <t xml:space="preserve">KF proj.  "BBioloģiski noārdāmo atkritumu pārstrādes iekārtu un kompostēšanas laukuma izveide Daugavpils pilsētā" </t>
  </si>
  <si>
    <t>ERAF proj. "Krāslavas novada izglītības iestāžu infrastruktūras sakārtošana un mācību vides uzlabošana (Krāslavas Valsts ģimnāzijā, Krāslavas pamatskolā))"</t>
  </si>
  <si>
    <t xml:space="preserve">ERAF proj. "Uzlabot vispārējās izglītības iestāžu mācību vidi Aizkraukles novadā" </t>
  </si>
  <si>
    <t>Daudzdzīvokļu dzīvojamās mājas “Teikas” būvniecības pabeigšana Vērgalē, Pāvilostas novadā</t>
  </si>
  <si>
    <t>Satiksmes infrastruktūras ilgtspējas nodrošināšana</t>
  </si>
  <si>
    <t>Pašvaldības transporta infrastruktūras (ielas) attīstībai</t>
  </si>
  <si>
    <t>Satiksmes drošības uzlabošana Pulkveža Zemitāna ielā Strenčos (posmā no 0,005 km līdz krustojumam ar Miera ielu)</t>
  </si>
  <si>
    <t>Pašvaldības autoceļu un ielu seguma atjaunošana un apgaismojuma izbūve Raunas un Drustu pagastos, Raunas novadā</t>
  </si>
  <si>
    <t>Higiēnas prasību nodrošināšana Gatartas pansionātā, veicot ēkas ar kad. apz. 4248 009 0047 008 pārbūvi</t>
  </si>
  <si>
    <t>Enerģētikas ielas un tās inženierkomunikāciju pārbūve</t>
  </si>
  <si>
    <t>Tilta pār Garbaru upi pārbūve, Klusajā ielā Ludzā, Ludzas novadā</t>
  </si>
  <si>
    <t>Gājēju ietves un apgaismojuma izbūve Kleistu ielas posmā no Stropu ielas līdz Alstu ielai, Spilvē, Babītes pagastā, Babītes novadā</t>
  </si>
  <si>
    <t>Babītes ielas posma pārbūve un gājēju ietves izbūve Babītē, Babītes pagastā, Babītes novadā</t>
  </si>
  <si>
    <t>Siguldas ielas, Pērses ielas, Aizkraukles ielas un Krāces ielas atjaunošana, Jēkabpilī</t>
  </si>
  <si>
    <t>Izlases veida vienkāršotas atjaunošanas darbi 2 Rīgas vispārējās izglītības iestādēs</t>
  </si>
  <si>
    <t>Izlases veida vienkāršotas atjaunošanas darbi Rīgas Ziepniekkalna vidusskolas ēkā Ozolciema ielā 26</t>
  </si>
  <si>
    <t>Ēkas Smilšu ielā 7, Saulkrastos, Saulkrastu novadā, vienkāršotā atjaunošana</t>
  </si>
  <si>
    <t>Daugavpils būvniecības tehnikuma IPĪV “Višķi” ēkas un inženiertīklu vienkāršotā atjaunošana</t>
  </si>
  <si>
    <t>Daugavpils valstspilsētas dome</t>
  </si>
  <si>
    <t>Jaunas pirmsskolas izglītības iestādes izveide ēkā Rūpniecības ielā 21, Rīgā</t>
  </si>
  <si>
    <t>Jaunas pirmsskolas izglītības iestādes izveide ēkā Slāvu ielā 19, Rīgā</t>
  </si>
  <si>
    <t>Rēzeknes valstspilsētas dome</t>
  </si>
  <si>
    <t>Rīgas valstspilsētas pašvaldība</t>
  </si>
  <si>
    <t>Jelgavas valstspilsētas pašvaldība</t>
  </si>
  <si>
    <t>Jūrmalas valstspilsētas dome</t>
  </si>
  <si>
    <t>Atbalstīts ar nosacījumu</t>
  </si>
  <si>
    <t>grozījumi Padomes 2021.gada 19.maija ārkārtas sēdes protokola Nr.14  2.20.punkā</t>
  </si>
  <si>
    <t xml:space="preserve">5.daļa: Aizņēmumi prioritārajiem investīciju projektiem atbilstoši valsts budžeta likumam </t>
  </si>
  <si>
    <t xml:space="preserve">6.daļa: Aizņēmumi atbilstoši MK 2021.gada 13.aprīļa noteikumiem Nr.240 "Kārtība, kādā izvērtē pašvaldību investīciju projektus jaunu pirmsskolas izglītības iestāžu būvniecībai vai esošo pirmsskolas izglītības iestāžu paplašināšanaii” </t>
  </si>
  <si>
    <t xml:space="preserve">4.daļa: Aizņēmumi atbilstoši Ministru kabineta 2021.gada 20.aprīļa noteikumiem Nr.258 “Kārtība, kādā izvērtē pašvaldību izglītības iestāžu investīciju projektus valsts budžeta aizņēmumu saņemšanai” </t>
  </si>
  <si>
    <t>2021.gada 21.jūlija Pašvaldību aizņēmumu un galvojumu kontroles un pārraudzības padomes sēdes Nr.20 darba kārtība</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</si>
</sst>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426]dddd\,\ yyyy\.\ &quot;gada&quot;\ d\.\ mmmm"/>
    <numFmt numFmtId="165" formatCode="0.0"/>
    <numFmt numFmtId="166" formatCode="0.00;[Red]0.00"/>
    <numFmt numFmtId="167" formatCode="0.0;[Red]0.0"/>
    <numFmt numFmtId="168" formatCode="0;[Red]0"/>
    <numFmt numFmtId="169" formatCode="0.0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0.000"/>
    <numFmt numFmtId="176" formatCode="0.00000"/>
    <numFmt numFmtId="177" formatCode="0.0000"/>
    <numFmt numFmtId="178" formatCode="#,##0.0000"/>
    <numFmt numFmtId="179" formatCode="#,##0.00000"/>
  </numFmts>
  <fonts count="52">
    <font>
      <sz val="11"/>
      <color indexed="8"/>
      <name val="Calibri"/>
      <family val="2"/>
    </font>
    <font>
      <sz val="10"/>
      <name val="Arial"/>
      <family val="0"/>
    </font>
    <font>
      <sz val="10"/>
      <color indexed="8"/>
      <name val="Tahoma"/>
      <family val="2"/>
    </font>
    <font>
      <b/>
      <sz val="10"/>
      <color indexed="8"/>
      <name val="Tahoma"/>
      <family val="2"/>
    </font>
    <font>
      <sz val="10"/>
      <name val="Tahoma"/>
      <family val="2"/>
    </font>
    <font>
      <sz val="11"/>
      <name val="Tahoma"/>
      <family val="2"/>
    </font>
    <font>
      <b/>
      <sz val="11"/>
      <color indexed="8"/>
      <name val="Tahoma"/>
      <family val="2"/>
    </font>
    <font>
      <sz val="11"/>
      <color indexed="8"/>
      <name val="Tahoma"/>
      <family val="2"/>
    </font>
    <font>
      <b/>
      <sz val="16"/>
      <name val="Tahoma"/>
      <family val="2"/>
    </font>
    <font>
      <b/>
      <sz val="10"/>
      <name val="Tahoma"/>
      <family val="2"/>
    </font>
    <font>
      <b/>
      <sz val="11"/>
      <name val="Tahoma"/>
      <family val="2"/>
    </font>
    <font>
      <sz val="11"/>
      <color indexed="8"/>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1"/>
      <color indexed="25"/>
      <name val="Calibri"/>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u val="single"/>
      <sz val="11"/>
      <color indexed="30"/>
      <name val="Calibri"/>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b/>
      <sz val="12"/>
      <color indexed="8"/>
      <name val="Times New Roman"/>
      <family val="2"/>
    </font>
    <font>
      <sz val="12"/>
      <color indexed="10"/>
      <name val="Times New Roman"/>
      <family val="2"/>
    </font>
    <font>
      <sz val="10"/>
      <color indexed="10"/>
      <name val="Tahoma"/>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1"/>
      <color theme="11"/>
      <name val="Calibri"/>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Calibri"/>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sz val="18"/>
      <color theme="3"/>
      <name val="Calibri Light"/>
      <family val="2"/>
    </font>
    <font>
      <b/>
      <sz val="12"/>
      <color theme="1"/>
      <name val="Times New Roman"/>
      <family val="2"/>
    </font>
    <font>
      <sz val="12"/>
      <color rgb="FFFF0000"/>
      <name val="Times New Roman"/>
      <family val="2"/>
    </font>
    <font>
      <sz val="10"/>
      <color rgb="FFFF0000"/>
      <name val="Tahom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1" fillId="0" borderId="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3">
    <xf numFmtId="0" fontId="0" fillId="0" borderId="0" xfId="0" applyAlignment="1">
      <alignment/>
    </xf>
    <xf numFmtId="0" fontId="2" fillId="33" borderId="0" xfId="0" applyNumberFormat="1" applyFont="1" applyFill="1" applyAlignment="1">
      <alignment horizontal="left" vertical="top" wrapText="1"/>
    </xf>
    <xf numFmtId="0" fontId="2" fillId="33" borderId="0" xfId="0" applyNumberFormat="1" applyFont="1" applyFill="1" applyAlignment="1">
      <alignment horizontal="center" vertical="top" wrapText="1"/>
    </xf>
    <xf numFmtId="0" fontId="2" fillId="33" borderId="0" xfId="0" applyNumberFormat="1" applyFont="1" applyFill="1" applyAlignment="1">
      <alignment horizontal="left" vertical="center" wrapText="1"/>
    </xf>
    <xf numFmtId="0" fontId="4" fillId="33" borderId="0" xfId="0" applyNumberFormat="1" applyFont="1" applyFill="1" applyAlignment="1">
      <alignment horizontal="left" vertical="center" wrapText="1"/>
    </xf>
    <xf numFmtId="0" fontId="3" fillId="33" borderId="0" xfId="0"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2" fillId="0" borderId="0" xfId="0" applyNumberFormat="1" applyFont="1" applyFill="1" applyAlignment="1">
      <alignment horizontal="center" vertical="top" wrapText="1"/>
    </xf>
    <xf numFmtId="0" fontId="3" fillId="34" borderId="0" xfId="0" applyNumberFormat="1" applyFont="1" applyFill="1" applyBorder="1" applyAlignment="1">
      <alignment horizontal="center" vertical="center" wrapText="1"/>
    </xf>
    <xf numFmtId="0" fontId="2" fillId="33" borderId="10" xfId="0" applyNumberFormat="1" applyFont="1" applyFill="1" applyBorder="1" applyAlignment="1">
      <alignment horizontal="left" vertical="top" wrapText="1"/>
    </xf>
    <xf numFmtId="0" fontId="2" fillId="33" borderId="10"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left" vertical="center" wrapText="1"/>
    </xf>
    <xf numFmtId="0" fontId="2" fillId="33" borderId="10" xfId="0" applyNumberFormat="1" applyFont="1" applyFill="1" applyBorder="1" applyAlignment="1">
      <alignment horizontal="left" vertical="center" wrapText="1"/>
    </xf>
    <xf numFmtId="49" fontId="7" fillId="35" borderId="10" xfId="0" applyNumberFormat="1" applyFont="1" applyFill="1" applyBorder="1" applyAlignment="1">
      <alignment horizontal="center" vertical="center" wrapText="1"/>
    </xf>
    <xf numFmtId="0" fontId="2" fillId="33" borderId="11" xfId="0" applyNumberFormat="1" applyFont="1" applyFill="1" applyBorder="1" applyAlignment="1">
      <alignment horizontal="left" vertical="center" wrapText="1"/>
    </xf>
    <xf numFmtId="0" fontId="2" fillId="34" borderId="10" xfId="0" applyNumberFormat="1" applyFont="1" applyFill="1" applyBorder="1" applyAlignment="1">
      <alignment horizontal="center" vertical="center" wrapText="1"/>
    </xf>
    <xf numFmtId="0" fontId="2" fillId="34" borderId="10" xfId="0" applyNumberFormat="1" applyFont="1" applyFill="1" applyBorder="1" applyAlignment="1">
      <alignment horizontal="left" vertical="center" wrapText="1"/>
    </xf>
    <xf numFmtId="49" fontId="2" fillId="33" borderId="10" xfId="0" applyNumberFormat="1" applyFont="1" applyFill="1" applyBorder="1" applyAlignment="1">
      <alignment vertical="center" wrapText="1"/>
    </xf>
    <xf numFmtId="0" fontId="2" fillId="34" borderId="11" xfId="0" applyNumberFormat="1"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49" fontId="2" fillId="0" borderId="10" xfId="0" applyNumberFormat="1" applyFont="1" applyFill="1" applyBorder="1" applyAlignment="1">
      <alignment vertical="center" wrapText="1"/>
    </xf>
    <xf numFmtId="0" fontId="4" fillId="33" borderId="10" xfId="0" applyNumberFormat="1" applyFont="1" applyFill="1" applyBorder="1" applyAlignment="1">
      <alignment horizontal="left" wrapText="1"/>
    </xf>
    <xf numFmtId="0" fontId="4" fillId="0" borderId="10" xfId="0" applyNumberFormat="1" applyFont="1" applyFill="1" applyBorder="1" applyAlignment="1">
      <alignment horizontal="left" vertical="center" wrapText="1"/>
    </xf>
    <xf numFmtId="49" fontId="6" fillId="35" borderId="12"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left" vertical="center" wrapText="1"/>
    </xf>
    <xf numFmtId="0" fontId="4" fillId="0" borderId="13"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4" fillId="0" borderId="13" xfId="0" applyNumberFormat="1" applyFont="1" applyFill="1" applyBorder="1" applyAlignment="1">
      <alignment horizontal="left" vertical="center" wrapText="1"/>
    </xf>
    <xf numFmtId="0" fontId="4" fillId="0" borderId="13" xfId="0" applyNumberFormat="1" applyFont="1" applyFill="1" applyBorder="1" applyAlignment="1">
      <alignment vertical="center" wrapText="1"/>
    </xf>
    <xf numFmtId="0" fontId="51" fillId="0" borderId="13" xfId="0" applyNumberFormat="1" applyFont="1" applyFill="1" applyBorder="1" applyAlignment="1">
      <alignment vertical="center" wrapText="1"/>
    </xf>
    <xf numFmtId="0" fontId="2" fillId="0" borderId="10" xfId="0" applyNumberFormat="1" applyFont="1" applyFill="1" applyBorder="1" applyAlignment="1">
      <alignment horizontal="left" vertical="center" wrapText="1"/>
    </xf>
    <xf numFmtId="0" fontId="9" fillId="0" borderId="13" xfId="0" applyNumberFormat="1" applyFont="1" applyFill="1" applyBorder="1" applyAlignment="1">
      <alignment vertical="center" wrapText="1"/>
    </xf>
    <xf numFmtId="0" fontId="3"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left" vertical="center" wrapText="1"/>
    </xf>
    <xf numFmtId="0" fontId="4" fillId="0" borderId="10" xfId="0" applyFont="1" applyBorder="1" applyAlignment="1">
      <alignment horizontal="left" vertical="center" wrapText="1"/>
    </xf>
    <xf numFmtId="0" fontId="2" fillId="0" borderId="0" xfId="0" applyFont="1" applyAlignment="1">
      <alignment horizontal="center" vertical="top" wrapText="1"/>
    </xf>
    <xf numFmtId="0" fontId="4" fillId="0" borderId="10" xfId="0" applyNumberFormat="1" applyFont="1" applyFill="1" applyBorder="1" applyAlignment="1">
      <alignment horizontal="center" vertical="center" wrapText="1"/>
    </xf>
    <xf numFmtId="0" fontId="9" fillId="0" borderId="0" xfId="0" applyNumberFormat="1" applyFont="1" applyFill="1" applyAlignment="1">
      <alignment horizontal="center" vertical="center" wrapText="1"/>
    </xf>
    <xf numFmtId="0" fontId="4" fillId="0" borderId="10" xfId="0"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3" fontId="7" fillId="35" borderId="10" xfId="0" applyNumberFormat="1" applyFont="1" applyFill="1" applyBorder="1" applyAlignment="1">
      <alignment horizontal="center" vertical="center" wrapText="1"/>
    </xf>
    <xf numFmtId="3" fontId="2" fillId="34" borderId="10" xfId="0" applyNumberFormat="1" applyFont="1" applyFill="1" applyBorder="1" applyAlignment="1">
      <alignment horizontal="center" vertical="center" wrapText="1"/>
    </xf>
    <xf numFmtId="3" fontId="3" fillId="34"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3" fontId="2" fillId="33" borderId="0" xfId="0" applyNumberFormat="1" applyFont="1" applyFill="1" applyAlignment="1">
      <alignment horizontal="left" vertical="top" wrapText="1"/>
    </xf>
    <xf numFmtId="3" fontId="7" fillId="0" borderId="10" xfId="0" applyNumberFormat="1" applyFont="1" applyBorder="1" applyAlignment="1">
      <alignment horizontal="center" vertical="center"/>
    </xf>
    <xf numFmtId="0" fontId="11" fillId="0" borderId="0" xfId="0" applyFont="1" applyAlignment="1">
      <alignment horizontal="center" vertical="center"/>
    </xf>
    <xf numFmtId="49" fontId="7" fillId="0" borderId="14" xfId="0" applyNumberFormat="1" applyFont="1" applyFill="1" applyBorder="1" applyAlignment="1">
      <alignment horizontal="center" vertical="center" wrapText="1"/>
    </xf>
    <xf numFmtId="3"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3" fontId="11" fillId="0" borderId="14" xfId="0" applyNumberFormat="1" applyFont="1" applyBorder="1" applyAlignment="1">
      <alignment horizontal="center" vertical="center"/>
    </xf>
    <xf numFmtId="0" fontId="7"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7" fillId="33"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1" fontId="3" fillId="33"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4" fillId="0" borderId="10" xfId="57" applyFont="1" applyBorder="1" applyAlignment="1">
      <alignment horizontal="left" vertical="center" wrapText="1"/>
      <protection/>
    </xf>
    <xf numFmtId="0" fontId="11" fillId="0" borderId="10" xfId="0" applyFont="1" applyFill="1" applyBorder="1" applyAlignment="1">
      <alignment horizontal="center" vertical="center"/>
    </xf>
    <xf numFmtId="0" fontId="11" fillId="0" borderId="0" xfId="0" applyFont="1" applyFill="1" applyAlignment="1">
      <alignment horizontal="center" vertical="center"/>
    </xf>
    <xf numFmtId="0" fontId="4" fillId="0" borderId="11" xfId="57" applyFont="1" applyFill="1" applyBorder="1" applyAlignment="1">
      <alignment horizontal="left" vertical="center" wrapText="1"/>
      <protection/>
    </xf>
    <xf numFmtId="3" fontId="7" fillId="0" borderId="10" xfId="0" applyNumberFormat="1" applyFont="1" applyFill="1" applyBorder="1" applyAlignment="1">
      <alignment horizontal="center" vertical="center"/>
    </xf>
    <xf numFmtId="0" fontId="2" fillId="0" borderId="10" xfId="0" applyNumberFormat="1" applyFont="1" applyFill="1" applyBorder="1" applyAlignment="1">
      <alignment horizontal="left" vertical="top" wrapText="1"/>
    </xf>
    <xf numFmtId="0" fontId="51" fillId="0" borderId="10" xfId="0" applyNumberFormat="1" applyFont="1" applyFill="1" applyBorder="1" applyAlignment="1">
      <alignment horizontal="left" vertical="center" wrapText="1"/>
    </xf>
    <xf numFmtId="3" fontId="2" fillId="33" borderId="10" xfId="0" applyNumberFormat="1" applyFont="1" applyFill="1" applyBorder="1" applyAlignment="1">
      <alignment horizontal="left" vertical="top"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lignment horizontal="left" vertical="center" wrapText="1"/>
    </xf>
    <xf numFmtId="0" fontId="3" fillId="0" borderId="15" xfId="0" applyNumberFormat="1" applyFont="1" applyFill="1" applyBorder="1" applyAlignment="1">
      <alignment horizontal="right" vertical="center" wrapText="1"/>
    </xf>
    <xf numFmtId="0" fontId="3" fillId="0" borderId="12" xfId="0" applyNumberFormat="1" applyFont="1" applyFill="1" applyBorder="1" applyAlignment="1">
      <alignment horizontal="right" vertical="center" wrapText="1"/>
    </xf>
    <xf numFmtId="0" fontId="3" fillId="0" borderId="11" xfId="0" applyNumberFormat="1" applyFont="1" applyFill="1" applyBorder="1" applyAlignment="1">
      <alignment horizontal="right" vertical="center" wrapText="1"/>
    </xf>
    <xf numFmtId="0" fontId="10" fillId="0" borderId="10" xfId="0" applyNumberFormat="1" applyFont="1" applyFill="1" applyBorder="1" applyAlignment="1">
      <alignment horizontal="center" vertical="center" wrapText="1"/>
    </xf>
    <xf numFmtId="0" fontId="3" fillId="36" borderId="10" xfId="0" applyNumberFormat="1" applyFont="1" applyFill="1" applyBorder="1" applyAlignment="1">
      <alignment horizontal="center" vertical="center" wrapText="1"/>
    </xf>
    <xf numFmtId="0" fontId="6" fillId="36" borderId="14" xfId="0" applyNumberFormat="1" applyFont="1" applyFill="1" applyBorder="1" applyAlignment="1">
      <alignment horizontal="center" vertical="center" wrapText="1"/>
    </xf>
    <xf numFmtId="0" fontId="6" fillId="36" borderId="13"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3" fillId="36" borderId="15" xfId="0" applyNumberFormat="1" applyFont="1" applyFill="1" applyBorder="1" applyAlignment="1">
      <alignment horizontal="center" vertical="center" wrapText="1"/>
    </xf>
    <xf numFmtId="0" fontId="3" fillId="36" borderId="12" xfId="0" applyNumberFormat="1" applyFont="1" applyFill="1" applyBorder="1" applyAlignment="1">
      <alignment horizontal="center" vertical="center" wrapText="1"/>
    </xf>
    <xf numFmtId="0" fontId="3" fillId="36" borderId="11" xfId="0" applyNumberFormat="1" applyFont="1" applyFill="1" applyBorder="1" applyAlignment="1">
      <alignment horizontal="center" vertical="center" wrapText="1"/>
    </xf>
    <xf numFmtId="49" fontId="6" fillId="35" borderId="15" xfId="0" applyNumberFormat="1" applyFont="1" applyFill="1" applyBorder="1" applyAlignment="1">
      <alignment horizontal="center" vertical="center" wrapText="1"/>
    </xf>
    <xf numFmtId="49" fontId="6" fillId="35" borderId="12" xfId="0" applyNumberFormat="1" applyFont="1" applyFill="1" applyBorder="1" applyAlignment="1">
      <alignment horizontal="center" vertical="center" wrapText="1"/>
    </xf>
    <xf numFmtId="49" fontId="6" fillId="35" borderId="10" xfId="0" applyNumberFormat="1" applyFont="1" applyFill="1" applyBorder="1" applyAlignment="1">
      <alignment horizontal="center" vertical="center" wrapText="1"/>
    </xf>
    <xf numFmtId="0" fontId="3" fillId="34" borderId="15" xfId="0" applyNumberFormat="1" applyFont="1" applyFill="1" applyBorder="1" applyAlignment="1">
      <alignment horizontal="center" vertical="center" wrapText="1"/>
    </xf>
    <xf numFmtId="0" fontId="3" fillId="34" borderId="12"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5" fillId="37" borderId="14" xfId="0" applyNumberFormat="1" applyFont="1" applyFill="1" applyBorder="1" applyAlignment="1">
      <alignment horizontal="center" vertical="center" wrapText="1"/>
    </xf>
    <xf numFmtId="0" fontId="5" fillId="37" borderId="13"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0F0F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8"/>
  <sheetViews>
    <sheetView tabSelected="1" zoomScale="70" zoomScaleNormal="70" zoomScalePageLayoutView="0" workbookViewId="0" topLeftCell="A1">
      <pane ySplit="3" topLeftCell="A67" activePane="bottomLeft" state="frozen"/>
      <selection pane="topLeft" activeCell="A1" sqref="A1"/>
      <selection pane="bottomLeft" activeCell="M68" sqref="M68"/>
    </sheetView>
  </sheetViews>
  <sheetFormatPr defaultColWidth="9.140625" defaultRowHeight="15"/>
  <cols>
    <col min="1" max="1" width="4.140625" style="5" customWidth="1"/>
    <col min="2" max="2" width="6.7109375" style="40" customWidth="1"/>
    <col min="3" max="3" width="22.57421875" style="6" customWidth="1"/>
    <col min="4" max="4" width="32.57421875" style="3" customWidth="1"/>
    <col min="5" max="5" width="16.7109375" style="51" customWidth="1"/>
    <col min="6" max="6" width="16.7109375" style="1" customWidth="1"/>
    <col min="7" max="7" width="17.8515625" style="1" customWidth="1"/>
    <col min="8" max="8" width="15.00390625" style="1" customWidth="1"/>
    <col min="9" max="9" width="63.57421875" style="4" customWidth="1"/>
    <col min="10" max="16384" width="9.140625" style="2" customWidth="1"/>
  </cols>
  <sheetData>
    <row r="1" spans="2:9" ht="47.25" customHeight="1">
      <c r="B1" s="81" t="s">
        <v>95</v>
      </c>
      <c r="C1" s="81"/>
      <c r="D1" s="81"/>
      <c r="E1" s="81"/>
      <c r="F1" s="81"/>
      <c r="G1" s="81"/>
      <c r="H1" s="81"/>
      <c r="I1" s="81"/>
    </row>
    <row r="2" spans="2:9" ht="125.25" customHeight="1">
      <c r="B2" s="77" t="s">
        <v>2</v>
      </c>
      <c r="C2" s="79" t="s">
        <v>3</v>
      </c>
      <c r="D2" s="87" t="s">
        <v>0</v>
      </c>
      <c r="E2" s="85" t="s">
        <v>7</v>
      </c>
      <c r="F2" s="86"/>
      <c r="G2" s="86"/>
      <c r="H2" s="24"/>
      <c r="I2" s="91" t="s">
        <v>8</v>
      </c>
    </row>
    <row r="3" spans="2:9" ht="44.25" customHeight="1">
      <c r="B3" s="77"/>
      <c r="C3" s="80"/>
      <c r="D3" s="87"/>
      <c r="E3" s="47" t="s">
        <v>1</v>
      </c>
      <c r="F3" s="14" t="s">
        <v>4</v>
      </c>
      <c r="G3" s="14" t="s">
        <v>5</v>
      </c>
      <c r="H3" s="14" t="s">
        <v>6</v>
      </c>
      <c r="I3" s="92"/>
    </row>
    <row r="4" spans="2:9" ht="44.25" customHeight="1">
      <c r="B4" s="78" t="s">
        <v>36</v>
      </c>
      <c r="C4" s="78"/>
      <c r="D4" s="78"/>
      <c r="E4" s="78"/>
      <c r="F4" s="78"/>
      <c r="G4" s="78"/>
      <c r="H4" s="78"/>
      <c r="I4" s="78"/>
    </row>
    <row r="5" spans="2:9" ht="65.25" customHeight="1">
      <c r="B5" s="39">
        <v>1</v>
      </c>
      <c r="C5" s="25" t="s">
        <v>88</v>
      </c>
      <c r="D5" s="18" t="s">
        <v>24</v>
      </c>
      <c r="E5" s="28">
        <f>SUM(F5:H5)</f>
        <v>147003</v>
      </c>
      <c r="F5" s="52">
        <v>147003</v>
      </c>
      <c r="G5" s="46"/>
      <c r="H5" s="46"/>
      <c r="I5" s="64" t="s">
        <v>90</v>
      </c>
    </row>
    <row r="6" spans="2:9" ht="57.75" customHeight="1">
      <c r="B6" s="39">
        <v>2</v>
      </c>
      <c r="C6" s="25" t="s">
        <v>9</v>
      </c>
      <c r="D6" s="18" t="s">
        <v>23</v>
      </c>
      <c r="E6" s="28">
        <f aca="true" t="shared" si="0" ref="E6:E18">SUM(F6:H6)</f>
        <v>489426</v>
      </c>
      <c r="F6" s="56">
        <v>489426</v>
      </c>
      <c r="G6" s="46"/>
      <c r="H6" s="46"/>
      <c r="I6" s="30"/>
    </row>
    <row r="7" spans="2:9" ht="70.5" customHeight="1">
      <c r="B7" s="39">
        <v>3</v>
      </c>
      <c r="C7" s="25" t="s">
        <v>10</v>
      </c>
      <c r="D7" s="18" t="s">
        <v>62</v>
      </c>
      <c r="E7" s="28">
        <f t="shared" si="0"/>
        <v>371131</v>
      </c>
      <c r="F7" s="55">
        <v>371131</v>
      </c>
      <c r="G7" s="46"/>
      <c r="H7" s="46"/>
      <c r="I7" s="12"/>
    </row>
    <row r="8" spans="2:9" ht="57.75" customHeight="1">
      <c r="B8" s="39">
        <v>4</v>
      </c>
      <c r="C8" s="25" t="s">
        <v>10</v>
      </c>
      <c r="D8" s="18" t="s">
        <v>63</v>
      </c>
      <c r="E8" s="28">
        <f t="shared" si="0"/>
        <v>52904</v>
      </c>
      <c r="F8" s="56">
        <v>52904</v>
      </c>
      <c r="G8" s="54"/>
      <c r="H8" s="46"/>
      <c r="I8" s="30"/>
    </row>
    <row r="9" spans="1:9" s="7" customFormat="1" ht="57.75" customHeight="1">
      <c r="A9" s="20"/>
      <c r="B9" s="39">
        <v>5</v>
      </c>
      <c r="C9" s="25" t="s">
        <v>9</v>
      </c>
      <c r="D9" s="21" t="s">
        <v>64</v>
      </c>
      <c r="E9" s="28">
        <f t="shared" si="0"/>
        <v>6430810</v>
      </c>
      <c r="F9" s="65">
        <v>2750414</v>
      </c>
      <c r="G9" s="65">
        <v>3680396</v>
      </c>
      <c r="H9" s="46"/>
      <c r="I9" s="30"/>
    </row>
    <row r="10" spans="1:9" s="7" customFormat="1" ht="57.75" customHeight="1">
      <c r="A10" s="20"/>
      <c r="B10" s="39">
        <v>6</v>
      </c>
      <c r="C10" s="25" t="s">
        <v>47</v>
      </c>
      <c r="D10" s="21" t="s">
        <v>46</v>
      </c>
      <c r="E10" s="28">
        <f t="shared" si="0"/>
        <v>4149</v>
      </c>
      <c r="F10" s="66">
        <v>4149</v>
      </c>
      <c r="G10" s="54"/>
      <c r="H10" s="46"/>
      <c r="I10" s="67" t="s">
        <v>91</v>
      </c>
    </row>
    <row r="11" spans="1:9" s="7" customFormat="1" ht="57.75" customHeight="1">
      <c r="A11" s="20"/>
      <c r="B11" s="39">
        <v>7</v>
      </c>
      <c r="C11" s="25" t="s">
        <v>83</v>
      </c>
      <c r="D11" s="21" t="s">
        <v>26</v>
      </c>
      <c r="E11" s="28">
        <f t="shared" si="0"/>
        <v>771662</v>
      </c>
      <c r="F11" s="55">
        <v>688843</v>
      </c>
      <c r="G11" s="55">
        <v>82819</v>
      </c>
      <c r="H11" s="46"/>
      <c r="I11" s="31"/>
    </row>
    <row r="12" spans="1:9" s="7" customFormat="1" ht="57.75" customHeight="1">
      <c r="A12" s="20"/>
      <c r="B12" s="39">
        <v>8</v>
      </c>
      <c r="C12" s="25" t="s">
        <v>83</v>
      </c>
      <c r="D12" s="21" t="s">
        <v>65</v>
      </c>
      <c r="E12" s="28">
        <f t="shared" si="0"/>
        <v>391035</v>
      </c>
      <c r="F12" s="56">
        <v>332515</v>
      </c>
      <c r="G12" s="55">
        <v>58520</v>
      </c>
      <c r="H12" s="46"/>
      <c r="I12" s="30"/>
    </row>
    <row r="13" spans="2:9" ht="57.75" customHeight="1">
      <c r="B13" s="39">
        <v>9</v>
      </c>
      <c r="C13" s="25" t="s">
        <v>83</v>
      </c>
      <c r="D13" s="18" t="s">
        <v>25</v>
      </c>
      <c r="E13" s="28">
        <f t="shared" si="0"/>
        <v>1264199</v>
      </c>
      <c r="F13" s="57">
        <v>1232034</v>
      </c>
      <c r="G13" s="55">
        <v>32165</v>
      </c>
      <c r="H13" s="46"/>
      <c r="I13" s="64" t="s">
        <v>90</v>
      </c>
    </row>
    <row r="14" spans="2:9" ht="57.75" customHeight="1">
      <c r="B14" s="39">
        <v>10</v>
      </c>
      <c r="C14" s="25" t="s">
        <v>28</v>
      </c>
      <c r="D14" s="18" t="s">
        <v>30</v>
      </c>
      <c r="E14" s="28">
        <f t="shared" si="0"/>
        <v>132785</v>
      </c>
      <c r="F14" s="55">
        <v>22143</v>
      </c>
      <c r="G14" s="55">
        <v>110642</v>
      </c>
      <c r="H14" s="46"/>
      <c r="I14" s="30"/>
    </row>
    <row r="15" spans="2:9" ht="57.75" customHeight="1">
      <c r="B15" s="39">
        <v>11</v>
      </c>
      <c r="C15" s="25" t="s">
        <v>86</v>
      </c>
      <c r="D15" s="18" t="s">
        <v>31</v>
      </c>
      <c r="E15" s="28">
        <f t="shared" si="0"/>
        <v>229782</v>
      </c>
      <c r="F15" s="55">
        <v>229782</v>
      </c>
      <c r="G15" s="46"/>
      <c r="H15" s="46"/>
      <c r="I15" s="30"/>
    </row>
    <row r="16" spans="2:9" ht="70.5" customHeight="1">
      <c r="B16" s="39">
        <v>12</v>
      </c>
      <c r="C16" s="25" t="s">
        <v>33</v>
      </c>
      <c r="D16" s="18" t="s">
        <v>66</v>
      </c>
      <c r="E16" s="28">
        <f t="shared" si="0"/>
        <v>197400</v>
      </c>
      <c r="F16" s="55">
        <v>197400</v>
      </c>
      <c r="G16" s="46"/>
      <c r="H16" s="46"/>
      <c r="I16" s="33"/>
    </row>
    <row r="17" spans="2:9" ht="57.75" customHeight="1">
      <c r="B17" s="39">
        <v>13</v>
      </c>
      <c r="C17" s="25" t="s">
        <v>37</v>
      </c>
      <c r="D17" s="18" t="s">
        <v>38</v>
      </c>
      <c r="E17" s="28">
        <f t="shared" si="0"/>
        <v>124253</v>
      </c>
      <c r="F17" s="56">
        <v>124253</v>
      </c>
      <c r="G17" s="46"/>
      <c r="H17" s="46"/>
      <c r="I17" s="33"/>
    </row>
    <row r="18" spans="2:9" ht="57.75" customHeight="1">
      <c r="B18" s="39">
        <v>14</v>
      </c>
      <c r="C18" s="25" t="s">
        <v>41</v>
      </c>
      <c r="D18" s="18" t="s">
        <v>67</v>
      </c>
      <c r="E18" s="28">
        <f t="shared" si="0"/>
        <v>114947</v>
      </c>
      <c r="F18" s="55">
        <v>114947</v>
      </c>
      <c r="G18" s="46"/>
      <c r="H18" s="46"/>
      <c r="I18" s="29"/>
    </row>
    <row r="19" spans="2:9" ht="29.25" customHeight="1">
      <c r="B19" s="74" t="s">
        <v>1</v>
      </c>
      <c r="C19" s="75"/>
      <c r="D19" s="76"/>
      <c r="E19" s="45">
        <f>SUM(E5:E18)</f>
        <v>10721486</v>
      </c>
      <c r="F19" s="45">
        <f>SUM(F5:F18)</f>
        <v>6756944</v>
      </c>
      <c r="G19" s="45">
        <f>SUM(G5:G18)</f>
        <v>3964542</v>
      </c>
      <c r="H19" s="63">
        <f>SUM(H5:H18)</f>
        <v>0</v>
      </c>
      <c r="I19" s="27"/>
    </row>
    <row r="20" spans="2:9" ht="37.5" customHeight="1">
      <c r="B20" s="82" t="s">
        <v>51</v>
      </c>
      <c r="C20" s="83"/>
      <c r="D20" s="83"/>
      <c r="E20" s="83"/>
      <c r="F20" s="83"/>
      <c r="G20" s="83"/>
      <c r="H20" s="83"/>
      <c r="I20" s="84"/>
    </row>
    <row r="21" spans="1:9" s="7" customFormat="1" ht="54.75" customHeight="1">
      <c r="A21" s="20"/>
      <c r="B21" s="39">
        <v>1</v>
      </c>
      <c r="C21" s="25" t="s">
        <v>48</v>
      </c>
      <c r="D21" s="21" t="s">
        <v>68</v>
      </c>
      <c r="E21" s="28">
        <f>SUM(F21:H21)</f>
        <v>843268</v>
      </c>
      <c r="F21" s="68">
        <v>653427</v>
      </c>
      <c r="G21" s="68">
        <v>189841</v>
      </c>
      <c r="H21" s="58"/>
      <c r="I21" s="23"/>
    </row>
    <row r="22" spans="2:9" ht="54.75" customHeight="1">
      <c r="B22" s="39">
        <v>2</v>
      </c>
      <c r="C22" s="25" t="s">
        <v>14</v>
      </c>
      <c r="D22" s="18" t="s">
        <v>15</v>
      </c>
      <c r="E22" s="28">
        <f aca="true" t="shared" si="1" ref="E22:E39">SUM(F22:H22)</f>
        <v>115000</v>
      </c>
      <c r="F22" s="58">
        <v>115000</v>
      </c>
      <c r="G22" s="58"/>
      <c r="H22" s="58"/>
      <c r="I22" s="32"/>
    </row>
    <row r="23" spans="2:9" ht="54.75" customHeight="1">
      <c r="B23" s="39">
        <v>3</v>
      </c>
      <c r="C23" s="25" t="s">
        <v>49</v>
      </c>
      <c r="D23" s="26" t="s">
        <v>69</v>
      </c>
      <c r="E23" s="28">
        <f t="shared" si="1"/>
        <v>58176</v>
      </c>
      <c r="F23" s="58">
        <v>58176</v>
      </c>
      <c r="G23" s="58"/>
      <c r="H23" s="58"/>
      <c r="I23" s="23"/>
    </row>
    <row r="24" spans="2:9" ht="54.75" customHeight="1">
      <c r="B24" s="39">
        <v>4</v>
      </c>
      <c r="C24" s="25" t="s">
        <v>9</v>
      </c>
      <c r="D24" s="15" t="s">
        <v>70</v>
      </c>
      <c r="E24" s="28">
        <f t="shared" si="1"/>
        <v>174228</v>
      </c>
      <c r="F24" s="59">
        <v>174228</v>
      </c>
      <c r="G24" s="60"/>
      <c r="H24" s="60"/>
      <c r="I24" s="12"/>
    </row>
    <row r="25" spans="2:9" ht="54.75" customHeight="1">
      <c r="B25" s="39">
        <v>5</v>
      </c>
      <c r="C25" s="25" t="s">
        <v>47</v>
      </c>
      <c r="D25" s="15" t="s">
        <v>71</v>
      </c>
      <c r="E25" s="28">
        <f t="shared" si="1"/>
        <v>930426</v>
      </c>
      <c r="F25" s="61">
        <v>435363</v>
      </c>
      <c r="G25" s="52">
        <v>495063</v>
      </c>
      <c r="H25" s="60"/>
      <c r="I25" s="23"/>
    </row>
    <row r="26" spans="2:9" ht="54.75" customHeight="1">
      <c r="B26" s="39">
        <v>6</v>
      </c>
      <c r="C26" s="25" t="s">
        <v>50</v>
      </c>
      <c r="D26" s="15" t="s">
        <v>72</v>
      </c>
      <c r="E26" s="28">
        <f t="shared" si="1"/>
        <v>364515</v>
      </c>
      <c r="F26" s="59">
        <v>312700</v>
      </c>
      <c r="G26" s="60">
        <v>51815</v>
      </c>
      <c r="H26" s="60"/>
      <c r="I26" s="12"/>
    </row>
    <row r="27" spans="2:9" ht="54.75" customHeight="1">
      <c r="B27" s="39">
        <v>7</v>
      </c>
      <c r="C27" s="25" t="s">
        <v>50</v>
      </c>
      <c r="D27" s="15" t="s">
        <v>73</v>
      </c>
      <c r="E27" s="28">
        <f t="shared" si="1"/>
        <v>82190</v>
      </c>
      <c r="F27" s="59">
        <v>82190</v>
      </c>
      <c r="G27" s="60"/>
      <c r="H27" s="60"/>
      <c r="I27" s="12"/>
    </row>
    <row r="28" spans="2:9" ht="54.75" customHeight="1">
      <c r="B28" s="39">
        <v>8</v>
      </c>
      <c r="C28" s="25" t="s">
        <v>14</v>
      </c>
      <c r="D28" s="15" t="s">
        <v>74</v>
      </c>
      <c r="E28" s="28">
        <f t="shared" si="1"/>
        <v>89093</v>
      </c>
      <c r="F28" s="59">
        <v>89093</v>
      </c>
      <c r="G28" s="60"/>
      <c r="H28" s="60"/>
      <c r="I28" s="12"/>
    </row>
    <row r="29" spans="2:9" ht="54.75" customHeight="1">
      <c r="B29" s="39">
        <v>9</v>
      </c>
      <c r="C29" s="25" t="s">
        <v>87</v>
      </c>
      <c r="D29" s="15" t="s">
        <v>19</v>
      </c>
      <c r="E29" s="28">
        <f t="shared" si="1"/>
        <v>1527178</v>
      </c>
      <c r="F29" s="53">
        <v>1374460</v>
      </c>
      <c r="G29" s="60">
        <v>152718</v>
      </c>
      <c r="H29" s="60"/>
      <c r="I29" s="12"/>
    </row>
    <row r="30" spans="2:9" ht="54.75" customHeight="1">
      <c r="B30" s="39">
        <v>10</v>
      </c>
      <c r="C30" s="25" t="s">
        <v>9</v>
      </c>
      <c r="D30" s="15" t="s">
        <v>20</v>
      </c>
      <c r="E30" s="28">
        <f t="shared" si="1"/>
        <v>151367</v>
      </c>
      <c r="F30" s="59">
        <v>151367</v>
      </c>
      <c r="G30" s="60"/>
      <c r="H30" s="60"/>
      <c r="I30" s="12"/>
    </row>
    <row r="31" spans="2:9" ht="54.75" customHeight="1">
      <c r="B31" s="39">
        <v>11</v>
      </c>
      <c r="C31" s="25" t="s">
        <v>21</v>
      </c>
      <c r="D31" s="15" t="s">
        <v>22</v>
      </c>
      <c r="E31" s="28">
        <f t="shared" si="1"/>
        <v>494079</v>
      </c>
      <c r="F31" s="59">
        <v>296447</v>
      </c>
      <c r="G31" s="60">
        <v>197632</v>
      </c>
      <c r="H31" s="60"/>
      <c r="I31" s="12"/>
    </row>
    <row r="32" spans="2:9" ht="54.75" customHeight="1">
      <c r="B32" s="39">
        <v>12</v>
      </c>
      <c r="C32" s="25" t="s">
        <v>88</v>
      </c>
      <c r="D32" s="15" t="s">
        <v>29</v>
      </c>
      <c r="E32" s="28">
        <f t="shared" si="1"/>
        <v>1144390</v>
      </c>
      <c r="F32" s="59">
        <v>1144390</v>
      </c>
      <c r="G32" s="60"/>
      <c r="H32" s="60"/>
      <c r="I32" s="12"/>
    </row>
    <row r="33" spans="2:9" ht="54.75" customHeight="1">
      <c r="B33" s="39">
        <v>13</v>
      </c>
      <c r="C33" s="25" t="s">
        <v>32</v>
      </c>
      <c r="D33" s="15" t="s">
        <v>75</v>
      </c>
      <c r="E33" s="28">
        <f t="shared" si="1"/>
        <v>431141</v>
      </c>
      <c r="F33" s="59">
        <v>344913</v>
      </c>
      <c r="G33" s="60">
        <v>86228</v>
      </c>
      <c r="H33" s="60"/>
      <c r="I33" s="12"/>
    </row>
    <row r="34" spans="2:9" ht="54.75" customHeight="1">
      <c r="B34" s="39">
        <v>14</v>
      </c>
      <c r="C34" s="25" t="s">
        <v>37</v>
      </c>
      <c r="D34" s="15" t="s">
        <v>39</v>
      </c>
      <c r="E34" s="28">
        <f t="shared" si="1"/>
        <v>486884</v>
      </c>
      <c r="F34" s="59">
        <v>243659</v>
      </c>
      <c r="G34" s="60">
        <v>243225</v>
      </c>
      <c r="H34" s="60"/>
      <c r="I34" s="12"/>
    </row>
    <row r="35" spans="2:9" ht="54.75" customHeight="1">
      <c r="B35" s="39">
        <v>15</v>
      </c>
      <c r="C35" s="25" t="s">
        <v>42</v>
      </c>
      <c r="D35" s="15" t="s">
        <v>76</v>
      </c>
      <c r="E35" s="28">
        <f t="shared" si="1"/>
        <v>142387</v>
      </c>
      <c r="F35" s="59">
        <v>142387</v>
      </c>
      <c r="G35" s="60"/>
      <c r="H35" s="60"/>
      <c r="I35" s="12"/>
    </row>
    <row r="36" spans="2:9" ht="64.5" customHeight="1">
      <c r="B36" s="39">
        <v>16</v>
      </c>
      <c r="C36" s="25" t="s">
        <v>42</v>
      </c>
      <c r="D36" s="15" t="s">
        <v>43</v>
      </c>
      <c r="E36" s="28">
        <f t="shared" si="1"/>
        <v>208256</v>
      </c>
      <c r="F36" s="59">
        <v>208256</v>
      </c>
      <c r="G36" s="60"/>
      <c r="H36" s="60"/>
      <c r="I36" s="12"/>
    </row>
    <row r="37" spans="2:9" ht="54.75" customHeight="1">
      <c r="B37" s="39">
        <v>17</v>
      </c>
      <c r="C37" s="25" t="s">
        <v>42</v>
      </c>
      <c r="D37" s="15" t="s">
        <v>77</v>
      </c>
      <c r="E37" s="28">
        <f t="shared" si="1"/>
        <v>277552</v>
      </c>
      <c r="F37" s="59">
        <v>277552</v>
      </c>
      <c r="G37" s="60"/>
      <c r="H37" s="60"/>
      <c r="I37" s="12"/>
    </row>
    <row r="38" spans="2:9" ht="54.75" customHeight="1">
      <c r="B38" s="39">
        <v>18</v>
      </c>
      <c r="C38" s="25" t="s">
        <v>44</v>
      </c>
      <c r="D38" s="15" t="s">
        <v>45</v>
      </c>
      <c r="E38" s="28">
        <f t="shared" si="1"/>
        <v>294648</v>
      </c>
      <c r="F38" s="59">
        <v>294648</v>
      </c>
      <c r="G38" s="60"/>
      <c r="H38" s="60"/>
      <c r="I38" s="12"/>
    </row>
    <row r="39" spans="2:9" ht="54.75" customHeight="1">
      <c r="B39" s="39">
        <v>19</v>
      </c>
      <c r="C39" s="25" t="s">
        <v>44</v>
      </c>
      <c r="D39" s="15" t="s">
        <v>78</v>
      </c>
      <c r="E39" s="28">
        <f t="shared" si="1"/>
        <v>309731</v>
      </c>
      <c r="F39" s="59">
        <v>309731</v>
      </c>
      <c r="G39" s="60"/>
      <c r="H39" s="60"/>
      <c r="I39" s="12"/>
    </row>
    <row r="40" spans="2:9" ht="31.5" customHeight="1">
      <c r="B40" s="74" t="s">
        <v>1</v>
      </c>
      <c r="C40" s="75"/>
      <c r="D40" s="76"/>
      <c r="E40" s="44">
        <f>SUM(E21:E39)</f>
        <v>8124509</v>
      </c>
      <c r="F40" s="62">
        <f>SUM(F21:F39)</f>
        <v>6707987</v>
      </c>
      <c r="G40" s="62">
        <f>SUM(G21:G39)</f>
        <v>1416522</v>
      </c>
      <c r="H40" s="43">
        <f>SUM(H21:H39)</f>
        <v>0</v>
      </c>
      <c r="I40" s="12"/>
    </row>
    <row r="41" spans="2:9" ht="36" customHeight="1">
      <c r="B41" s="82" t="s">
        <v>94</v>
      </c>
      <c r="C41" s="83"/>
      <c r="D41" s="83"/>
      <c r="E41" s="83"/>
      <c r="F41" s="83"/>
      <c r="G41" s="83"/>
      <c r="H41" s="83"/>
      <c r="I41" s="84"/>
    </row>
    <row r="42" spans="2:9" ht="58.5" customHeight="1">
      <c r="B42" s="39">
        <v>1</v>
      </c>
      <c r="C42" s="16" t="s">
        <v>11</v>
      </c>
      <c r="D42" s="19" t="s">
        <v>12</v>
      </c>
      <c r="E42" s="48">
        <f>SUM(F42:H42)</f>
        <v>5774201</v>
      </c>
      <c r="F42" s="48">
        <v>949647</v>
      </c>
      <c r="G42" s="48">
        <v>4824554</v>
      </c>
      <c r="H42" s="48"/>
      <c r="I42" s="17"/>
    </row>
    <row r="43" spans="2:9" ht="58.5" customHeight="1">
      <c r="B43" s="39">
        <v>2</v>
      </c>
      <c r="C43" s="16" t="s">
        <v>87</v>
      </c>
      <c r="D43" s="19" t="s">
        <v>16</v>
      </c>
      <c r="E43" s="48">
        <f aca="true" t="shared" si="2" ref="E43:E57">SUM(F43:H43)</f>
        <v>171340</v>
      </c>
      <c r="F43" s="48">
        <v>171340</v>
      </c>
      <c r="G43" s="48"/>
      <c r="H43" s="48"/>
      <c r="I43" s="17"/>
    </row>
    <row r="44" spans="2:9" ht="58.5" customHeight="1">
      <c r="B44" s="39">
        <v>3</v>
      </c>
      <c r="C44" s="16" t="s">
        <v>87</v>
      </c>
      <c r="D44" s="19" t="s">
        <v>17</v>
      </c>
      <c r="E44" s="48">
        <f t="shared" si="2"/>
        <v>500674</v>
      </c>
      <c r="F44" s="48">
        <v>500674</v>
      </c>
      <c r="G44" s="48"/>
      <c r="H44" s="48"/>
      <c r="I44" s="17"/>
    </row>
    <row r="45" spans="2:9" ht="58.5" customHeight="1">
      <c r="B45" s="39">
        <v>4</v>
      </c>
      <c r="C45" s="16" t="s">
        <v>87</v>
      </c>
      <c r="D45" s="19" t="s">
        <v>18</v>
      </c>
      <c r="E45" s="48">
        <f t="shared" si="2"/>
        <v>368141</v>
      </c>
      <c r="F45" s="48">
        <v>368141</v>
      </c>
      <c r="G45" s="48"/>
      <c r="H45" s="48"/>
      <c r="I45" s="17"/>
    </row>
    <row r="46" spans="1:9" s="38" customFormat="1" ht="58.5" customHeight="1">
      <c r="A46" s="34"/>
      <c r="B46" s="41">
        <v>5</v>
      </c>
      <c r="C46" s="35" t="s">
        <v>28</v>
      </c>
      <c r="D46" s="36" t="s">
        <v>40</v>
      </c>
      <c r="E46" s="48">
        <f t="shared" si="2"/>
        <v>215261</v>
      </c>
      <c r="F46" s="72">
        <v>215261</v>
      </c>
      <c r="G46" s="73"/>
      <c r="H46" s="73"/>
      <c r="I46" s="37"/>
    </row>
    <row r="47" spans="2:9" ht="58.5" customHeight="1">
      <c r="B47" s="39">
        <v>6</v>
      </c>
      <c r="C47" s="25" t="s">
        <v>87</v>
      </c>
      <c r="D47" s="13" t="s">
        <v>61</v>
      </c>
      <c r="E47" s="48">
        <f t="shared" si="2"/>
        <v>63843</v>
      </c>
      <c r="F47" s="50">
        <v>63843</v>
      </c>
      <c r="G47" s="50"/>
      <c r="H47" s="50"/>
      <c r="I47" s="22"/>
    </row>
    <row r="48" spans="2:9" ht="58.5" customHeight="1">
      <c r="B48" s="39">
        <v>7</v>
      </c>
      <c r="C48" s="25" t="s">
        <v>87</v>
      </c>
      <c r="D48" s="13" t="s">
        <v>60</v>
      </c>
      <c r="E48" s="48">
        <f t="shared" si="2"/>
        <v>64073</v>
      </c>
      <c r="F48" s="50">
        <v>64073</v>
      </c>
      <c r="G48" s="50"/>
      <c r="H48" s="50"/>
      <c r="I48" s="22"/>
    </row>
    <row r="49" spans="2:9" ht="58.5" customHeight="1">
      <c r="B49" s="39">
        <v>8</v>
      </c>
      <c r="C49" s="25" t="s">
        <v>87</v>
      </c>
      <c r="D49" s="13" t="s">
        <v>59</v>
      </c>
      <c r="E49" s="48">
        <f t="shared" si="2"/>
        <v>37591</v>
      </c>
      <c r="F49" s="50">
        <v>37591</v>
      </c>
      <c r="G49" s="50"/>
      <c r="H49" s="50"/>
      <c r="I49" s="12"/>
    </row>
    <row r="50" spans="2:9" ht="44.25" customHeight="1">
      <c r="B50" s="39">
        <v>9</v>
      </c>
      <c r="C50" s="25" t="s">
        <v>87</v>
      </c>
      <c r="D50" s="13" t="s">
        <v>58</v>
      </c>
      <c r="E50" s="48">
        <f t="shared" si="2"/>
        <v>64810</v>
      </c>
      <c r="F50" s="11">
        <v>64810</v>
      </c>
      <c r="G50" s="10"/>
      <c r="H50" s="10"/>
      <c r="I50" s="12"/>
    </row>
    <row r="51" spans="2:9" ht="48" customHeight="1">
      <c r="B51" s="39">
        <v>10</v>
      </c>
      <c r="C51" s="25" t="s">
        <v>87</v>
      </c>
      <c r="D51" s="13" t="s">
        <v>57</v>
      </c>
      <c r="E51" s="48">
        <f t="shared" si="2"/>
        <v>62448</v>
      </c>
      <c r="F51" s="11">
        <v>62448</v>
      </c>
      <c r="G51" s="10"/>
      <c r="H51" s="10"/>
      <c r="I51" s="12"/>
    </row>
    <row r="52" spans="2:9" ht="45.75" customHeight="1">
      <c r="B52" s="39">
        <v>11</v>
      </c>
      <c r="C52" s="25" t="s">
        <v>87</v>
      </c>
      <c r="D52" s="13" t="s">
        <v>56</v>
      </c>
      <c r="E52" s="48">
        <f t="shared" si="2"/>
        <v>56501</v>
      </c>
      <c r="F52" s="11">
        <v>56501</v>
      </c>
      <c r="G52" s="10"/>
      <c r="H52" s="10"/>
      <c r="I52" s="12"/>
    </row>
    <row r="53" spans="2:9" ht="58.5" customHeight="1">
      <c r="B53" s="39">
        <v>12</v>
      </c>
      <c r="C53" s="25" t="s">
        <v>87</v>
      </c>
      <c r="D53" s="13" t="s">
        <v>55</v>
      </c>
      <c r="E53" s="48">
        <f t="shared" si="2"/>
        <v>42612</v>
      </c>
      <c r="F53" s="11">
        <v>42612</v>
      </c>
      <c r="G53" s="10"/>
      <c r="H53" s="10"/>
      <c r="I53" s="12"/>
    </row>
    <row r="54" spans="2:9" ht="58.5" customHeight="1">
      <c r="B54" s="39">
        <v>13</v>
      </c>
      <c r="C54" s="25" t="s">
        <v>87</v>
      </c>
      <c r="D54" s="13" t="s">
        <v>54</v>
      </c>
      <c r="E54" s="48">
        <f t="shared" si="2"/>
        <v>739330</v>
      </c>
      <c r="F54" s="11">
        <v>739330</v>
      </c>
      <c r="G54" s="10"/>
      <c r="H54" s="10"/>
      <c r="I54" s="12"/>
    </row>
    <row r="55" spans="2:9" ht="58.5" customHeight="1">
      <c r="B55" s="39">
        <v>14</v>
      </c>
      <c r="C55" s="25" t="s">
        <v>87</v>
      </c>
      <c r="D55" s="13" t="s">
        <v>79</v>
      </c>
      <c r="E55" s="48">
        <f t="shared" si="2"/>
        <v>312354</v>
      </c>
      <c r="F55" s="11">
        <v>312354</v>
      </c>
      <c r="G55" s="10"/>
      <c r="H55" s="10"/>
      <c r="I55" s="12"/>
    </row>
    <row r="56" spans="2:9" ht="58.5" customHeight="1">
      <c r="B56" s="39">
        <v>15</v>
      </c>
      <c r="C56" s="25" t="s">
        <v>87</v>
      </c>
      <c r="D56" s="13" t="s">
        <v>80</v>
      </c>
      <c r="E56" s="48">
        <f t="shared" si="2"/>
        <v>341682</v>
      </c>
      <c r="F56" s="11">
        <v>341682</v>
      </c>
      <c r="G56" s="10"/>
      <c r="H56" s="10"/>
      <c r="I56" s="12"/>
    </row>
    <row r="57" spans="2:9" ht="76.5" customHeight="1">
      <c r="B57" s="39">
        <v>16</v>
      </c>
      <c r="C57" s="25" t="s">
        <v>87</v>
      </c>
      <c r="D57" s="13" t="s">
        <v>53</v>
      </c>
      <c r="E57" s="48">
        <f t="shared" si="2"/>
        <v>71635</v>
      </c>
      <c r="F57" s="11">
        <v>71635</v>
      </c>
      <c r="G57" s="10"/>
      <c r="H57" s="10"/>
      <c r="I57" s="12"/>
    </row>
    <row r="58" spans="2:9" ht="28.5" customHeight="1">
      <c r="B58" s="74" t="s">
        <v>1</v>
      </c>
      <c r="C58" s="75"/>
      <c r="D58" s="76"/>
      <c r="E58" s="49">
        <f>SUM(E42:E57)</f>
        <v>8886496</v>
      </c>
      <c r="F58" s="49">
        <f>SUM(F42:F57)</f>
        <v>4061942</v>
      </c>
      <c r="G58" s="49">
        <f>SUM(G42:G57)</f>
        <v>4824554</v>
      </c>
      <c r="H58" s="49"/>
      <c r="I58" s="16"/>
    </row>
    <row r="59" spans="2:9" ht="28.5" customHeight="1">
      <c r="B59" s="88" t="s">
        <v>92</v>
      </c>
      <c r="C59" s="89"/>
      <c r="D59" s="89"/>
      <c r="E59" s="89"/>
      <c r="F59" s="89"/>
      <c r="G59" s="89"/>
      <c r="H59" s="89"/>
      <c r="I59" s="90"/>
    </row>
    <row r="60" spans="1:9" s="7" customFormat="1" ht="58.5" customHeight="1">
      <c r="A60" s="20"/>
      <c r="B60" s="39">
        <v>1</v>
      </c>
      <c r="C60" s="25" t="s">
        <v>13</v>
      </c>
      <c r="D60" s="32" t="s">
        <v>81</v>
      </c>
      <c r="E60" s="28">
        <f>SUM(F60:H60)</f>
        <v>400000</v>
      </c>
      <c r="F60" s="25">
        <v>400000</v>
      </c>
      <c r="G60" s="69"/>
      <c r="H60" s="69"/>
      <c r="I60" s="70"/>
    </row>
    <row r="61" spans="2:9" ht="50.25" customHeight="1">
      <c r="B61" s="39">
        <v>2</v>
      </c>
      <c r="C61" s="16" t="s">
        <v>28</v>
      </c>
      <c r="D61" s="17" t="s">
        <v>82</v>
      </c>
      <c r="E61" s="28">
        <f>SUM(F61:H61)</f>
        <v>400000</v>
      </c>
      <c r="F61" s="11">
        <v>400000</v>
      </c>
      <c r="G61" s="9"/>
      <c r="H61" s="9"/>
      <c r="I61" s="12"/>
    </row>
    <row r="62" spans="2:9" ht="51.75" customHeight="1">
      <c r="B62" s="39">
        <v>3</v>
      </c>
      <c r="C62" s="16" t="s">
        <v>83</v>
      </c>
      <c r="D62" s="17" t="s">
        <v>27</v>
      </c>
      <c r="E62" s="28">
        <f>SUM(F62:H62)</f>
        <v>160399</v>
      </c>
      <c r="F62" s="11">
        <v>160399</v>
      </c>
      <c r="G62" s="9"/>
      <c r="H62" s="9"/>
      <c r="I62" s="12"/>
    </row>
    <row r="63" spans="2:9" ht="28.5" customHeight="1">
      <c r="B63" s="74" t="s">
        <v>1</v>
      </c>
      <c r="C63" s="75"/>
      <c r="D63" s="76"/>
      <c r="E63" s="44">
        <f>SUM(E60:E62)</f>
        <v>960399</v>
      </c>
      <c r="F63" s="44">
        <f>SUM(F60:F62)</f>
        <v>960399</v>
      </c>
      <c r="G63" s="44"/>
      <c r="H63" s="43"/>
      <c r="I63" s="12"/>
    </row>
    <row r="64" spans="2:9" ht="42.75" customHeight="1">
      <c r="B64" s="82" t="s">
        <v>93</v>
      </c>
      <c r="C64" s="83"/>
      <c r="D64" s="83"/>
      <c r="E64" s="83"/>
      <c r="F64" s="83"/>
      <c r="G64" s="83"/>
      <c r="H64" s="83"/>
      <c r="I64" s="84"/>
    </row>
    <row r="65" spans="2:9" ht="78.75" customHeight="1">
      <c r="B65" s="39">
        <v>1</v>
      </c>
      <c r="C65" s="16" t="s">
        <v>89</v>
      </c>
      <c r="D65" s="17" t="s">
        <v>52</v>
      </c>
      <c r="E65" s="50">
        <f>SUM(F65:H65)</f>
        <v>3225600</v>
      </c>
      <c r="F65" s="50">
        <v>1260000</v>
      </c>
      <c r="G65" s="50">
        <v>1575000</v>
      </c>
      <c r="H65" s="50">
        <v>390600</v>
      </c>
      <c r="I65" s="12"/>
    </row>
    <row r="66" spans="2:9" ht="63" customHeight="1">
      <c r="B66" s="39">
        <v>2</v>
      </c>
      <c r="C66" s="16" t="s">
        <v>34</v>
      </c>
      <c r="D66" s="17" t="s">
        <v>35</v>
      </c>
      <c r="E66" s="50">
        <f>SUM(F66:H66)</f>
        <v>997447</v>
      </c>
      <c r="F66" s="50">
        <v>554851</v>
      </c>
      <c r="G66" s="50">
        <v>442596</v>
      </c>
      <c r="H66" s="71"/>
      <c r="I66" s="12"/>
    </row>
    <row r="67" spans="2:9" ht="63" customHeight="1">
      <c r="B67" s="39">
        <v>3</v>
      </c>
      <c r="C67" s="16" t="s">
        <v>87</v>
      </c>
      <c r="D67" s="17" t="s">
        <v>84</v>
      </c>
      <c r="E67" s="50">
        <f>SUM(F67:H67)</f>
        <v>1400000</v>
      </c>
      <c r="F67" s="50">
        <v>1400000</v>
      </c>
      <c r="G67" s="71"/>
      <c r="H67" s="71"/>
      <c r="I67" s="12"/>
    </row>
    <row r="68" spans="2:9" ht="72" customHeight="1">
      <c r="B68" s="39">
        <v>4</v>
      </c>
      <c r="C68" s="16" t="s">
        <v>87</v>
      </c>
      <c r="D68" s="17" t="s">
        <v>85</v>
      </c>
      <c r="E68" s="50">
        <f>SUM(F68:H68)</f>
        <v>2322279</v>
      </c>
      <c r="F68" s="50">
        <v>2322279</v>
      </c>
      <c r="G68" s="71"/>
      <c r="H68" s="71"/>
      <c r="I68" s="12"/>
    </row>
    <row r="69" spans="2:9" ht="28.5" customHeight="1">
      <c r="B69" s="74" t="s">
        <v>1</v>
      </c>
      <c r="C69" s="75"/>
      <c r="D69" s="76"/>
      <c r="E69" s="44">
        <f>SUM(E65:E68)</f>
        <v>7945326</v>
      </c>
      <c r="F69" s="44">
        <f>SUM(F65:F68)</f>
        <v>5537130</v>
      </c>
      <c r="G69" s="44">
        <f>SUM(G65:G68)</f>
        <v>2017596</v>
      </c>
      <c r="H69" s="44">
        <f>SUM(H65:H68)</f>
        <v>390600</v>
      </c>
      <c r="I69" s="12"/>
    </row>
    <row r="70" spans="2:3" ht="25.5" customHeight="1">
      <c r="B70" s="42"/>
      <c r="C70" s="8"/>
    </row>
    <row r="71" spans="2:3" ht="12">
      <c r="B71" s="42"/>
      <c r="C71" s="8"/>
    </row>
    <row r="72" spans="2:3" ht="12">
      <c r="B72" s="42"/>
      <c r="C72" s="8"/>
    </row>
    <row r="73" spans="2:3" ht="12">
      <c r="B73" s="42"/>
      <c r="C73" s="8"/>
    </row>
    <row r="74" spans="2:3" ht="12">
      <c r="B74" s="42"/>
      <c r="C74" s="8"/>
    </row>
    <row r="75" spans="2:3" ht="12">
      <c r="B75" s="42"/>
      <c r="C75" s="8"/>
    </row>
    <row r="76" spans="2:3" ht="12">
      <c r="B76" s="42"/>
      <c r="C76" s="8"/>
    </row>
    <row r="77" spans="2:3" ht="12">
      <c r="B77" s="42"/>
      <c r="C77" s="8"/>
    </row>
    <row r="78" spans="2:3" ht="12">
      <c r="B78" s="42"/>
      <c r="C78" s="8"/>
    </row>
    <row r="79" spans="2:3" ht="12">
      <c r="B79" s="42"/>
      <c r="C79" s="8"/>
    </row>
    <row r="80" spans="2:3" ht="12">
      <c r="B80" s="42"/>
      <c r="C80" s="8"/>
    </row>
    <row r="81" spans="2:3" ht="12">
      <c r="B81" s="42"/>
      <c r="C81" s="8"/>
    </row>
    <row r="82" spans="2:3" ht="12">
      <c r="B82" s="42"/>
      <c r="C82" s="8"/>
    </row>
    <row r="83" spans="2:3" ht="12">
      <c r="B83" s="42"/>
      <c r="C83" s="8"/>
    </row>
    <row r="84" spans="2:3" ht="12">
      <c r="B84" s="42"/>
      <c r="C84" s="8"/>
    </row>
    <row r="85" spans="2:3" ht="12">
      <c r="B85" s="42"/>
      <c r="C85" s="8"/>
    </row>
    <row r="86" spans="2:3" ht="12">
      <c r="B86" s="42"/>
      <c r="C86" s="8"/>
    </row>
    <row r="87" spans="2:3" ht="12">
      <c r="B87" s="42"/>
      <c r="C87" s="8"/>
    </row>
    <row r="88" spans="2:3" ht="12">
      <c r="B88" s="42"/>
      <c r="C88" s="8"/>
    </row>
    <row r="89" spans="2:3" ht="12">
      <c r="B89" s="42"/>
      <c r="C89" s="8"/>
    </row>
    <row r="90" spans="2:3" ht="12">
      <c r="B90" s="42"/>
      <c r="C90" s="8"/>
    </row>
    <row r="91" spans="2:3" ht="12">
      <c r="B91" s="42"/>
      <c r="C91" s="8"/>
    </row>
    <row r="92" spans="2:3" ht="12">
      <c r="B92" s="42"/>
      <c r="C92" s="8"/>
    </row>
    <row r="93" spans="2:3" ht="12">
      <c r="B93" s="42"/>
      <c r="C93" s="8"/>
    </row>
    <row r="94" spans="2:3" ht="12">
      <c r="B94" s="42"/>
      <c r="C94" s="8"/>
    </row>
    <row r="95" spans="2:3" ht="12">
      <c r="B95" s="42"/>
      <c r="C95" s="8"/>
    </row>
    <row r="96" spans="2:3" ht="12">
      <c r="B96" s="42"/>
      <c r="C96" s="8"/>
    </row>
    <row r="97" spans="2:3" ht="12">
      <c r="B97" s="42"/>
      <c r="C97" s="8"/>
    </row>
    <row r="98" spans="2:3" ht="12">
      <c r="B98" s="42"/>
      <c r="C98" s="8"/>
    </row>
  </sheetData>
  <sheetProtection selectLockedCells="1" selectUnlockedCells="1"/>
  <mergeCells count="16">
    <mergeCell ref="B69:D69"/>
    <mergeCell ref="B40:D40"/>
    <mergeCell ref="B20:I20"/>
    <mergeCell ref="E2:G2"/>
    <mergeCell ref="D2:D3"/>
    <mergeCell ref="B58:D58"/>
    <mergeCell ref="B59:I59"/>
    <mergeCell ref="B41:I41"/>
    <mergeCell ref="B64:I64"/>
    <mergeCell ref="I2:I3"/>
    <mergeCell ref="B63:D63"/>
    <mergeCell ref="B19:D19"/>
    <mergeCell ref="B2:B3"/>
    <mergeCell ref="B4:I4"/>
    <mergeCell ref="C2:C3"/>
    <mergeCell ref="B1:I1"/>
  </mergeCells>
  <printOptions horizontalCentered="1" verticalCentered="1"/>
  <pageMargins left="0" right="0" top="0.1968503937007874" bottom="0.1968503937007874" header="0.5118110236220472" footer="0.5118110236220472"/>
  <pageSetup fitToHeight="0"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Armanda Krūmiņa</dc:creator>
  <cp:keywords/>
  <dc:description/>
  <cp:lastModifiedBy>Lelde Grīnvalde</cp:lastModifiedBy>
  <cp:lastPrinted>2020-08-06T06:52:05Z</cp:lastPrinted>
  <dcterms:created xsi:type="dcterms:W3CDTF">2020-01-31T08:55:51Z</dcterms:created>
  <dcterms:modified xsi:type="dcterms:W3CDTF">2021-07-27T13:54:53Z</dcterms:modified>
  <cp:category/>
  <cp:version/>
  <cp:contentType/>
  <cp:contentStatus/>
</cp:coreProperties>
</file>