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19.gads\"/>
    </mc:Choice>
  </mc:AlternateContent>
  <xr:revisionPtr revIDLastSave="0" documentId="8_{F5738694-AB70-40D8-A774-852744DE99A2}" xr6:coauthVersionLast="47" xr6:coauthVersionMax="47" xr10:uidLastSave="{00000000-0000-0000-0000-000000000000}"/>
  <bookViews>
    <workbookView xWindow="-120" yWindow="-120" windowWidth="29040" windowHeight="15720" xr2:uid="{ED0C3C08-794E-42B0-AB1D-1D3871607394}"/>
  </bookViews>
  <sheets>
    <sheet name="Mēneša_atskaite_publicēt_ENG" sheetId="1" r:id="rId1"/>
  </sheets>
  <externalReferences>
    <externalReference r:id="rId2"/>
  </externalReferences>
  <definedNames>
    <definedName name="LAUKUMS">'[1]NoCSP21.10.2013'!$D$2:$E$11061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<sst xmlns="http://schemas.openxmlformats.org/spreadsheetml/2006/main" count="33" uniqueCount="30">
  <si>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31, 2020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</si>
  <si>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</si>
  <si>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</si>
  <si>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</si>
  <si>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</si>
  <si>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</si>
  <si>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</si>
  <si>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</si>
  <si>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</si>
  <si>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</si>
  <si>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</si>
  <si>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</si>
  <si>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</si>
  <si>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</si>
  <si>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</si>
  <si>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</si>
  <si>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</si>
  <si>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</si>
  <si>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</si>
  <si>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</si>
  <si>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</si>
  <si>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</si>
  <si>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</si>
  <si>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</si>
  <si>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>Central Government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</si>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</sst>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0" xfId="2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right"/>
    </xf>
    <xf numFmtId="0" fontId="0" fillId="2" borderId="0" xfId="0" applyFill="1"/>
    <xf numFmtId="0" fontId="4" fillId="2" borderId="0" xfId="2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wrapText="1"/>
    </xf>
    <xf numFmtId="0" fontId="8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9" fillId="2" borderId="0" xfId="2" applyFont="1" applyFill="1"/>
    <xf numFmtId="0" fontId="3" fillId="2" borderId="1" xfId="2" applyFont="1" applyFill="1" applyBorder="1" applyAlignment="1">
      <alignment horizontal="center" vertical="center"/>
    </xf>
    <xf numFmtId="1" fontId="4" fillId="2" borderId="0" xfId="2" applyNumberFormat="1" applyFont="1" applyFill="1"/>
    <xf numFmtId="0" fontId="10" fillId="2" borderId="0" xfId="2" applyFont="1" applyFill="1"/>
    <xf numFmtId="3" fontId="10" fillId="2" borderId="0" xfId="2" applyNumberFormat="1" applyFont="1" applyFill="1" applyAlignment="1">
      <alignment horizontal="right"/>
    </xf>
    <xf numFmtId="3" fontId="4" fillId="2" borderId="0" xfId="2" applyNumberFormat="1" applyFont="1" applyFill="1" applyAlignment="1">
      <alignment vertical="center"/>
    </xf>
    <xf numFmtId="3" fontId="4" fillId="2" borderId="0" xfId="2" applyNumberFormat="1" applyFont="1" applyFill="1"/>
    <xf numFmtId="3" fontId="10" fillId="2" borderId="0" xfId="1" applyNumberFormat="1" applyFont="1" applyFill="1" applyBorder="1" applyAlignment="1">
      <alignment horizontal="right"/>
    </xf>
    <xf numFmtId="0" fontId="7" fillId="2" borderId="0" xfId="2" applyFont="1" applyFill="1"/>
    <xf numFmtId="1" fontId="4" fillId="2" borderId="0" xfId="2" applyNumberFormat="1" applyFont="1" applyFill="1" applyAlignment="1">
      <alignment vertical="center"/>
    </xf>
    <xf numFmtId="0" fontId="4" fillId="2" borderId="2" xfId="2" applyFont="1" applyFill="1" applyBorder="1"/>
    <xf numFmtId="0" fontId="12" fillId="2" borderId="0" xfId="0" applyFont="1" applyFill="1" applyAlignment="1">
      <alignment horizontal="left" vertical="top" wrapText="1" indent="3"/>
    </xf>
    <xf numFmtId="0" fontId="12" fillId="2" borderId="0" xfId="2" applyFont="1" applyFill="1" applyAlignment="1">
      <alignment horizontal="justify" wrapText="1"/>
    </xf>
  </cellXfs>
  <cellStyles count="3">
    <cellStyle name="Normal" xfId="0" builtinId="0"/>
    <cellStyle name="Normal 5" xfId="2" xr:uid="{C8DE97F1-2F6E-4F1F-B6C4-1B455562203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\fpd\FPD\Tautsaimniecibas_un_fiskalas_parvaldibas_nodala\_Fiskalie%20dati_PUBLISHED\1_Fiskalie_dati\2019.gads\04_aprilis\Fs\fpd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CSP21.10.2013"/>
      <sheetName val="General gov"/>
      <sheetName val="Central gov(incl. derived) (2)"/>
      <sheetName val="Local gov"/>
      <sheetName val="Central so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E5CF-EDAB-442A-B4CE-C2C9197AFC17}">
  <dimension ref="A1:Q31"/>
  <sheetViews>
    <sheetView tabSelected="1" zoomScale="90" zoomScaleNormal="90" workbookViewId="0">
      <selection activeCell="E8" sqref="E8"/>
    </sheetView>
  </sheetViews>
  <sheetFormatPr defaultRowHeight="15.75" x14ac:dyDescent="0.25"/>
  <cols>
    <col min="1" max="1" width="29.625" style="4" customWidth="1"/>
    <col min="2" max="16384" width="9" style="4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 t="s">
        <v>0</v>
      </c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 t="s">
        <v>1</v>
      </c>
      <c r="P2" s="6"/>
      <c r="Q2" s="6"/>
    </row>
    <row r="3" spans="1:17" ht="18.75" x14ac:dyDescent="0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 t="s">
        <v>3</v>
      </c>
    </row>
    <row r="5" spans="1:17" x14ac:dyDescent="0.25">
      <c r="A5" s="8"/>
      <c r="B5" s="10">
        <v>2019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</row>
    <row r="7" spans="1:17" ht="14.45" customHeight="1" x14ac:dyDescent="0.25">
      <c r="A7" s="8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  <c r="P7" s="2"/>
      <c r="Q7" s="2"/>
    </row>
    <row r="8" spans="1:17" x14ac:dyDescent="0.25">
      <c r="A8" s="14" t="s">
        <v>21</v>
      </c>
      <c r="B8" s="15">
        <v>120.3300757966673</v>
      </c>
      <c r="C8" s="15">
        <v>55.496839236664982</v>
      </c>
      <c r="D8" s="15">
        <v>-135.12691503333201</v>
      </c>
      <c r="E8" s="15">
        <v>40.700000000000273</v>
      </c>
      <c r="F8" s="15">
        <v>-17.245859496667208</v>
      </c>
      <c r="G8" s="15">
        <v>151.76753347333374</v>
      </c>
      <c r="H8" s="15">
        <v>75.178326023333511</v>
      </c>
      <c r="I8" s="15">
        <v>250.40000000000032</v>
      </c>
      <c r="J8" s="15">
        <v>-6.6492896000013388</v>
      </c>
      <c r="K8" s="15">
        <v>75.093387559999314</v>
      </c>
      <c r="L8" s="15">
        <v>0.15590204000125141</v>
      </c>
      <c r="M8" s="15">
        <v>318.99999999999955</v>
      </c>
      <c r="N8" s="15">
        <v>-20.475780553328491</v>
      </c>
      <c r="O8" s="15">
        <v>-82.022712143333365</v>
      </c>
      <c r="P8" s="15">
        <v>-365.30150730333798</v>
      </c>
      <c r="Q8" s="15">
        <v>-148.8000000000003</v>
      </c>
    </row>
    <row r="9" spans="1:17" x14ac:dyDescent="0.25">
      <c r="A9" s="2" t="s">
        <v>22</v>
      </c>
      <c r="B9" s="16">
        <v>957.27734381333414</v>
      </c>
      <c r="C9" s="16">
        <v>988.00995557333147</v>
      </c>
      <c r="D9" s="16">
        <v>716.7127006133345</v>
      </c>
      <c r="E9" s="16">
        <v>2662</v>
      </c>
      <c r="F9" s="16">
        <v>937.57349669999894</v>
      </c>
      <c r="G9" s="16">
        <v>1045.4594607500003</v>
      </c>
      <c r="H9" s="16">
        <v>1016.4670425500012</v>
      </c>
      <c r="I9" s="16">
        <v>5661.5</v>
      </c>
      <c r="J9" s="16">
        <v>1020.5350646766656</v>
      </c>
      <c r="K9" s="16">
        <v>984.88011460666667</v>
      </c>
      <c r="L9" s="16">
        <v>919.58482071666754</v>
      </c>
      <c r="M9" s="16">
        <v>8586.5</v>
      </c>
      <c r="N9" s="16">
        <v>1009.4962096500032</v>
      </c>
      <c r="O9" s="16">
        <v>864.03894453000009</v>
      </c>
      <c r="P9" s="16">
        <v>1124.2648458199967</v>
      </c>
      <c r="Q9" s="16">
        <v>11584.300000000001</v>
      </c>
    </row>
    <row r="10" spans="1:17" x14ac:dyDescent="0.25">
      <c r="A10" s="2" t="s">
        <v>23</v>
      </c>
      <c r="B10" s="17">
        <v>836.94726801666684</v>
      </c>
      <c r="C10" s="17">
        <v>932.51311633666649</v>
      </c>
      <c r="D10" s="17">
        <v>851.83961564666652</v>
      </c>
      <c r="E10" s="17">
        <v>2621.2999999999997</v>
      </c>
      <c r="F10" s="17">
        <v>954.81935619666615</v>
      </c>
      <c r="G10" s="17">
        <v>893.69192727666655</v>
      </c>
      <c r="H10" s="17">
        <v>941.28871652666771</v>
      </c>
      <c r="I10" s="17">
        <v>5411.0999999999995</v>
      </c>
      <c r="J10" s="17">
        <v>1027.1843542766669</v>
      </c>
      <c r="K10" s="17">
        <v>909.78672704666735</v>
      </c>
      <c r="L10" s="17">
        <v>919.42891867666629</v>
      </c>
      <c r="M10" s="17">
        <v>8267.5</v>
      </c>
      <c r="N10" s="17">
        <v>1029.9719902033316</v>
      </c>
      <c r="O10" s="17">
        <v>946.06165667333346</v>
      </c>
      <c r="P10" s="17">
        <v>1489.5663531233347</v>
      </c>
      <c r="Q10" s="17">
        <v>11733.1</v>
      </c>
    </row>
    <row r="11" spans="1:17" x14ac:dyDescent="0.25">
      <c r="A11" s="2"/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7"/>
      <c r="M11" s="17"/>
      <c r="N11" s="17"/>
      <c r="O11" s="17"/>
      <c r="P11" s="17"/>
      <c r="Q11" s="17"/>
    </row>
    <row r="12" spans="1:17" ht="15.95" customHeight="1" x14ac:dyDescent="0.25">
      <c r="A12" s="8" t="s">
        <v>24</v>
      </c>
      <c r="B12" s="17"/>
      <c r="C12" s="17"/>
      <c r="D12" s="17"/>
      <c r="E12" s="2"/>
      <c r="F12" s="17"/>
      <c r="G12" s="17"/>
      <c r="H12" s="17"/>
      <c r="I12" s="17"/>
      <c r="J12" s="18"/>
      <c r="K12" s="17"/>
      <c r="L12" s="17"/>
      <c r="M12" s="17"/>
      <c r="N12" s="17"/>
      <c r="O12" s="17"/>
      <c r="P12" s="17"/>
      <c r="Q12" s="17"/>
    </row>
    <row r="13" spans="1:17" x14ac:dyDescent="0.25">
      <c r="A13" s="14" t="s">
        <v>21</v>
      </c>
      <c r="B13" s="15">
        <v>59.83411906416552</v>
      </c>
      <c r="C13" s="15">
        <v>38.929751814167048</v>
      </c>
      <c r="D13" s="15">
        <v>-130.3171297558327</v>
      </c>
      <c r="E13" s="15">
        <v>-31.553258877500127</v>
      </c>
      <c r="F13" s="15">
        <v>55.221340267499613</v>
      </c>
      <c r="G13" s="15">
        <v>175.94365648750153</v>
      </c>
      <c r="H13" s="15">
        <v>138.21759491750049</v>
      </c>
      <c r="I13" s="15">
        <v>337.82933279500151</v>
      </c>
      <c r="J13" s="15">
        <v>-111.64947691916802</v>
      </c>
      <c r="K13" s="15">
        <v>-60.767271259166648</v>
      </c>
      <c r="L13" s="15">
        <v>-108.08859042916538</v>
      </c>
      <c r="M13" s="15">
        <v>57.323994187501455</v>
      </c>
      <c r="N13" s="15">
        <v>-98.952556182497915</v>
      </c>
      <c r="O13" s="15">
        <v>-194.67981226249992</v>
      </c>
      <c r="P13" s="15">
        <v>-377.69162574250447</v>
      </c>
      <c r="Q13" s="15">
        <v>-614.00000000000091</v>
      </c>
    </row>
    <row r="14" spans="1:17" x14ac:dyDescent="0.25">
      <c r="A14" s="2" t="s">
        <v>22</v>
      </c>
      <c r="B14" s="16">
        <v>599.59999424166676</v>
      </c>
      <c r="C14" s="16">
        <v>608.31406738166686</v>
      </c>
      <c r="D14" s="16">
        <v>357.79043224166617</v>
      </c>
      <c r="E14" s="16">
        <v>1565.7044938649997</v>
      </c>
      <c r="F14" s="16">
        <v>605.4426793116661</v>
      </c>
      <c r="G14" s="16">
        <v>684.93331738166728</v>
      </c>
      <c r="H14" s="16">
        <v>690.95236431166779</v>
      </c>
      <c r="I14" s="16">
        <v>3547.0328548700008</v>
      </c>
      <c r="J14" s="16">
        <v>451.53243964833268</v>
      </c>
      <c r="K14" s="16">
        <v>423.71439511833364</v>
      </c>
      <c r="L14" s="16">
        <v>387.03317588833357</v>
      </c>
      <c r="M14" s="16">
        <v>4809.3128655250011</v>
      </c>
      <c r="N14" s="16">
        <v>588.912878901667</v>
      </c>
      <c r="O14" s="16">
        <v>433.32626215166624</v>
      </c>
      <c r="P14" s="16">
        <v>645.74799342166557</v>
      </c>
      <c r="Q14" s="16">
        <v>6477.2999999999993</v>
      </c>
    </row>
    <row r="15" spans="1:17" x14ac:dyDescent="0.25">
      <c r="A15" s="2" t="s">
        <v>23</v>
      </c>
      <c r="B15" s="16">
        <v>539.76587517750124</v>
      </c>
      <c r="C15" s="16">
        <v>569.38431556749981</v>
      </c>
      <c r="D15" s="16">
        <v>488.10756199749886</v>
      </c>
      <c r="E15" s="16">
        <v>1597.2577527424999</v>
      </c>
      <c r="F15" s="16">
        <v>550.22133904416648</v>
      </c>
      <c r="G15" s="16">
        <v>508.98966089416575</v>
      </c>
      <c r="H15" s="16">
        <v>552.7347693941673</v>
      </c>
      <c r="I15" s="16">
        <v>3209.2035220749995</v>
      </c>
      <c r="J15" s="16">
        <v>563.18191656750071</v>
      </c>
      <c r="K15" s="16">
        <v>484.48166637750029</v>
      </c>
      <c r="L15" s="16">
        <v>495.12176631749895</v>
      </c>
      <c r="M15" s="16">
        <v>4751.9888713374994</v>
      </c>
      <c r="N15" s="16">
        <v>687.86543508416491</v>
      </c>
      <c r="O15" s="16">
        <v>628.00607441416616</v>
      </c>
      <c r="P15" s="16">
        <v>1023.43961916417</v>
      </c>
      <c r="Q15" s="16">
        <v>7091.3000000000011</v>
      </c>
    </row>
    <row r="16" spans="1:17" x14ac:dyDescent="0.25">
      <c r="A16" s="2"/>
      <c r="B16" s="17"/>
      <c r="C16" s="17"/>
      <c r="D16" s="17"/>
      <c r="E16" s="17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19" t="s">
        <v>25</v>
      </c>
      <c r="B17" s="17"/>
      <c r="C17" s="17"/>
      <c r="D17" s="17"/>
      <c r="E17" s="17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</row>
    <row r="18" spans="1:17" x14ac:dyDescent="0.25">
      <c r="A18" s="14" t="str">
        <f>A13</f>
        <v>Overall balance</v>
      </c>
      <c r="B18" s="15">
        <v>82.287837372305205</v>
      </c>
      <c r="C18" s="15">
        <v>62.137434372305222</v>
      </c>
      <c r="D18" s="15">
        <v>34.890069372305192</v>
      </c>
      <c r="E18" s="15">
        <v>179.31534111691562</v>
      </c>
      <c r="F18" s="15">
        <v>11.233248705638573</v>
      </c>
      <c r="G18" s="15">
        <v>13.062390705638506</v>
      </c>
      <c r="H18" s="15">
        <v>-16.773996294361439</v>
      </c>
      <c r="I18" s="15">
        <v>186.83698423383126</v>
      </c>
      <c r="J18" s="15">
        <v>-9.8087072943613975</v>
      </c>
      <c r="K18" s="15">
        <v>13.29530770563855</v>
      </c>
      <c r="L18" s="15">
        <v>24.754121705638568</v>
      </c>
      <c r="M18" s="15">
        <v>215.07770635074698</v>
      </c>
      <c r="N18" s="15">
        <v>1.6338492164183549</v>
      </c>
      <c r="O18" s="15">
        <v>19.585918216418293</v>
      </c>
      <c r="P18" s="15">
        <v>-61.397473783581688</v>
      </c>
      <c r="Q18" s="15">
        <v>174.90000000000194</v>
      </c>
    </row>
    <row r="19" spans="1:17" x14ac:dyDescent="0.25">
      <c r="A19" s="2" t="str">
        <f>A14</f>
        <v>Total revenue/inflows</v>
      </c>
      <c r="B19" s="16">
        <v>280.12845362230519</v>
      </c>
      <c r="C19" s="16">
        <v>292.39854962230521</v>
      </c>
      <c r="D19" s="16">
        <v>283.74645362230518</v>
      </c>
      <c r="E19" s="16">
        <v>856.27345686691547</v>
      </c>
      <c r="F19" s="16">
        <v>263.43157528897189</v>
      </c>
      <c r="G19" s="16">
        <v>295.95041728897183</v>
      </c>
      <c r="H19" s="16">
        <v>316.12228428897185</v>
      </c>
      <c r="I19" s="16">
        <v>1731.7777337338312</v>
      </c>
      <c r="J19" s="16">
        <v>274.09813428897189</v>
      </c>
      <c r="K19" s="16">
        <v>264.63306128897187</v>
      </c>
      <c r="L19" s="16">
        <v>282.72710128897188</v>
      </c>
      <c r="M19" s="16">
        <v>2553.2360306007467</v>
      </c>
      <c r="N19" s="16">
        <v>297.33026779975165</v>
      </c>
      <c r="O19" s="16">
        <v>305.29209979975161</v>
      </c>
      <c r="P19" s="16">
        <v>335.64160179975164</v>
      </c>
      <c r="Q19" s="16">
        <v>3491.5000000000018</v>
      </c>
    </row>
    <row r="20" spans="1:17" x14ac:dyDescent="0.25">
      <c r="A20" s="2" t="str">
        <f>A15</f>
        <v>Total expenditure/ outflows</v>
      </c>
      <c r="B20" s="16">
        <v>197.84061624999998</v>
      </c>
      <c r="C20" s="16">
        <v>230.26111524999999</v>
      </c>
      <c r="D20" s="16">
        <v>248.85638424999999</v>
      </c>
      <c r="E20" s="16">
        <v>676.95811574999993</v>
      </c>
      <c r="F20" s="16">
        <v>252.19832658333331</v>
      </c>
      <c r="G20" s="16">
        <v>282.88802658333333</v>
      </c>
      <c r="H20" s="16">
        <v>332.89628058333329</v>
      </c>
      <c r="I20" s="16">
        <v>1544.9407494999998</v>
      </c>
      <c r="J20" s="16">
        <v>283.90684158333329</v>
      </c>
      <c r="K20" s="16">
        <v>251.33775358333332</v>
      </c>
      <c r="L20" s="16">
        <v>257.97297958333331</v>
      </c>
      <c r="M20" s="16">
        <v>2338.1583242499996</v>
      </c>
      <c r="N20" s="16">
        <v>295.6964185833333</v>
      </c>
      <c r="O20" s="16">
        <v>285.70618158333332</v>
      </c>
      <c r="P20" s="16">
        <v>397.03907558333333</v>
      </c>
      <c r="Q20" s="16">
        <v>3316.5999999999995</v>
      </c>
    </row>
    <row r="21" spans="1:17" x14ac:dyDescent="0.25">
      <c r="A21" s="2"/>
      <c r="B21" s="17"/>
      <c r="C21" s="17"/>
      <c r="D21" s="17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19" t="s">
        <v>26</v>
      </c>
      <c r="B22" s="17"/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14" t="str">
        <f>A13</f>
        <v>Overall balance</v>
      </c>
      <c r="B23" s="15">
        <v>29.283627353333316</v>
      </c>
      <c r="C23" s="15">
        <v>5.5934659433332001</v>
      </c>
      <c r="D23" s="15">
        <v>11.361201353333485</v>
      </c>
      <c r="E23" s="15">
        <v>46.23829465</v>
      </c>
      <c r="F23" s="15">
        <v>1.1670066433333659</v>
      </c>
      <c r="G23" s="15">
        <v>47.477559423333389</v>
      </c>
      <c r="H23" s="15">
        <v>38.47762603333328</v>
      </c>
      <c r="I23" s="15">
        <v>133.36048675000004</v>
      </c>
      <c r="J23" s="15">
        <v>43.600827953333265</v>
      </c>
      <c r="K23" s="15">
        <v>51.263002693333334</v>
      </c>
      <c r="L23" s="15">
        <v>12.155789863333354</v>
      </c>
      <c r="M23" s="15">
        <v>240.38010725999999</v>
      </c>
      <c r="N23" s="15">
        <v>12.275272603333235</v>
      </c>
      <c r="O23" s="15">
        <v>28.419911363333284</v>
      </c>
      <c r="P23" s="15">
        <v>9.124705133333407</v>
      </c>
      <c r="Q23" s="15">
        <v>290.19999635999994</v>
      </c>
    </row>
    <row r="24" spans="1:17" x14ac:dyDescent="0.25">
      <c r="A24" s="2" t="str">
        <f>A14</f>
        <v>Total revenue/inflows</v>
      </c>
      <c r="B24" s="16">
        <v>241.01360463333333</v>
      </c>
      <c r="C24" s="16">
        <v>236.68366333333324</v>
      </c>
      <c r="D24" s="16">
        <v>230.63885448333346</v>
      </c>
      <c r="E24" s="16">
        <v>708.33612245000006</v>
      </c>
      <c r="F24" s="16">
        <v>264.26440240333335</v>
      </c>
      <c r="G24" s="16">
        <v>261.63575696333339</v>
      </c>
      <c r="H24" s="16">
        <v>252.62129814333329</v>
      </c>
      <c r="I24" s="16">
        <v>1486.8575799599998</v>
      </c>
      <c r="J24" s="16">
        <v>288.94863034333332</v>
      </c>
      <c r="K24" s="16">
        <v>265.13041179333334</v>
      </c>
      <c r="L24" s="16">
        <v>248.05601709333339</v>
      </c>
      <c r="M24" s="16">
        <v>2288.9926391899999</v>
      </c>
      <c r="N24" s="16">
        <v>274.98225001333338</v>
      </c>
      <c r="O24" s="16">
        <v>259.99417491333332</v>
      </c>
      <c r="P24" s="16">
        <v>291.5309327733334</v>
      </c>
      <c r="Q24" s="16">
        <v>3115.4999968899997</v>
      </c>
    </row>
    <row r="25" spans="1:17" x14ac:dyDescent="0.25">
      <c r="A25" s="2" t="str">
        <f>A15</f>
        <v>Total expenditure/ outflows</v>
      </c>
      <c r="B25" s="16">
        <v>211.72997728000001</v>
      </c>
      <c r="C25" s="16">
        <v>231.09019739000004</v>
      </c>
      <c r="D25" s="16">
        <v>219.27765312999998</v>
      </c>
      <c r="E25" s="16">
        <v>662.0978278</v>
      </c>
      <c r="F25" s="16">
        <v>263.09739575999998</v>
      </c>
      <c r="G25" s="16">
        <v>214.15819754</v>
      </c>
      <c r="H25" s="16">
        <v>214.14367211000001</v>
      </c>
      <c r="I25" s="16">
        <v>1353.49709321</v>
      </c>
      <c r="J25" s="16">
        <v>245.34780239000006</v>
      </c>
      <c r="K25" s="16">
        <v>213.8674091</v>
      </c>
      <c r="L25" s="16">
        <v>235.90022723000004</v>
      </c>
      <c r="M25" s="16">
        <v>2048.6125319299999</v>
      </c>
      <c r="N25" s="16">
        <v>262.70697741000015</v>
      </c>
      <c r="O25" s="16">
        <v>231.57426355000004</v>
      </c>
      <c r="P25" s="16">
        <v>282.40622764</v>
      </c>
      <c r="Q25" s="16">
        <v>2825.30000053</v>
      </c>
    </row>
    <row r="26" spans="1:17" x14ac:dyDescent="0.25">
      <c r="A26" s="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7.25" x14ac:dyDescent="0.25">
      <c r="A27" s="21" t="s">
        <v>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0.1" customHeight="1" x14ac:dyDescent="0.25">
      <c r="A28" s="22" t="s">
        <v>28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3" t="s">
        <v>29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algorithmName="SHA-512" hashValue="KxQ8SephK5Nbv5hnjzLwqgpDx+aZ3MKw4q9/rrPEUhXjCmTmPxtAfDUyrVR6rFfmiy7n16yLJRHVwiaW+3N1tg==" saltValue="3en51PH7ex5HSZYTgRLxQA==" spinCount="100000" sheet="1" objects="1" scenarios="1"/>
  <mergeCells count="5">
    <mergeCell ref="O2:Q2"/>
    <mergeCell ref="A3:Q3"/>
    <mergeCell ref="B5:Q5"/>
    <mergeCell ref="A28:Q28"/>
    <mergeCell ref="A30:Q30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Mēneša_atskaite_publicēt_ENG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2024-02-22T13:22:38Z</dcterms:created>
  <dcterms:modified xsi:type="dcterms:W3CDTF">2024-02-22T13:23:36Z</dcterms:modified>
</cp:coreProperties>
</file>