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S:\FPD\Tautsaimniecibas_un_fiskalas_parvaldibas_nodala\_Fiskalie dati_PUBLISHED\1_Fiskalie_dati\Datu labošana\Jūnijs_2025\2022. gads\"/>
    </mc:Choice>
  </mc:AlternateContent>
  <xr:revisionPtr revIDLastSave="0" documentId="8_{9057ED1A-FC75-4842-9E66-6259A0884C0D}" xr6:coauthVersionLast="47" xr6:coauthVersionMax="47" xr10:uidLastSave="{00000000-0000-0000-0000-000000000000}"/>
  <bookViews>
    <workbookView xWindow="-110" yWindow="-110" windowWidth="19420" windowHeight="10300" xr2:uid="{D82EF28F-D8F2-45AB-958E-1687B0BBBB16}"/>
  </bookViews>
  <sheets>
    <sheet name="Monthly_report_ENG" sheetId="1" r:id="rId1"/>
  </sheets>
  <externalReferences>
    <externalReference r:id="rId2"/>
  </externalReferences>
  <definedNames>
    <definedName name="_ftn1" localSheetId="0">Monthly_report_ENG!#REF!</definedName>
    <definedName name="_ftnref1" localSheetId="0">Monthly_report_ENG!#REF!</definedName>
    <definedName name="LAUKUMS">'[1]NoCSP21.10.2013'!$D$2:$E$11061</definedName>
    <definedName name="_xlnm.Print_Area" localSheetId="0">Monthly_report_ENG!$A$1:$R$28</definedName>
    <definedName name="sektors">'[1]NoCSP21.10.2013'!$B$1:$I$11061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5" i="1" l="1"/>
  <c r="A24" i="1"/>
  <c r="A23" i="1"/>
  <c r="A20" i="1"/>
  <c r="A19" i="1"/>
  <c r="A18" i="1"/>
</calcChain>
</file>

<file path=xl/sharedStrings.xml><?xml version="1.0" encoding="utf-8"?>
<sst xmlns="http://schemas.openxmlformats.org/spreadsheetml/2006/main" count="33" uniqueCount="30">
  <si>
    <t>Published: January 27, 2023</t>
  </si>
  <si>
    <t>Updated: June 30, 2025</t>
  </si>
  <si>
    <r>
      <t xml:space="preserve">Fiscal data of the General government </t>
    </r>
    <r>
      <rPr>
        <b/>
        <vertAlign val="superscript"/>
        <sz val="14"/>
        <color theme="4" tint="-0.249977111117893"/>
        <rFont val="Aptos Narrow"/>
        <family val="2"/>
        <charset val="186"/>
        <scheme val="minor"/>
      </rPr>
      <t>1</t>
    </r>
  </si>
  <si>
    <t>in million euro</t>
  </si>
  <si>
    <t>January</t>
  </si>
  <si>
    <t>February</t>
  </si>
  <si>
    <t>March</t>
  </si>
  <si>
    <t>I-III</t>
  </si>
  <si>
    <t>April</t>
  </si>
  <si>
    <t>May</t>
  </si>
  <si>
    <t>June</t>
  </si>
  <si>
    <t>I-VI</t>
  </si>
  <si>
    <t xml:space="preserve">July </t>
  </si>
  <si>
    <t>August</t>
  </si>
  <si>
    <t>September</t>
  </si>
  <si>
    <t>I-IX</t>
  </si>
  <si>
    <t>October</t>
  </si>
  <si>
    <t>November</t>
  </si>
  <si>
    <t>December</t>
  </si>
  <si>
    <t>I-XII</t>
  </si>
  <si>
    <t>General Government</t>
  </si>
  <si>
    <t>Overall balance</t>
  </si>
  <si>
    <t>Total revenue/inflows</t>
  </si>
  <si>
    <t>Total expenditure/ outflows</t>
  </si>
  <si>
    <t>Central Government</t>
  </si>
  <si>
    <t xml:space="preserve">Local Government </t>
  </si>
  <si>
    <t>Social Security Government</t>
  </si>
  <si>
    <r>
      <rPr>
        <vertAlign val="superscript"/>
        <sz val="11"/>
        <color theme="1"/>
        <rFont val="Aptos Narrow"/>
        <family val="2"/>
        <charset val="186"/>
        <scheme val="minor"/>
      </rPr>
      <t>1</t>
    </r>
    <r>
      <rPr>
        <sz val="11"/>
        <color theme="1"/>
        <rFont val="Aptos Narrow"/>
        <family val="2"/>
        <charset val="186"/>
        <scheme val="minor"/>
      </rPr>
      <t xml:space="preserve"> Source of information: </t>
    </r>
  </si>
  <si>
    <t xml:space="preserve">a) The Monthly Reports on General Government Consolidated Budget Execution according to the national (cash based) methodology;
b) Estimates of fiscal data of units (companies) reclassified to the general government sector for a current year are calculated based on the average data over past three years. Subsequently these estimates are replaced by actual figures when available.  </t>
  </si>
  <si>
    <t>The published data are estimates and can differ from actual data.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</si>
</sst>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2"/>
      <color theme="1"/>
      <name val="Times New Roman"/>
      <family val="2"/>
      <charset val="186"/>
    </font>
    <font>
      <sz val="12"/>
      <color theme="1"/>
      <name val="Arial"/>
      <family val="2"/>
      <charset val="186"/>
    </font>
    <font>
      <b/>
      <sz val="11"/>
      <color theme="1"/>
      <name val="Aptos Narrow"/>
      <family val="2"/>
      <charset val="186"/>
      <scheme val="minor"/>
    </font>
    <font>
      <sz val="11"/>
      <color theme="1"/>
      <name val="Aptos Narrow"/>
      <family val="2"/>
      <charset val="186"/>
      <scheme val="minor"/>
    </font>
    <font>
      <b/>
      <sz val="14"/>
      <color theme="4" tint="-0.249977111117893"/>
      <name val="Aptos Narrow"/>
      <family val="2"/>
      <charset val="186"/>
      <scheme val="minor"/>
    </font>
    <font>
      <b/>
      <vertAlign val="superscript"/>
      <sz val="14"/>
      <color theme="4" tint="-0.249977111117893"/>
      <name val="Aptos Narrow"/>
      <family val="2"/>
      <charset val="186"/>
      <scheme val="minor"/>
    </font>
    <font>
      <b/>
      <sz val="11"/>
      <color theme="4" tint="-0.249977111117893"/>
      <name val="Aptos Narrow"/>
      <family val="2"/>
      <charset val="186"/>
      <scheme val="minor"/>
    </font>
    <font>
      <b/>
      <u/>
      <sz val="11"/>
      <color theme="1"/>
      <name val="Aptos Narrow"/>
      <family val="2"/>
      <charset val="186"/>
      <scheme val="minor"/>
    </font>
    <font>
      <i/>
      <sz val="11"/>
      <color theme="1"/>
      <name val="Aptos Narrow"/>
      <family val="2"/>
      <charset val="186"/>
      <scheme val="minor"/>
    </font>
    <font>
      <b/>
      <sz val="11"/>
      <color rgb="FF000000"/>
      <name val="Aptos Narrow"/>
      <family val="2"/>
      <charset val="186"/>
      <scheme val="minor"/>
    </font>
    <font>
      <sz val="11"/>
      <name val="Aptos Narrow"/>
      <family val="2"/>
      <charset val="186"/>
      <scheme val="minor"/>
    </font>
    <font>
      <b/>
      <sz val="11"/>
      <color theme="3" tint="0.39997558519241921"/>
      <name val="Aptos Narrow"/>
      <family val="2"/>
      <charset val="186"/>
      <scheme val="minor"/>
    </font>
    <font>
      <vertAlign val="superscript"/>
      <sz val="11"/>
      <color theme="1"/>
      <name val="Aptos Narrow"/>
      <family val="2"/>
      <charset val="186"/>
      <scheme val="minor"/>
    </font>
    <font>
      <sz val="11"/>
      <color theme="1"/>
      <name val="Aptos Display"/>
      <family val="2"/>
      <charset val="186"/>
      <scheme val="major"/>
    </font>
    <font>
      <sz val="10"/>
      <color rgb="FF414142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/>
    <xf numFmtId="0" fontId="2" fillId="2" borderId="0" xfId="1" applyFont="1" applyFill="1" applyAlignment="1">
      <alignment horizontal="center"/>
    </xf>
    <xf numFmtId="0" fontId="3" fillId="2" borderId="0" xfId="1" applyFont="1" applyFill="1"/>
    <xf numFmtId="0" fontId="3" fillId="2" borderId="0" xfId="1" applyFont="1" applyFill="1" applyAlignment="1">
      <alignment horizontal="right"/>
    </xf>
    <xf numFmtId="0" fontId="4" fillId="2" borderId="0" xfId="1" applyFont="1" applyFill="1" applyAlignment="1">
      <alignment horizontal="center" vertical="center" wrapText="1"/>
    </xf>
    <xf numFmtId="0" fontId="6" fillId="2" borderId="0" xfId="1" applyFont="1" applyFill="1" applyAlignment="1">
      <alignment wrapText="1"/>
    </xf>
    <xf numFmtId="0" fontId="7" fillId="2" borderId="0" xfId="1" applyFont="1" applyFill="1" applyAlignment="1">
      <alignment wrapText="1"/>
    </xf>
    <xf numFmtId="0" fontId="8" fillId="2" borderId="0" xfId="1" applyFont="1" applyFill="1" applyAlignment="1">
      <alignment horizontal="right" vertical="center"/>
    </xf>
    <xf numFmtId="0" fontId="2" fillId="2" borderId="0" xfId="1" applyFont="1" applyFill="1" applyAlignment="1">
      <alignment horizontal="center" vertical="center"/>
    </xf>
    <xf numFmtId="0" fontId="9" fillId="2" borderId="0" xfId="1" applyFont="1" applyFill="1"/>
    <xf numFmtId="0" fontId="2" fillId="2" borderId="1" xfId="1" applyFont="1" applyFill="1" applyBorder="1" applyAlignment="1">
      <alignment horizontal="center" vertical="center"/>
    </xf>
    <xf numFmtId="1" fontId="3" fillId="2" borderId="0" xfId="1" applyNumberFormat="1" applyFont="1" applyFill="1"/>
    <xf numFmtId="0" fontId="6" fillId="2" borderId="0" xfId="1" applyFont="1" applyFill="1"/>
    <xf numFmtId="3" fontId="6" fillId="2" borderId="0" xfId="1" applyNumberFormat="1" applyFont="1" applyFill="1" applyAlignment="1">
      <alignment horizontal="right"/>
    </xf>
    <xf numFmtId="3" fontId="6" fillId="2" borderId="0" xfId="1" applyNumberFormat="1" applyFont="1" applyFill="1"/>
    <xf numFmtId="3" fontId="3" fillId="2" borderId="0" xfId="1" applyNumberFormat="1" applyFont="1" applyFill="1" applyAlignment="1">
      <alignment vertical="center"/>
    </xf>
    <xf numFmtId="3" fontId="3" fillId="2" borderId="0" xfId="1" applyNumberFormat="1" applyFont="1" applyFill="1"/>
    <xf numFmtId="3" fontId="10" fillId="2" borderId="0" xfId="1" applyNumberFormat="1" applyFont="1" applyFill="1"/>
    <xf numFmtId="3" fontId="11" fillId="2" borderId="0" xfId="1" applyNumberFormat="1" applyFont="1" applyFill="1"/>
    <xf numFmtId="3" fontId="3" fillId="2" borderId="0" xfId="1" applyNumberFormat="1" applyFont="1" applyFill="1" applyAlignment="1">
      <alignment horizontal="right"/>
    </xf>
    <xf numFmtId="3" fontId="6" fillId="2" borderId="0" xfId="1" applyNumberFormat="1" applyFont="1" applyFill="1" applyAlignment="1">
      <alignment wrapText="1"/>
    </xf>
    <xf numFmtId="3" fontId="11" fillId="0" borderId="0" xfId="1" applyNumberFormat="1" applyFont="1" applyAlignment="1">
      <alignment horizontal="center" wrapText="1"/>
    </xf>
    <xf numFmtId="3" fontId="3" fillId="2" borderId="0" xfId="1" applyNumberFormat="1" applyFont="1" applyFill="1" applyAlignment="1">
      <alignment wrapText="1"/>
    </xf>
    <xf numFmtId="3" fontId="11" fillId="2" borderId="0" xfId="1" applyNumberFormat="1" applyFont="1" applyFill="1" applyAlignment="1">
      <alignment wrapText="1"/>
    </xf>
    <xf numFmtId="0" fontId="7" fillId="2" borderId="0" xfId="1" applyFont="1" applyFill="1"/>
    <xf numFmtId="1" fontId="3" fillId="2" borderId="0" xfId="1" applyNumberFormat="1" applyFont="1" applyFill="1" applyAlignment="1">
      <alignment vertical="center"/>
    </xf>
    <xf numFmtId="0" fontId="3" fillId="2" borderId="2" xfId="1" applyFont="1" applyFill="1" applyBorder="1"/>
    <xf numFmtId="0" fontId="13" fillId="2" borderId="0" xfId="0" applyFont="1" applyFill="1" applyAlignment="1">
      <alignment horizontal="left" vertical="top" wrapText="1" indent="3"/>
    </xf>
    <xf numFmtId="0" fontId="13" fillId="2" borderId="0" xfId="1" applyFont="1" applyFill="1" applyAlignment="1">
      <alignment horizontal="justify" wrapText="1"/>
    </xf>
    <xf numFmtId="0" fontId="14" fillId="0" borderId="0" xfId="0" applyFont="1"/>
  </cellXfs>
  <cellStyles count="2">
    <cellStyle name="Normal" xfId="0" builtinId="0"/>
    <cellStyle name="Normal 5" xfId="1" xr:uid="{C12FEB04-61F3-4EDC-BED6-A4E5D337006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k\fpd\FPD\Tautsaimniecibas_un_fiskalas_parvaldibas_nodala\_Fiskalie%20dati_PUBLISHED\1_Fiskalie_dati\2019.gads\04_aprilis\Fs\fpd\Users\bd-ozoli\Desktop\_Direktivas_85%202011_p&#257;r&#326;em&#353;ana\FMNotp_06012014_direkt&#299;v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CSP21.10.2013"/>
      <sheetName val="General gov"/>
      <sheetName val="Central gov(incl. derived) (2)"/>
      <sheetName val="Local gov"/>
      <sheetName val="Central soci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3BC2DC-BEEC-4E27-8C2C-64EF8B1AB992}">
  <sheetPr>
    <tabColor rgb="FFDBC8FC"/>
    <pageSetUpPr fitToPage="1"/>
  </sheetPr>
  <dimension ref="A1:R32"/>
  <sheetViews>
    <sheetView showGridLines="0" tabSelected="1" zoomScale="90" zoomScaleNormal="90" zoomScaleSheetLayoutView="100" zoomScalePageLayoutView="80" workbookViewId="0">
      <selection activeCell="E15" sqref="E15"/>
    </sheetView>
  </sheetViews>
  <sheetFormatPr defaultColWidth="8.83203125" defaultRowHeight="14.5" x14ac:dyDescent="0.35"/>
  <cols>
    <col min="1" max="1" width="32" style="2" customWidth="1"/>
    <col min="2" max="11" width="7.58203125" style="2" customWidth="1"/>
    <col min="12" max="13" width="9.33203125" style="2" customWidth="1"/>
    <col min="14" max="14" width="8.33203125" style="2" customWidth="1"/>
    <col min="15" max="15" width="8.83203125" style="2" customWidth="1"/>
    <col min="16" max="16" width="9.5" style="2" customWidth="1"/>
    <col min="17" max="17" width="8.33203125" style="2" customWidth="1"/>
    <col min="18" max="18" width="2.08203125" style="2" customWidth="1"/>
    <col min="19" max="1027" width="10.58203125" style="2" customWidth="1"/>
    <col min="1028" max="16384" width="8.83203125" style="2"/>
  </cols>
  <sheetData>
    <row r="1" spans="1:18" x14ac:dyDescent="0.35">
      <c r="A1" s="1"/>
      <c r="O1" s="3"/>
      <c r="P1" s="3"/>
      <c r="Q1" s="3" t="s">
        <v>0</v>
      </c>
    </row>
    <row r="2" spans="1:18" x14ac:dyDescent="0.35">
      <c r="A2" s="1"/>
      <c r="O2" s="3"/>
      <c r="P2" s="3"/>
      <c r="Q2" s="3" t="s">
        <v>1</v>
      </c>
    </row>
    <row r="3" spans="1:18" ht="29.25" customHeight="1" x14ac:dyDescent="0.35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5"/>
    </row>
    <row r="4" spans="1:18" ht="20.25" customHeight="1" x14ac:dyDescent="0.35">
      <c r="A4" s="6"/>
      <c r="Q4" s="7" t="s">
        <v>3</v>
      </c>
    </row>
    <row r="5" spans="1:18" ht="20.25" customHeight="1" x14ac:dyDescent="0.35">
      <c r="A5" s="6"/>
      <c r="B5" s="8">
        <v>2022</v>
      </c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</row>
    <row r="6" spans="1:18" x14ac:dyDescent="0.35">
      <c r="A6" s="9"/>
      <c r="B6" s="10" t="s">
        <v>4</v>
      </c>
      <c r="C6" s="10" t="s">
        <v>5</v>
      </c>
      <c r="D6" s="10" t="s">
        <v>6</v>
      </c>
      <c r="E6" s="10" t="s">
        <v>7</v>
      </c>
      <c r="F6" s="10" t="s">
        <v>8</v>
      </c>
      <c r="G6" s="10" t="s">
        <v>9</v>
      </c>
      <c r="H6" s="10" t="s">
        <v>10</v>
      </c>
      <c r="I6" s="10" t="s">
        <v>11</v>
      </c>
      <c r="J6" s="10" t="s">
        <v>12</v>
      </c>
      <c r="K6" s="10" t="s">
        <v>13</v>
      </c>
      <c r="L6" s="10" t="s">
        <v>14</v>
      </c>
      <c r="M6" s="10" t="s">
        <v>15</v>
      </c>
      <c r="N6" s="10" t="s">
        <v>16</v>
      </c>
      <c r="O6" s="10" t="s">
        <v>17</v>
      </c>
      <c r="P6" s="10" t="s">
        <v>18</v>
      </c>
      <c r="Q6" s="10" t="s">
        <v>19</v>
      </c>
    </row>
    <row r="7" spans="1:18" x14ac:dyDescent="0.35">
      <c r="A7" s="6" t="s">
        <v>20</v>
      </c>
      <c r="B7" s="11"/>
      <c r="C7" s="11"/>
      <c r="D7" s="11"/>
      <c r="E7" s="11"/>
      <c r="F7" s="11"/>
      <c r="G7" s="11"/>
      <c r="H7" s="11"/>
      <c r="I7" s="11"/>
      <c r="J7" s="11"/>
      <c r="K7" s="11"/>
    </row>
    <row r="8" spans="1:18" s="12" customFormat="1" x14ac:dyDescent="0.35">
      <c r="A8" s="12" t="s">
        <v>21</v>
      </c>
      <c r="B8" s="13">
        <v>204.65062042333386</v>
      </c>
      <c r="C8" s="14">
        <v>-21.942418656666632</v>
      </c>
      <c r="D8" s="14">
        <v>-359.60820176666721</v>
      </c>
      <c r="E8" s="14">
        <v>-176.89999999999998</v>
      </c>
      <c r="F8" s="14">
        <v>25.236044613333434</v>
      </c>
      <c r="G8" s="14">
        <v>-110.45734455666616</v>
      </c>
      <c r="H8" s="14">
        <v>-89.878700056666958</v>
      </c>
      <c r="I8" s="14">
        <v>-351.99999999999966</v>
      </c>
      <c r="J8" s="14">
        <v>146.89947337666808</v>
      </c>
      <c r="K8" s="14">
        <v>135.38000641666463</v>
      </c>
      <c r="L8" s="14">
        <v>-316.17947979333371</v>
      </c>
      <c r="M8" s="14">
        <v>-385.90000000000066</v>
      </c>
      <c r="N8" s="14">
        <v>-292.2392334033334</v>
      </c>
      <c r="O8" s="14">
        <v>-146.78905476333443</v>
      </c>
      <c r="P8" s="14">
        <v>-928.67171183333244</v>
      </c>
      <c r="Q8" s="14">
        <v>-1753.6000000000008</v>
      </c>
      <c r="R8" s="14"/>
    </row>
    <row r="9" spans="1:18" ht="15.75" customHeight="1" x14ac:dyDescent="0.35">
      <c r="A9" s="2" t="s">
        <v>22</v>
      </c>
      <c r="B9" s="15">
        <v>1222.6204637566664</v>
      </c>
      <c r="C9" s="16">
        <v>1158.8303238266667</v>
      </c>
      <c r="D9" s="16">
        <v>888.64921241666684</v>
      </c>
      <c r="E9" s="16">
        <v>3270.1000000000004</v>
      </c>
      <c r="F9" s="16">
        <v>1271.2677173166664</v>
      </c>
      <c r="G9" s="16">
        <v>1172.370978416667</v>
      </c>
      <c r="H9" s="16">
        <v>1140.8613042666668</v>
      </c>
      <c r="I9" s="17">
        <v>6854.6</v>
      </c>
      <c r="J9" s="16">
        <v>1242.506318796668</v>
      </c>
      <c r="K9" s="16">
        <v>1247.0282868866655</v>
      </c>
      <c r="L9" s="16">
        <v>1104.1653943166657</v>
      </c>
      <c r="M9" s="16">
        <v>10448.299999999999</v>
      </c>
      <c r="N9" s="16">
        <v>1259.5610389999999</v>
      </c>
      <c r="O9" s="16">
        <v>1192.7828711700004</v>
      </c>
      <c r="P9" s="16">
        <v>1310.4560898299999</v>
      </c>
      <c r="Q9" s="16">
        <v>14211.1</v>
      </c>
      <c r="R9" s="18"/>
    </row>
    <row r="10" spans="1:18" ht="15.75" customHeight="1" x14ac:dyDescent="0.35">
      <c r="A10" s="2" t="s">
        <v>23</v>
      </c>
      <c r="B10" s="16">
        <v>1017.9698433333325</v>
      </c>
      <c r="C10" s="19">
        <v>1180.7727424833333</v>
      </c>
      <c r="D10" s="16">
        <v>1248.257414183334</v>
      </c>
      <c r="E10" s="16">
        <v>3447</v>
      </c>
      <c r="F10" s="16">
        <v>1246.031672703333</v>
      </c>
      <c r="G10" s="16">
        <v>1282.8283229733331</v>
      </c>
      <c r="H10" s="16">
        <v>1230.7400043233338</v>
      </c>
      <c r="I10" s="17">
        <v>7206.6</v>
      </c>
      <c r="J10" s="16">
        <v>1095.6068454199999</v>
      </c>
      <c r="K10" s="16">
        <v>1111.6482804700008</v>
      </c>
      <c r="L10" s="16">
        <v>1420.3448741099994</v>
      </c>
      <c r="M10" s="16">
        <v>10834.2</v>
      </c>
      <c r="N10" s="16">
        <v>1551.8002724033333</v>
      </c>
      <c r="O10" s="16">
        <v>1339.5719259333348</v>
      </c>
      <c r="P10" s="16">
        <v>2239.1278016633323</v>
      </c>
      <c r="Q10" s="16">
        <v>15964.7</v>
      </c>
      <c r="R10" s="18"/>
    </row>
    <row r="11" spans="1:18" x14ac:dyDescent="0.35">
      <c r="B11" s="16"/>
      <c r="C11" s="16"/>
      <c r="D11" s="16"/>
      <c r="E11" s="14"/>
      <c r="F11" s="16"/>
      <c r="G11" s="16"/>
      <c r="H11" s="16"/>
      <c r="I11" s="14"/>
      <c r="J11" s="16"/>
      <c r="K11" s="16"/>
      <c r="L11" s="16"/>
      <c r="M11" s="14"/>
      <c r="N11" s="16"/>
      <c r="O11" s="16"/>
      <c r="P11" s="16"/>
      <c r="Q11" s="16"/>
      <c r="R11" s="16"/>
    </row>
    <row r="12" spans="1:18" x14ac:dyDescent="0.35">
      <c r="A12" s="6" t="s">
        <v>24</v>
      </c>
      <c r="B12" s="16"/>
      <c r="C12" s="16"/>
      <c r="D12" s="16"/>
      <c r="E12" s="14"/>
      <c r="F12" s="16"/>
      <c r="G12" s="16"/>
      <c r="H12" s="16"/>
      <c r="I12" s="14"/>
      <c r="J12" s="16"/>
      <c r="K12" s="16"/>
      <c r="L12" s="16"/>
      <c r="M12" s="14"/>
      <c r="N12" s="16"/>
      <c r="O12" s="16"/>
      <c r="P12" s="16"/>
      <c r="Q12" s="16"/>
      <c r="R12" s="16"/>
    </row>
    <row r="13" spans="1:18" s="12" customFormat="1" x14ac:dyDescent="0.35">
      <c r="A13" s="12" t="s">
        <v>21</v>
      </c>
      <c r="B13" s="13">
        <v>-14.52018717750002</v>
      </c>
      <c r="C13" s="20">
        <v>-74.138167317501143</v>
      </c>
      <c r="D13" s="14">
        <v>-324.44965529749948</v>
      </c>
      <c r="E13" s="14">
        <v>-413.10800979250064</v>
      </c>
      <c r="F13" s="14">
        <v>8.1902588258321884</v>
      </c>
      <c r="G13" s="14">
        <v>-144.62887018416848</v>
      </c>
      <c r="H13" s="14">
        <v>-138.2185988941668</v>
      </c>
      <c r="I13" s="14">
        <v>-687.76522004500373</v>
      </c>
      <c r="J13" s="14">
        <v>9.6538630691667322</v>
      </c>
      <c r="K13" s="14">
        <v>41.845258139164912</v>
      </c>
      <c r="L13" s="14">
        <v>-345.28028572082997</v>
      </c>
      <c r="M13" s="14">
        <v>-981.54638455750205</v>
      </c>
      <c r="N13" s="14">
        <v>-308.61743490749893</v>
      </c>
      <c r="O13" s="14">
        <v>-27.03050351749846</v>
      </c>
      <c r="P13" s="14">
        <v>-684.30567701749885</v>
      </c>
      <c r="Q13" s="14">
        <v>-2001.4999999999982</v>
      </c>
      <c r="R13" s="21"/>
    </row>
    <row r="14" spans="1:18" ht="15.75" customHeight="1" x14ac:dyDescent="0.35">
      <c r="A14" s="2" t="s">
        <v>22</v>
      </c>
      <c r="B14" s="15">
        <v>662.15091243583299</v>
      </c>
      <c r="C14" s="22">
        <v>675.45538424583299</v>
      </c>
      <c r="D14" s="16">
        <v>478.17382049583364</v>
      </c>
      <c r="E14" s="16">
        <v>1815.7801171774995</v>
      </c>
      <c r="F14" s="16">
        <v>777.61053568916589</v>
      </c>
      <c r="G14" s="16">
        <v>628.96464687916659</v>
      </c>
      <c r="H14" s="16">
        <v>598.55196677916661</v>
      </c>
      <c r="I14" s="17">
        <v>3820.9072665249987</v>
      </c>
      <c r="J14" s="16">
        <v>698.25681839916717</v>
      </c>
      <c r="K14" s="16">
        <v>681.88491632916669</v>
      </c>
      <c r="L14" s="16">
        <v>553.14150142916662</v>
      </c>
      <c r="M14" s="16">
        <v>5754.1905026824998</v>
      </c>
      <c r="N14" s="16">
        <v>814.66099683583354</v>
      </c>
      <c r="O14" s="16">
        <v>765.47461765583364</v>
      </c>
      <c r="P14" s="16">
        <v>923.37388282583413</v>
      </c>
      <c r="Q14" s="16">
        <v>8257.7000000000007</v>
      </c>
      <c r="R14" s="21"/>
    </row>
    <row r="15" spans="1:18" ht="15.75" customHeight="1" x14ac:dyDescent="0.35">
      <c r="A15" s="2" t="s">
        <v>23</v>
      </c>
      <c r="B15" s="15">
        <v>676.67109961333301</v>
      </c>
      <c r="C15" s="22">
        <v>749.59355156333413</v>
      </c>
      <c r="D15" s="16">
        <v>802.62347579333311</v>
      </c>
      <c r="E15" s="16">
        <v>2228.88812697</v>
      </c>
      <c r="F15" s="16">
        <v>769.4202768633337</v>
      </c>
      <c r="G15" s="16">
        <v>773.59351706333507</v>
      </c>
      <c r="H15" s="16">
        <v>736.77056567333341</v>
      </c>
      <c r="I15" s="17">
        <v>4508.6724865700025</v>
      </c>
      <c r="J15" s="16">
        <v>688.60295533000044</v>
      </c>
      <c r="K15" s="16">
        <v>640.03965819000177</v>
      </c>
      <c r="L15" s="16">
        <v>898.42178714999659</v>
      </c>
      <c r="M15" s="16">
        <v>6735.736887240002</v>
      </c>
      <c r="N15" s="16">
        <v>1123.2784317433325</v>
      </c>
      <c r="O15" s="16">
        <v>792.5051211733321</v>
      </c>
      <c r="P15" s="16">
        <v>1607.679559843333</v>
      </c>
      <c r="Q15" s="16">
        <v>10259.199999999999</v>
      </c>
      <c r="R15" s="21"/>
    </row>
    <row r="16" spans="1:18" x14ac:dyDescent="0.35">
      <c r="B16" s="16"/>
      <c r="C16" s="23"/>
      <c r="D16" s="16"/>
      <c r="E16" s="14"/>
      <c r="F16" s="16"/>
      <c r="G16" s="16"/>
      <c r="H16" s="16"/>
      <c r="I16" s="14"/>
      <c r="J16" s="16"/>
      <c r="K16" s="16"/>
      <c r="L16" s="16"/>
      <c r="M16" s="14"/>
      <c r="N16" s="16"/>
      <c r="O16" s="16"/>
      <c r="P16" s="16"/>
      <c r="Q16" s="16"/>
      <c r="R16" s="21"/>
    </row>
    <row r="17" spans="1:18" x14ac:dyDescent="0.35">
      <c r="A17" s="24" t="s">
        <v>25</v>
      </c>
      <c r="B17" s="16"/>
      <c r="C17" s="23"/>
      <c r="D17" s="16"/>
      <c r="E17" s="14"/>
      <c r="F17" s="16"/>
      <c r="G17" s="16"/>
      <c r="H17" s="16"/>
      <c r="I17" s="14"/>
      <c r="J17" s="16"/>
      <c r="K17" s="16"/>
      <c r="L17" s="16"/>
      <c r="M17" s="14"/>
      <c r="N17" s="16"/>
      <c r="O17" s="16"/>
      <c r="P17" s="16"/>
      <c r="Q17" s="16"/>
      <c r="R17" s="21"/>
    </row>
    <row r="18" spans="1:18" s="12" customFormat="1" x14ac:dyDescent="0.35">
      <c r="A18" s="12" t="str">
        <f>A13</f>
        <v>Overall balance</v>
      </c>
      <c r="B18" s="13">
        <v>103.33625541666669</v>
      </c>
      <c r="C18" s="14">
        <v>54.74422241666673</v>
      </c>
      <c r="D18" s="14">
        <v>-21.754704583333307</v>
      </c>
      <c r="E18" s="14">
        <v>136.32577325000011</v>
      </c>
      <c r="F18" s="14">
        <v>15.992756750000012</v>
      </c>
      <c r="G18" s="14">
        <v>-14.41318224999992</v>
      </c>
      <c r="H18" s="14">
        <v>-3.6834612499999935</v>
      </c>
      <c r="I18" s="14">
        <v>134.22188650000021</v>
      </c>
      <c r="J18" s="14">
        <v>21.048026750000076</v>
      </c>
      <c r="K18" s="14">
        <v>27.829654750000032</v>
      </c>
      <c r="L18" s="14">
        <v>17.160730750000027</v>
      </c>
      <c r="M18" s="14">
        <v>200.26029875000035</v>
      </c>
      <c r="N18" s="14">
        <v>29.251157083333396</v>
      </c>
      <c r="O18" s="14">
        <v>-31.074581916666602</v>
      </c>
      <c r="P18" s="14">
        <v>-173.43687391666657</v>
      </c>
      <c r="Q18" s="14">
        <v>25.000000000000568</v>
      </c>
      <c r="R18" s="14"/>
    </row>
    <row r="19" spans="1:18" ht="15.75" customHeight="1" x14ac:dyDescent="0.35">
      <c r="A19" s="2" t="str">
        <f>A14</f>
        <v>Total revenue/inflows</v>
      </c>
      <c r="B19" s="15">
        <v>334.47683016666667</v>
      </c>
      <c r="C19" s="16">
        <v>318.82542716666671</v>
      </c>
      <c r="D19" s="16">
        <v>260.92311616666666</v>
      </c>
      <c r="E19" s="16">
        <v>914.22537350000005</v>
      </c>
      <c r="F19" s="16">
        <v>311.42592250000001</v>
      </c>
      <c r="G19" s="16">
        <v>300.99969050000004</v>
      </c>
      <c r="H19" s="16">
        <v>382.67562650000002</v>
      </c>
      <c r="I19" s="17">
        <v>1909.3266130000002</v>
      </c>
      <c r="J19" s="16">
        <v>331.86396450000007</v>
      </c>
      <c r="K19" s="16">
        <v>311.00196850000003</v>
      </c>
      <c r="L19" s="16">
        <v>325.68913150000003</v>
      </c>
      <c r="M19" s="16">
        <v>2877.8816775000005</v>
      </c>
      <c r="N19" s="16">
        <v>389.6675315</v>
      </c>
      <c r="O19" s="16">
        <v>348.6519065</v>
      </c>
      <c r="P19" s="16">
        <v>342.29888450000004</v>
      </c>
      <c r="Q19" s="16">
        <v>3958.5000000000009</v>
      </c>
      <c r="R19" s="16"/>
    </row>
    <row r="20" spans="1:18" ht="15.75" customHeight="1" x14ac:dyDescent="0.35">
      <c r="A20" s="2" t="str">
        <f>A15</f>
        <v>Total expenditure/ outflows</v>
      </c>
      <c r="B20" s="15">
        <v>231.14057474999998</v>
      </c>
      <c r="C20" s="16">
        <v>264.08120474999998</v>
      </c>
      <c r="D20" s="16">
        <v>282.67782074999997</v>
      </c>
      <c r="E20" s="16">
        <v>777.89960024999993</v>
      </c>
      <c r="F20" s="16">
        <v>295.43316575</v>
      </c>
      <c r="G20" s="16">
        <v>315.41287274999996</v>
      </c>
      <c r="H20" s="16">
        <v>386.35908775000001</v>
      </c>
      <c r="I20" s="17">
        <v>1775.1047265</v>
      </c>
      <c r="J20" s="16">
        <v>310.81593774999999</v>
      </c>
      <c r="K20" s="16">
        <v>283.17231375</v>
      </c>
      <c r="L20" s="16">
        <v>308.52840075</v>
      </c>
      <c r="M20" s="16">
        <v>2677.6213787499996</v>
      </c>
      <c r="N20" s="16">
        <v>360.4163744166666</v>
      </c>
      <c r="O20" s="16">
        <v>379.7264884166666</v>
      </c>
      <c r="P20" s="16">
        <v>515.73575841666661</v>
      </c>
      <c r="Q20" s="16">
        <v>3933.4999999999995</v>
      </c>
      <c r="R20" s="16"/>
    </row>
    <row r="21" spans="1:18" x14ac:dyDescent="0.35">
      <c r="B21" s="16"/>
      <c r="C21" s="16"/>
      <c r="D21" s="16"/>
      <c r="E21" s="14"/>
      <c r="F21" s="16"/>
      <c r="G21" s="16"/>
      <c r="H21" s="16"/>
      <c r="I21" s="14"/>
      <c r="J21" s="16"/>
      <c r="K21" s="16"/>
      <c r="L21" s="16"/>
      <c r="M21" s="14"/>
      <c r="N21" s="16"/>
      <c r="O21" s="16"/>
      <c r="P21" s="16"/>
      <c r="Q21" s="16"/>
      <c r="R21" s="16"/>
    </row>
    <row r="22" spans="1:18" x14ac:dyDescent="0.35">
      <c r="A22" s="24" t="s">
        <v>26</v>
      </c>
      <c r="B22" s="16"/>
      <c r="C22" s="16"/>
      <c r="D22" s="16"/>
      <c r="E22" s="14"/>
      <c r="F22" s="16"/>
      <c r="G22" s="16"/>
      <c r="H22" s="16"/>
      <c r="I22" s="14"/>
      <c r="J22" s="16"/>
      <c r="K22" s="16"/>
      <c r="L22" s="16"/>
      <c r="M22" s="14"/>
      <c r="N22" s="16"/>
      <c r="O22" s="16"/>
      <c r="P22" s="16"/>
      <c r="Q22" s="16"/>
      <c r="R22" s="16"/>
    </row>
    <row r="23" spans="1:18" s="12" customFormat="1" x14ac:dyDescent="0.35">
      <c r="A23" s="12" t="str">
        <f>A13</f>
        <v>Overall balance</v>
      </c>
      <c r="B23" s="13">
        <v>98.493659083333341</v>
      </c>
      <c r="C23" s="14">
        <v>-19.87905858666636</v>
      </c>
      <c r="D23" s="14">
        <v>-30.650596786666483</v>
      </c>
      <c r="E23" s="14">
        <v>47.964003710000497</v>
      </c>
      <c r="F23" s="14">
        <v>-0.50941943666668976</v>
      </c>
      <c r="G23" s="14">
        <v>47.022259443333326</v>
      </c>
      <c r="H23" s="14">
        <v>50.162261003333469</v>
      </c>
      <c r="I23" s="14">
        <v>144.6391047200006</v>
      </c>
      <c r="J23" s="14">
        <v>111.8006070133334</v>
      </c>
      <c r="K23" s="14">
        <v>13.454548623333324</v>
      </c>
      <c r="L23" s="14">
        <v>-40.310046646666763</v>
      </c>
      <c r="M23" s="14">
        <v>229.58421371000054</v>
      </c>
      <c r="N23" s="14">
        <v>41.808884413333487</v>
      </c>
      <c r="O23" s="14">
        <v>-32.583888786666762</v>
      </c>
      <c r="P23" s="14">
        <v>-16.009209766666515</v>
      </c>
      <c r="Q23" s="14">
        <v>222.79999957000075</v>
      </c>
      <c r="R23" s="14"/>
    </row>
    <row r="24" spans="1:18" ht="15.75" customHeight="1" x14ac:dyDescent="0.35">
      <c r="A24" s="2" t="str">
        <f>A14</f>
        <v>Total revenue/inflows</v>
      </c>
      <c r="B24" s="15">
        <v>365.59107241666669</v>
      </c>
      <c r="C24" s="16">
        <v>282.9738695966667</v>
      </c>
      <c r="D24" s="16">
        <v>282.5293000966667</v>
      </c>
      <c r="E24" s="16">
        <v>931.0942421100001</v>
      </c>
      <c r="F24" s="16">
        <v>294.13006954666668</v>
      </c>
      <c r="G24" s="16">
        <v>324.80886689666664</v>
      </c>
      <c r="H24" s="16">
        <v>324.26209100666676</v>
      </c>
      <c r="I24" s="17">
        <v>1874.2952695600002</v>
      </c>
      <c r="J24" s="16">
        <v>362.36454334666672</v>
      </c>
      <c r="K24" s="16">
        <v>316.05235270666668</v>
      </c>
      <c r="L24" s="16">
        <v>329.62280877666655</v>
      </c>
      <c r="M24" s="16">
        <v>2882.3349743900003</v>
      </c>
      <c r="N24" s="16">
        <v>341.59109584666669</v>
      </c>
      <c r="O24" s="16">
        <v>316.64059737666668</v>
      </c>
      <c r="P24" s="16">
        <v>292.63333265666665</v>
      </c>
      <c r="Q24" s="16">
        <v>3833.2000002700006</v>
      </c>
      <c r="R24" s="16"/>
    </row>
    <row r="25" spans="1:18" ht="15.75" customHeight="1" x14ac:dyDescent="0.35">
      <c r="A25" s="2" t="str">
        <f>A15</f>
        <v>Total expenditure/ outflows</v>
      </c>
      <c r="B25" s="15">
        <v>267.09741333333335</v>
      </c>
      <c r="C25" s="16">
        <v>302.85292818333306</v>
      </c>
      <c r="D25" s="16">
        <v>313.17989688333319</v>
      </c>
      <c r="E25" s="16">
        <v>883.1302383999996</v>
      </c>
      <c r="F25" s="16">
        <v>294.63948898333337</v>
      </c>
      <c r="G25" s="16">
        <v>277.78660745333332</v>
      </c>
      <c r="H25" s="16">
        <v>274.0998300033333</v>
      </c>
      <c r="I25" s="17">
        <v>1729.6561648399997</v>
      </c>
      <c r="J25" s="16">
        <v>250.56393633333332</v>
      </c>
      <c r="K25" s="16">
        <v>302.59780408333336</v>
      </c>
      <c r="L25" s="16">
        <v>369.93285542333331</v>
      </c>
      <c r="M25" s="16">
        <v>2652.75076068</v>
      </c>
      <c r="N25" s="16">
        <v>299.7822114333332</v>
      </c>
      <c r="O25" s="16">
        <v>349.22448616333344</v>
      </c>
      <c r="P25" s="16">
        <v>308.64254242333317</v>
      </c>
      <c r="Q25" s="16">
        <v>3610.4000006999995</v>
      </c>
      <c r="R25" s="16"/>
    </row>
    <row r="26" spans="1:18" ht="33" customHeight="1" x14ac:dyDescent="0.35"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</row>
    <row r="27" spans="1:18" ht="25.5" customHeight="1" x14ac:dyDescent="0.35">
      <c r="A27" s="26" t="s">
        <v>27</v>
      </c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</row>
    <row r="28" spans="1:18" ht="45.75" customHeight="1" x14ac:dyDescent="0.35">
      <c r="A28" s="27" t="s">
        <v>28</v>
      </c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</row>
    <row r="30" spans="1:18" x14ac:dyDescent="0.35">
      <c r="A30" s="28" t="s">
        <v>29</v>
      </c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</row>
    <row r="32" spans="1:18" x14ac:dyDescent="0.35">
      <c r="A32" s="29"/>
    </row>
  </sheetData>
  <sheetProtection algorithmName="SHA-512" hashValue="X2xGFTLTtY3fpxsqHBhGt3aB+PrPrk193NiAEEnbRkOsF1zP2ooVlb2qWN2QRbmrqHLr0MRTOTWA2G3uDlkDtw==" saltValue="VHFex5U9R+y2XxeZqhrSSQ==" spinCount="100000" sheet="1" objects="1" scenarios="1"/>
  <mergeCells count="5">
    <mergeCell ref="A3:Q3"/>
    <mergeCell ref="B5:Q5"/>
    <mergeCell ref="R13:R17"/>
    <mergeCell ref="A28:Q28"/>
    <mergeCell ref="A30:Q30"/>
  </mergeCells>
  <pageMargins left="0" right="0" top="0.39370078740157483" bottom="0.39370078740157483" header="0" footer="0"/>
  <pageSetup paperSize="9" scale="81" orientation="landscape"/>
</worksheet>
</file>

<file path=docMetadata/LabelInfo.xml><?xml version="1.0" encoding="utf-8"?>
<clbl:labelList xmlns:clbl="http://schemas.microsoft.com/office/2020/mipLabelMetadata">
  <clbl:label id="{1b8a7570-3ec8-4c4e-9532-5dbb2f157b31}" enabled="1" method="Standard" siteId="{fd50a0e4-c289-4266-b7ff-7d9cf5066e91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Monthly_report_ENG</vt:lpstr>
      <vt:lpstr>Monthly_report_ENG!Print_Area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Pogule</dc:creator>
  <cp:lastModifiedBy>Laura Pogule</cp:lastModifiedBy>
  <dcterms:created xsi:type="dcterms:W3CDTF">2025-06-27T07:44:01Z</dcterms:created>
  <dcterms:modified xsi:type="dcterms:W3CDTF">2025-06-27T07:45:08Z</dcterms:modified>
</cp:coreProperties>
</file>