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4\2023.gads\"/>
    </mc:Choice>
  </mc:AlternateContent>
  <xr:revisionPtr revIDLastSave="0" documentId="8_{E69CB2BC-C823-405B-9BFD-DBC50A487608}" xr6:coauthVersionLast="47" xr6:coauthVersionMax="47" xr10:uidLastSave="{00000000-0000-0000-0000-000000000000}"/>
  <bookViews>
    <workbookView xWindow="-120" yWindow="-120" windowWidth="29040" windowHeight="15720" xr2:uid="{4E6015F7-13B7-4B6D-9B4E-6E3673D02103}"/>
  </bookViews>
  <sheets>
    <sheet name="Monthly_report_ENG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<sst xmlns="http://schemas.openxmlformats.org/spreadsheetml/2006/main" count="33" uniqueCount="30">
  <si>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31, 2024</t>
  </si>
  <si>
    <t>Updated: June 26,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</si>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</sst>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wrapText="1"/>
    </xf>
    <xf numFmtId="0" fontId="8" fillId="2" borderId="0" xfId="2" applyFont="1" applyFill="1" applyAlignment="1">
      <alignment wrapText="1"/>
    </xf>
    <xf numFmtId="0" fontId="9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0" fillId="2" borderId="0" xfId="2" applyFont="1" applyFill="1"/>
    <xf numFmtId="0" fontId="3" fillId="2" borderId="1" xfId="2" applyFont="1" applyFill="1" applyBorder="1" applyAlignment="1">
      <alignment horizontal="center" vertical="center"/>
    </xf>
    <xf numFmtId="1" fontId="4" fillId="2" borderId="0" xfId="2" applyNumberFormat="1" applyFont="1" applyFill="1"/>
    <xf numFmtId="0" fontId="7" fillId="2" borderId="0" xfId="2" applyFont="1" applyFill="1"/>
    <xf numFmtId="3" fontId="7" fillId="2" borderId="0" xfId="2" applyNumberFormat="1" applyFont="1" applyFill="1" applyAlignment="1">
      <alignment vertical="center"/>
    </xf>
    <xf numFmtId="3" fontId="7" fillId="2" borderId="0" xfId="2" applyNumberFormat="1" applyFont="1" applyFill="1"/>
    <xf numFmtId="3" fontId="7" fillId="2" borderId="0" xfId="2" applyNumberFormat="1" applyFont="1" applyFill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3" fontId="4" fillId="2" borderId="0" xfId="2" applyNumberFormat="1" applyFont="1" applyFill="1"/>
    <xf numFmtId="3" fontId="4" fillId="2" borderId="0" xfId="2" applyNumberFormat="1" applyFont="1" applyFill="1" applyAlignment="1">
      <alignment vertical="center"/>
    </xf>
    <xf numFmtId="3" fontId="11" fillId="2" borderId="0" xfId="1" applyNumberFormat="1" applyFont="1" applyFill="1" applyBorder="1" applyAlignment="1">
      <alignment horizontal="right"/>
    </xf>
    <xf numFmtId="3" fontId="11" fillId="2" borderId="0" xfId="2" applyNumberFormat="1" applyFont="1" applyFill="1" applyAlignment="1">
      <alignment horizontal="right"/>
    </xf>
    <xf numFmtId="3" fontId="12" fillId="2" borderId="0" xfId="2" applyNumberFormat="1" applyFont="1" applyFill="1"/>
    <xf numFmtId="3" fontId="4" fillId="2" borderId="0" xfId="2" applyNumberFormat="1" applyFont="1" applyFill="1" applyAlignment="1">
      <alignment horizontal="right"/>
    </xf>
    <xf numFmtId="3" fontId="12" fillId="0" borderId="0" xfId="2" applyNumberFormat="1" applyFont="1" applyAlignment="1">
      <alignment horizontal="center" wrapText="1"/>
    </xf>
    <xf numFmtId="0" fontId="8" fillId="2" borderId="0" xfId="2" applyFont="1" applyFill="1"/>
    <xf numFmtId="1" fontId="4" fillId="2" borderId="0" xfId="2" applyNumberFormat="1" applyFont="1" applyFill="1" applyAlignment="1">
      <alignment vertical="center"/>
    </xf>
    <xf numFmtId="0" fontId="4" fillId="2" borderId="2" xfId="2" applyFont="1" applyFill="1" applyBorder="1"/>
    <xf numFmtId="0" fontId="14" fillId="2" borderId="0" xfId="0" applyFont="1" applyFill="1" applyAlignment="1">
      <alignment horizontal="left" vertical="top" wrapText="1" indent="3"/>
    </xf>
    <xf numFmtId="0" fontId="14" fillId="2" borderId="0" xfId="2" applyFont="1" applyFill="1" applyAlignment="1">
      <alignment horizontal="justify" wrapText="1"/>
    </xf>
    <xf numFmtId="0" fontId="15" fillId="0" borderId="0" xfId="0" applyFont="1"/>
  </cellXfs>
  <cellStyles count="3">
    <cellStyle name="Normal" xfId="0" builtinId="0"/>
    <cellStyle name="Normal 5" xfId="2" xr:uid="{C6609E35-1EA7-4CDB-B167-4A5523663D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04F1-8F34-4E95-9E9A-B830C18334BD}">
  <sheetPr>
    <tabColor rgb="FFCC99FF"/>
  </sheetPr>
  <dimension ref="A1:R32"/>
  <sheetViews>
    <sheetView tabSelected="1" zoomScale="80" zoomScaleNormal="80" workbookViewId="0">
      <selection activeCell="D35" sqref="D35"/>
    </sheetView>
  </sheetViews>
  <sheetFormatPr defaultColWidth="8.875" defaultRowHeight="15" x14ac:dyDescent="0.25"/>
  <cols>
    <col min="1" max="1" width="32" style="2" customWidth="1"/>
    <col min="2" max="11" width="7.625" style="2" customWidth="1"/>
    <col min="12" max="13" width="9.375" style="2" customWidth="1"/>
    <col min="14" max="14" width="8.375" style="2" customWidth="1"/>
    <col min="15" max="15" width="8.875" style="2"/>
    <col min="16" max="16" width="9.5" style="2" customWidth="1"/>
    <col min="17" max="17" width="8.375" style="2" customWidth="1"/>
    <col min="18" max="18" width="2.125" style="2" customWidth="1"/>
    <col min="19" max="1027" width="10.625" style="2" customWidth="1"/>
    <col min="1028" max="16384" width="8.875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18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6"/>
      <c r="Q4" s="7" t="s">
        <v>3</v>
      </c>
    </row>
    <row r="5" spans="1:18" x14ac:dyDescent="0.25">
      <c r="A5" s="6"/>
      <c r="B5" s="8">
        <v>2023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281.29557906000082</v>
      </c>
      <c r="C8" s="14">
        <v>-17.471318420000216</v>
      </c>
      <c r="D8" s="15">
        <v>-353.12426064000078</v>
      </c>
      <c r="E8" s="15">
        <v>-89.300000000000182</v>
      </c>
      <c r="F8" s="15">
        <v>156.81375994000041</v>
      </c>
      <c r="G8" s="15">
        <v>181.44510061999972</v>
      </c>
      <c r="H8" s="15">
        <v>-18.558860560000539</v>
      </c>
      <c r="I8" s="16">
        <v>230.39999999999941</v>
      </c>
      <c r="J8" s="15">
        <v>108.35093072000291</v>
      </c>
      <c r="K8" s="15">
        <v>-137.07597207000299</v>
      </c>
      <c r="L8" s="15">
        <v>-127.9749586500011</v>
      </c>
      <c r="M8" s="15">
        <v>73.699999999998226</v>
      </c>
      <c r="N8" s="15">
        <v>-35.174513333332925</v>
      </c>
      <c r="O8" s="15">
        <v>54.449577466666824</v>
      </c>
      <c r="P8" s="15">
        <v>-986.27506413333344</v>
      </c>
      <c r="Q8" s="15">
        <v>-893.30000000000132</v>
      </c>
      <c r="R8" s="14"/>
    </row>
    <row r="9" spans="1:18" x14ac:dyDescent="0.25">
      <c r="A9" s="2" t="s">
        <v>22</v>
      </c>
      <c r="B9" s="17">
        <v>1274.0271663600015</v>
      </c>
      <c r="C9" s="17">
        <v>1301.6082093999989</v>
      </c>
      <c r="D9" s="18">
        <v>908.46462423999947</v>
      </c>
      <c r="E9" s="18">
        <v>3484.1</v>
      </c>
      <c r="F9" s="18">
        <v>1441.3743564133335</v>
      </c>
      <c r="G9" s="18">
        <v>1450.8891165033328</v>
      </c>
      <c r="H9" s="18">
        <v>1352.4365270833334</v>
      </c>
      <c r="I9" s="19">
        <v>7728.7999999999993</v>
      </c>
      <c r="J9" s="18">
        <v>1458.3512466666666</v>
      </c>
      <c r="K9" s="18">
        <v>1256.4778746666666</v>
      </c>
      <c r="L9" s="18">
        <v>1216.4708786666665</v>
      </c>
      <c r="M9" s="18">
        <v>11660.1</v>
      </c>
      <c r="N9" s="18">
        <v>1226.3999195899994</v>
      </c>
      <c r="O9" s="18">
        <v>1370.6842609300011</v>
      </c>
      <c r="P9" s="20">
        <v>1374.91581948</v>
      </c>
      <c r="Q9" s="20">
        <v>15632.100000000002</v>
      </c>
      <c r="R9" s="21"/>
    </row>
    <row r="10" spans="1:18" x14ac:dyDescent="0.25">
      <c r="A10" s="2" t="s">
        <v>23</v>
      </c>
      <c r="B10" s="17">
        <v>992.73158730000068</v>
      </c>
      <c r="C10" s="22">
        <v>1319.0795278199992</v>
      </c>
      <c r="D10" s="17">
        <v>1261.5888848800003</v>
      </c>
      <c r="E10" s="17">
        <v>3573.4000000000005</v>
      </c>
      <c r="F10" s="17">
        <v>1284.5605964733331</v>
      </c>
      <c r="G10" s="17">
        <v>1269.4440158833331</v>
      </c>
      <c r="H10" s="17">
        <v>1370.995387643334</v>
      </c>
      <c r="I10" s="19">
        <v>7498.4000000000005</v>
      </c>
      <c r="J10" s="17">
        <v>1350.0003159466637</v>
      </c>
      <c r="K10" s="17">
        <v>1393.5538467366696</v>
      </c>
      <c r="L10" s="17">
        <v>1344.4458373166676</v>
      </c>
      <c r="M10" s="17">
        <v>11586.400000000001</v>
      </c>
      <c r="N10" s="17">
        <v>1261.5744329233323</v>
      </c>
      <c r="O10" s="17">
        <v>1316.2346834633342</v>
      </c>
      <c r="P10" s="20">
        <v>2361.1908836133334</v>
      </c>
      <c r="Q10" s="20">
        <v>16525.400000000001</v>
      </c>
      <c r="R10" s="21"/>
    </row>
    <row r="11" spans="1:18" x14ac:dyDescent="0.25">
      <c r="B11" s="17"/>
      <c r="C11" s="17"/>
      <c r="D11" s="17"/>
      <c r="E11" s="17"/>
      <c r="F11" s="17"/>
      <c r="G11" s="17"/>
      <c r="H11" s="17"/>
      <c r="I11" s="16"/>
      <c r="J11" s="17"/>
      <c r="K11" s="17"/>
      <c r="L11" s="17"/>
      <c r="M11" s="17"/>
      <c r="N11" s="17"/>
      <c r="O11" s="17"/>
      <c r="P11" s="17"/>
      <c r="Q11" s="15"/>
      <c r="R11" s="17"/>
    </row>
    <row r="12" spans="1:18" x14ac:dyDescent="0.25">
      <c r="A12" s="6" t="s">
        <v>24</v>
      </c>
      <c r="B12" s="17"/>
      <c r="C12" s="17"/>
      <c r="D12" s="17"/>
      <c r="E12" s="17"/>
      <c r="F12" s="17"/>
      <c r="G12" s="17"/>
      <c r="H12" s="17"/>
      <c r="I12" s="16"/>
      <c r="J12" s="17"/>
      <c r="K12" s="17"/>
      <c r="L12" s="17"/>
      <c r="M12" s="17"/>
      <c r="N12" s="17"/>
      <c r="O12" s="17"/>
      <c r="P12" s="17"/>
      <c r="Q12" s="15"/>
      <c r="R12" s="17"/>
    </row>
    <row r="13" spans="1:18" s="12" customFormat="1" x14ac:dyDescent="0.25">
      <c r="A13" s="12" t="s">
        <v>21</v>
      </c>
      <c r="B13" s="15">
        <v>151.9443234508326</v>
      </c>
      <c r="C13" s="15">
        <v>-63.256238139164452</v>
      </c>
      <c r="D13" s="15">
        <v>-243.8195762191649</v>
      </c>
      <c r="E13" s="15">
        <v>-155.13149090749675</v>
      </c>
      <c r="F13" s="15">
        <v>140.5872097908325</v>
      </c>
      <c r="G13" s="15">
        <v>93.696408180834851</v>
      </c>
      <c r="H13" s="15">
        <v>-89.759971859165375</v>
      </c>
      <c r="I13" s="15">
        <v>-10.607844794994776</v>
      </c>
      <c r="J13" s="15">
        <v>165.11614730416716</v>
      </c>
      <c r="K13" s="15">
        <v>18.537736534162036</v>
      </c>
      <c r="L13" s="15">
        <v>-36.094521155835082</v>
      </c>
      <c r="M13" s="15">
        <v>136.95151788749934</v>
      </c>
      <c r="N13" s="15">
        <v>-188.45268127916711</v>
      </c>
      <c r="O13" s="15">
        <v>-65.726047379168108</v>
      </c>
      <c r="P13" s="15">
        <v>-953.47278922916792</v>
      </c>
      <c r="Q13" s="15">
        <v>-1070.7000000000039</v>
      </c>
      <c r="R13" s="23"/>
    </row>
    <row r="14" spans="1:18" x14ac:dyDescent="0.25">
      <c r="A14" s="2" t="s">
        <v>22</v>
      </c>
      <c r="B14" s="18">
        <v>721.41469393416685</v>
      </c>
      <c r="C14" s="22">
        <v>790.40694840416597</v>
      </c>
      <c r="D14" s="18">
        <v>524.63405224416658</v>
      </c>
      <c r="E14" s="18">
        <v>2036.4556945824993</v>
      </c>
      <c r="F14" s="18">
        <v>893.81538631083299</v>
      </c>
      <c r="G14" s="18">
        <v>840.46688267083312</v>
      </c>
      <c r="H14" s="18">
        <v>756.5768864308335</v>
      </c>
      <c r="I14" s="19">
        <v>4527.3148499949993</v>
      </c>
      <c r="J14" s="18">
        <v>876.63020290416614</v>
      </c>
      <c r="K14" s="18">
        <v>694.06362216416596</v>
      </c>
      <c r="L14" s="18">
        <v>685.13242478416635</v>
      </c>
      <c r="M14" s="18">
        <v>6783.1410998474985</v>
      </c>
      <c r="N14" s="18">
        <v>712.04955693416684</v>
      </c>
      <c r="O14" s="18">
        <v>799.21748656416764</v>
      </c>
      <c r="P14" s="18">
        <v>829.59185665416624</v>
      </c>
      <c r="Q14" s="18">
        <v>9123.9999999999982</v>
      </c>
      <c r="R14" s="23"/>
    </row>
    <row r="15" spans="1:18" x14ac:dyDescent="0.25">
      <c r="A15" s="2" t="s">
        <v>23</v>
      </c>
      <c r="B15" s="18">
        <v>569.47037048333425</v>
      </c>
      <c r="C15" s="22">
        <v>853.66318654333043</v>
      </c>
      <c r="D15" s="18">
        <v>768.45362846333148</v>
      </c>
      <c r="E15" s="18">
        <v>2191.587185489996</v>
      </c>
      <c r="F15" s="18">
        <v>753.22817652000049</v>
      </c>
      <c r="G15" s="18">
        <v>746.77047448999826</v>
      </c>
      <c r="H15" s="18">
        <v>846.33685828999887</v>
      </c>
      <c r="I15" s="19">
        <v>4537.9226947899933</v>
      </c>
      <c r="J15" s="18">
        <v>711.51405559999898</v>
      </c>
      <c r="K15" s="18">
        <v>675.52588563000393</v>
      </c>
      <c r="L15" s="18">
        <v>721.22694594000143</v>
      </c>
      <c r="M15" s="18">
        <v>6646.1895819599977</v>
      </c>
      <c r="N15" s="18">
        <v>900.50223821333395</v>
      </c>
      <c r="O15" s="18">
        <v>864.94353394333575</v>
      </c>
      <c r="P15" s="18">
        <v>1783.0646458833342</v>
      </c>
      <c r="Q15" s="17">
        <v>10194.700000000003</v>
      </c>
      <c r="R15" s="23"/>
    </row>
    <row r="16" spans="1:18" x14ac:dyDescent="0.25">
      <c r="B16" s="17"/>
      <c r="C16" s="15"/>
      <c r="D16" s="17"/>
      <c r="E16" s="17"/>
      <c r="F16" s="17"/>
      <c r="G16" s="17"/>
      <c r="H16" s="17"/>
      <c r="I16" s="16"/>
      <c r="J16" s="17"/>
      <c r="K16" s="17"/>
      <c r="L16" s="17"/>
      <c r="M16" s="17"/>
      <c r="N16" s="17"/>
      <c r="O16" s="17"/>
      <c r="P16" s="17"/>
      <c r="Q16" s="15"/>
      <c r="R16" s="23"/>
    </row>
    <row r="17" spans="1:18" x14ac:dyDescent="0.25">
      <c r="A17" s="24" t="s">
        <v>25</v>
      </c>
      <c r="B17" s="17"/>
      <c r="C17" s="15"/>
      <c r="D17" s="17"/>
      <c r="E17" s="17"/>
      <c r="F17" s="17"/>
      <c r="G17" s="17"/>
      <c r="H17" s="17"/>
      <c r="I17" s="16"/>
      <c r="J17" s="17"/>
      <c r="K17" s="17"/>
      <c r="L17" s="17"/>
      <c r="M17" s="17"/>
      <c r="N17" s="17"/>
      <c r="O17" s="17"/>
      <c r="P17" s="17"/>
      <c r="Q17" s="15"/>
      <c r="R17" s="23"/>
    </row>
    <row r="18" spans="1:18" s="12" customFormat="1" x14ac:dyDescent="0.25">
      <c r="A18" s="12" t="str">
        <f>A13</f>
        <v>Overall balance</v>
      </c>
      <c r="B18" s="15">
        <v>87.197774333333314</v>
      </c>
      <c r="C18" s="14">
        <v>37.702470333333281</v>
      </c>
      <c r="D18" s="15">
        <v>-53.295091666666679</v>
      </c>
      <c r="E18" s="15">
        <v>71.605152999999916</v>
      </c>
      <c r="F18" s="15">
        <v>-18.815387666666652</v>
      </c>
      <c r="G18" s="15">
        <v>20.552682333333337</v>
      </c>
      <c r="H18" s="15">
        <v>7.8245043333334934</v>
      </c>
      <c r="I18" s="16">
        <v>81.166952000000094</v>
      </c>
      <c r="J18" s="15">
        <v>14.097419000000059</v>
      </c>
      <c r="K18" s="15">
        <v>-15.17873899999995</v>
      </c>
      <c r="L18" s="15">
        <v>-10.668217999999968</v>
      </c>
      <c r="M18" s="15">
        <v>69.417414000000235</v>
      </c>
      <c r="N18" s="15">
        <v>5.1971116666667285</v>
      </c>
      <c r="O18" s="15">
        <v>-18.405829333333259</v>
      </c>
      <c r="P18" s="15">
        <v>-193.10869633333328</v>
      </c>
      <c r="Q18" s="15">
        <v>-136.89999999999958</v>
      </c>
      <c r="R18" s="14"/>
    </row>
    <row r="19" spans="1:18" x14ac:dyDescent="0.25">
      <c r="A19" s="2" t="str">
        <f>A14</f>
        <v>Total revenue/inflows</v>
      </c>
      <c r="B19" s="18">
        <v>353.38246891666665</v>
      </c>
      <c r="C19" s="17">
        <v>339.21101191666662</v>
      </c>
      <c r="D19" s="18">
        <v>272.58891691666668</v>
      </c>
      <c r="E19" s="18">
        <v>965.18239774999995</v>
      </c>
      <c r="F19" s="18">
        <v>314.7537835833333</v>
      </c>
      <c r="G19" s="18">
        <v>346.98032058333331</v>
      </c>
      <c r="H19" s="18">
        <v>428.03096458333334</v>
      </c>
      <c r="I19" s="19">
        <v>2054.9474664999998</v>
      </c>
      <c r="J19" s="18">
        <v>356.74156158333335</v>
      </c>
      <c r="K19" s="18">
        <v>319.94801758333335</v>
      </c>
      <c r="L19" s="18">
        <v>301.80748858333334</v>
      </c>
      <c r="M19" s="18">
        <v>3033.4445342499998</v>
      </c>
      <c r="N19" s="18">
        <v>372.71764225000004</v>
      </c>
      <c r="O19" s="18">
        <v>358.38050725000005</v>
      </c>
      <c r="P19" s="18">
        <v>352.05731625000004</v>
      </c>
      <c r="Q19" s="18">
        <v>4116.6000000000004</v>
      </c>
      <c r="R19" s="17"/>
    </row>
    <row r="20" spans="1:18" x14ac:dyDescent="0.25">
      <c r="A20" s="2" t="str">
        <f>A15</f>
        <v>Total expenditure/ outflows</v>
      </c>
      <c r="B20" s="18">
        <v>266.18469458333334</v>
      </c>
      <c r="C20" s="17">
        <v>301.50854158333334</v>
      </c>
      <c r="D20" s="18">
        <v>325.88400858333335</v>
      </c>
      <c r="E20" s="18">
        <v>893.57724475000009</v>
      </c>
      <c r="F20" s="18">
        <v>333.56917124999995</v>
      </c>
      <c r="G20" s="18">
        <v>326.42763824999997</v>
      </c>
      <c r="H20" s="18">
        <v>420.20646024999985</v>
      </c>
      <c r="I20" s="19">
        <v>1973.7805144999998</v>
      </c>
      <c r="J20" s="18">
        <v>342.64414258333329</v>
      </c>
      <c r="K20" s="18">
        <v>335.1267565833333</v>
      </c>
      <c r="L20" s="18">
        <v>312.47570658333331</v>
      </c>
      <c r="M20" s="18">
        <v>2964.0271202499994</v>
      </c>
      <c r="N20" s="18">
        <v>367.52053058333331</v>
      </c>
      <c r="O20" s="18">
        <v>376.78633658333331</v>
      </c>
      <c r="P20" s="18">
        <v>545.16601258333333</v>
      </c>
      <c r="Q20" s="17">
        <v>4253.4999999999991</v>
      </c>
      <c r="R20" s="17"/>
    </row>
    <row r="21" spans="1:18" x14ac:dyDescent="0.25">
      <c r="B21" s="17"/>
      <c r="C21" s="17"/>
      <c r="D21" s="17"/>
      <c r="E21" s="17"/>
      <c r="F21" s="17"/>
      <c r="G21" s="17"/>
      <c r="H21" s="17"/>
      <c r="I21" s="16"/>
      <c r="J21" s="17"/>
      <c r="K21" s="17"/>
      <c r="L21" s="17"/>
      <c r="M21" s="17"/>
      <c r="N21" s="17"/>
      <c r="O21" s="17"/>
      <c r="P21" s="17"/>
      <c r="Q21" s="15"/>
      <c r="R21" s="17"/>
    </row>
    <row r="22" spans="1:18" x14ac:dyDescent="0.25">
      <c r="A22" s="24" t="s">
        <v>26</v>
      </c>
      <c r="B22" s="17"/>
      <c r="C22" s="17"/>
      <c r="D22" s="17"/>
      <c r="E22" s="17"/>
      <c r="F22" s="17"/>
      <c r="G22" s="17"/>
      <c r="H22" s="17"/>
      <c r="I22" s="16"/>
      <c r="J22" s="17"/>
      <c r="K22" s="17"/>
      <c r="L22" s="17"/>
      <c r="M22" s="17"/>
      <c r="N22" s="17"/>
      <c r="O22" s="17"/>
      <c r="P22" s="17"/>
      <c r="Q22" s="15"/>
      <c r="R22" s="17"/>
    </row>
    <row r="23" spans="1:18" s="12" customFormat="1" x14ac:dyDescent="0.25">
      <c r="A23" s="12" t="str">
        <f>A13</f>
        <v>Overall balance</v>
      </c>
      <c r="B23" s="15">
        <v>27.107641776666753</v>
      </c>
      <c r="C23" s="14">
        <v>-7.7322106633334329</v>
      </c>
      <c r="D23" s="15">
        <v>-71.482587863333436</v>
      </c>
      <c r="E23" s="15">
        <v>-52.107156750000115</v>
      </c>
      <c r="F23" s="15">
        <v>13.987306296666645</v>
      </c>
      <c r="G23" s="15">
        <v>46.132731086666695</v>
      </c>
      <c r="H23" s="15">
        <v>42.399696356666595</v>
      </c>
      <c r="I23" s="16">
        <v>50.41257698999982</v>
      </c>
      <c r="J23" s="15">
        <v>86.871866006666778</v>
      </c>
      <c r="K23" s="15">
        <v>17.602695236666591</v>
      </c>
      <c r="L23" s="15">
        <v>76.42877981666652</v>
      </c>
      <c r="M23" s="15">
        <v>231.31591804999971</v>
      </c>
      <c r="N23" s="15">
        <v>26.377962436666678</v>
      </c>
      <c r="O23" s="15">
        <v>16.561136786666225</v>
      </c>
      <c r="P23" s="15">
        <v>40.244982726666706</v>
      </c>
      <c r="Q23" s="15">
        <v>314.49999999999932</v>
      </c>
      <c r="R23" s="14"/>
    </row>
    <row r="24" spans="1:18" x14ac:dyDescent="0.25">
      <c r="A24" s="2" t="str">
        <f>A14</f>
        <v>Total revenue/inflows</v>
      </c>
      <c r="B24" s="18">
        <v>394.2323205958333</v>
      </c>
      <c r="C24" s="17">
        <v>333.24055596583327</v>
      </c>
      <c r="D24" s="18">
        <v>276.82463793583332</v>
      </c>
      <c r="E24" s="18">
        <v>1004.2975144974998</v>
      </c>
      <c r="F24" s="18">
        <v>366.02312042583321</v>
      </c>
      <c r="G24" s="18">
        <v>359.39403639583338</v>
      </c>
      <c r="H24" s="18">
        <v>372.75882651583333</v>
      </c>
      <c r="I24" s="19">
        <v>2102.4734978349998</v>
      </c>
      <c r="J24" s="18">
        <v>383.02779645583337</v>
      </c>
      <c r="K24" s="18">
        <v>374.29324494583329</v>
      </c>
      <c r="L24" s="18">
        <v>377.52652506583325</v>
      </c>
      <c r="M24" s="18">
        <v>3237.3210643024995</v>
      </c>
      <c r="N24" s="18">
        <v>360.07619080583328</v>
      </c>
      <c r="O24" s="18">
        <v>368.5738687658332</v>
      </c>
      <c r="P24" s="18">
        <v>363.42887612583326</v>
      </c>
      <c r="Q24" s="18">
        <v>4329.3999999999996</v>
      </c>
      <c r="R24" s="17"/>
    </row>
    <row r="25" spans="1:18" x14ac:dyDescent="0.25">
      <c r="A25" s="2" t="str">
        <f>A15</f>
        <v>Total expenditure/ outflows</v>
      </c>
      <c r="B25" s="18">
        <v>367.12467881916655</v>
      </c>
      <c r="C25" s="17">
        <v>340.9727666291667</v>
      </c>
      <c r="D25" s="18">
        <v>348.30722579916676</v>
      </c>
      <c r="E25" s="18">
        <v>1056.4046712475001</v>
      </c>
      <c r="F25" s="18">
        <v>352.03581412916657</v>
      </c>
      <c r="G25" s="18">
        <v>313.26130530916669</v>
      </c>
      <c r="H25" s="18">
        <v>330.35913015916674</v>
      </c>
      <c r="I25" s="19">
        <v>2052.0609208450001</v>
      </c>
      <c r="J25" s="18">
        <v>296.15593044916659</v>
      </c>
      <c r="K25" s="18">
        <v>356.6905497091667</v>
      </c>
      <c r="L25" s="18">
        <v>301.09774524916673</v>
      </c>
      <c r="M25" s="18">
        <v>3006.0051462524998</v>
      </c>
      <c r="N25" s="18">
        <v>333.6982283691666</v>
      </c>
      <c r="O25" s="18">
        <v>352.01273197916697</v>
      </c>
      <c r="P25" s="18">
        <v>323.18389339916655</v>
      </c>
      <c r="Q25" s="17">
        <v>4014.9</v>
      </c>
      <c r="R25" s="17"/>
    </row>
    <row r="26" spans="1:18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ht="16.5" x14ac:dyDescent="0.25">
      <c r="A27" s="26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44.25" customHeight="1" x14ac:dyDescent="0.2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8" ht="12.95" customHeight="1" x14ac:dyDescent="0.25"/>
    <row r="30" spans="1:18" x14ac:dyDescent="0.25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2" spans="1:18" x14ac:dyDescent="0.25">
      <c r="A32" s="29"/>
    </row>
  </sheetData>
  <sheetProtection algorithmName="SHA-512" hashValue="ICejKrJIdn9v+xhrRKTOyW3yu1TGEgu4lhFfItPCXozIfzCuDoqX+OCar8xKvclh+AGBlEzPPHBGNOBcZkYvYg==" saltValue="t3f9bp2PazVK9Rgp1chgvw==" spinCount="100000" sheet="1" objects="1" scenarios="1"/>
  <mergeCells count="5">
    <mergeCell ref="A3:Q3"/>
    <mergeCell ref="B5:Q5"/>
    <mergeCell ref="R13:R17"/>
    <mergeCell ref="A28:Q28"/>
    <mergeCell ref="A30:Q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Monthly_report_ENG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2024-06-26T08:14:28Z</dcterms:created>
  <dcterms:modified xsi:type="dcterms:W3CDTF">2024-06-26T08:15:11Z</dcterms:modified>
</cp:coreProperties>
</file>