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PD\Tautsaimniecibas_un_fiskalas_parvaldibas_nodala\_Fiskalie dati_PUBLISHED\1_Fiskalie_dati\Datu labošana\Jūnijs_2025\2023. gads\"/>
    </mc:Choice>
  </mc:AlternateContent>
  <xr:revisionPtr revIDLastSave="0" documentId="8_{901D80E1-B2D9-4214-9364-CFAB20E2A4BE}" xr6:coauthVersionLast="47" xr6:coauthVersionMax="47" xr10:uidLastSave="{00000000-0000-0000-0000-000000000000}"/>
  <bookViews>
    <workbookView xWindow="-110" yWindow="-110" windowWidth="19420" windowHeight="10300" xr2:uid="{545839B9-7BDD-4D36-860D-EEE63B0B0A1D}"/>
  </bookViews>
  <sheets>
    <sheet name="Monthly_report_E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4" i="1"/>
  <c r="A23" i="1"/>
  <c r="A20" i="1"/>
  <c r="A19" i="1"/>
  <c r="A18" i="1"/>
</calcChain>
</file>

<file path=xl/sharedStrings.xml><?xml version="1.0" encoding="utf-8"?>
<sst xmlns="http://schemas.openxmlformats.org/spreadsheetml/2006/main" count="33" uniqueCount="30">
  <si>
    <t>Published: January 31, 2024</t>
  </si>
  <si>
    <t>Updated: June 30, 2025</t>
  </si>
  <si>
    <r>
      <t xml:space="preserve">Fiscal data of the General government </t>
    </r>
    <r>
      <rPr>
        <b/>
        <vertAlign val="superscript"/>
        <sz val="14"/>
        <color theme="4" tint="-0.249977111117893"/>
        <rFont val="Aptos Narrow"/>
        <family val="2"/>
        <charset val="186"/>
        <scheme val="minor"/>
      </rPr>
      <t>1</t>
    </r>
  </si>
  <si>
    <t>in million euro</t>
  </si>
  <si>
    <t>January</t>
  </si>
  <si>
    <t>February</t>
  </si>
  <si>
    <t>March</t>
  </si>
  <si>
    <t>I-III</t>
  </si>
  <si>
    <t>April</t>
  </si>
  <si>
    <t>May</t>
  </si>
  <si>
    <t>June</t>
  </si>
  <si>
    <t>I-VI</t>
  </si>
  <si>
    <t xml:space="preserve">July </t>
  </si>
  <si>
    <t>August</t>
  </si>
  <si>
    <t>September</t>
  </si>
  <si>
    <t>I-IX</t>
  </si>
  <si>
    <t>October</t>
  </si>
  <si>
    <t>November</t>
  </si>
  <si>
    <t>December</t>
  </si>
  <si>
    <t>I-XII</t>
  </si>
  <si>
    <t>General Government</t>
  </si>
  <si>
    <t>Overall balance</t>
  </si>
  <si>
    <t>Total revenue/inflows</t>
  </si>
  <si>
    <t>Total expenditure/ outflows</t>
  </si>
  <si>
    <t>Central Government</t>
  </si>
  <si>
    <t>Local Government</t>
  </si>
  <si>
    <t>Social Security Government</t>
  </si>
  <si>
    <r>
      <rPr>
        <vertAlign val="superscript"/>
        <sz val="11"/>
        <color theme="1"/>
        <rFont val="Aptos Narrow"/>
        <family val="2"/>
        <charset val="186"/>
        <scheme val="minor"/>
      </rPr>
      <t>1</t>
    </r>
    <r>
      <rPr>
        <sz val="11"/>
        <color theme="1"/>
        <rFont val="Aptos Narrow"/>
        <family val="2"/>
        <charset val="186"/>
        <scheme val="minor"/>
      </rPr>
      <t xml:space="preserve"> Source of information: </t>
    </r>
  </si>
  <si>
    <t xml:space="preserve">a) The Monthly Reports on General Government Consolidated Budget Execution according to the national (cash based) methodology;
b) Estimates of fiscal data of units (companies) reclassified to the general government sector for a current year are calculated based on the average data over past three years. Subsequently these estimates are replaced by actual figures when available.  </t>
  </si>
  <si>
    <t>The published data are estimates and can differ from actual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</si>
</sst>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Times New Roman"/>
      <family val="2"/>
      <charset val="186"/>
    </font>
    <font>
      <sz val="12"/>
      <color theme="1"/>
      <name val="Arial"/>
      <family val="2"/>
      <charset val="186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4"/>
      <color theme="4" tint="-0.249977111117893"/>
      <name val="Aptos Narrow"/>
      <family val="2"/>
      <charset val="186"/>
      <scheme val="minor"/>
    </font>
    <font>
      <b/>
      <vertAlign val="superscript"/>
      <sz val="14"/>
      <color theme="4" tint="-0.249977111117893"/>
      <name val="Aptos Narrow"/>
      <family val="2"/>
      <charset val="186"/>
      <scheme val="minor"/>
    </font>
    <font>
      <b/>
      <sz val="11"/>
      <color theme="4" tint="-0.249977111117893"/>
      <name val="Aptos Narrow"/>
      <family val="2"/>
      <charset val="186"/>
      <scheme val="minor"/>
    </font>
    <font>
      <b/>
      <u/>
      <sz val="11"/>
      <color theme="1"/>
      <name val="Aptos Narrow"/>
      <family val="2"/>
      <charset val="186"/>
      <scheme val="minor"/>
    </font>
    <font>
      <i/>
      <sz val="11"/>
      <color theme="1"/>
      <name val="Aptos Narrow"/>
      <family val="2"/>
      <charset val="186"/>
      <scheme val="minor"/>
    </font>
    <font>
      <b/>
      <sz val="11"/>
      <color rgb="FF000000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b/>
      <sz val="11"/>
      <color theme="3" tint="0.39997558519241921"/>
      <name val="Aptos Narrow"/>
      <family val="2"/>
      <charset val="186"/>
      <scheme val="minor"/>
    </font>
    <font>
      <vertAlign val="superscript"/>
      <sz val="11"/>
      <color theme="1"/>
      <name val="Aptos Narrow"/>
      <family val="2"/>
      <charset val="186"/>
      <scheme val="minor"/>
    </font>
    <font>
      <sz val="11"/>
      <color theme="1"/>
      <name val="Aptos Display"/>
      <family val="2"/>
      <charset val="186"/>
      <scheme val="major"/>
    </font>
    <font>
      <sz val="10"/>
      <color rgb="FF41414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0" xfId="1" applyFont="1" applyFill="1" applyAlignment="1">
      <alignment horizontal="center"/>
    </xf>
    <xf numFmtId="0" fontId="3" fillId="2" borderId="0" xfId="1" applyFont="1" applyFill="1"/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7" fillId="2" borderId="0" xfId="1" applyFont="1" applyFill="1" applyAlignment="1">
      <alignment wrapText="1"/>
    </xf>
    <xf numFmtId="0" fontId="8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0" fontId="9" fillId="2" borderId="0" xfId="1" applyFont="1" applyFill="1"/>
    <xf numFmtId="0" fontId="2" fillId="2" borderId="1" xfId="1" applyFont="1" applyFill="1" applyBorder="1" applyAlignment="1">
      <alignment horizontal="center" vertical="center"/>
    </xf>
    <xf numFmtId="1" fontId="3" fillId="2" borderId="0" xfId="1" applyNumberFormat="1" applyFont="1" applyFill="1"/>
    <xf numFmtId="0" fontId="6" fillId="2" borderId="0" xfId="1" applyFont="1" applyFill="1"/>
    <xf numFmtId="3" fontId="6" fillId="2" borderId="0" xfId="1" applyNumberFormat="1" applyFont="1" applyFill="1" applyAlignment="1">
      <alignment horizontal="right"/>
    </xf>
    <xf numFmtId="3" fontId="6" fillId="2" borderId="0" xfId="1" applyNumberFormat="1" applyFont="1" applyFill="1"/>
    <xf numFmtId="3" fontId="3" fillId="2" borderId="0" xfId="1" applyNumberFormat="1" applyFont="1" applyFill="1" applyAlignment="1">
      <alignment vertical="center"/>
    </xf>
    <xf numFmtId="3" fontId="3" fillId="2" borderId="0" xfId="1" applyNumberFormat="1" applyFont="1" applyFill="1"/>
    <xf numFmtId="3" fontId="10" fillId="2" borderId="0" xfId="1" applyNumberFormat="1" applyFont="1" applyFill="1"/>
    <xf numFmtId="3" fontId="11" fillId="2" borderId="0" xfId="1" applyNumberFormat="1" applyFont="1" applyFill="1"/>
    <xf numFmtId="3" fontId="3" fillId="2" borderId="0" xfId="1" applyNumberFormat="1" applyFont="1" applyFill="1" applyAlignment="1">
      <alignment horizontal="right"/>
    </xf>
    <xf numFmtId="3" fontId="6" fillId="2" borderId="0" xfId="1" applyNumberFormat="1" applyFont="1" applyFill="1" applyAlignment="1">
      <alignment wrapText="1"/>
    </xf>
    <xf numFmtId="3" fontId="11" fillId="0" borderId="0" xfId="1" applyNumberFormat="1" applyFont="1" applyAlignment="1">
      <alignment horizontal="center" wrapText="1"/>
    </xf>
    <xf numFmtId="3" fontId="3" fillId="2" borderId="0" xfId="1" applyNumberFormat="1" applyFont="1" applyFill="1" applyAlignment="1">
      <alignment wrapText="1"/>
    </xf>
    <xf numFmtId="3" fontId="11" fillId="2" borderId="0" xfId="1" applyNumberFormat="1" applyFont="1" applyFill="1" applyAlignment="1">
      <alignment wrapText="1"/>
    </xf>
    <xf numFmtId="0" fontId="7" fillId="2" borderId="0" xfId="1" applyFont="1" applyFill="1"/>
    <xf numFmtId="1" fontId="3" fillId="2" borderId="0" xfId="1" applyNumberFormat="1" applyFont="1" applyFill="1" applyAlignment="1">
      <alignment vertical="center"/>
    </xf>
    <xf numFmtId="0" fontId="3" fillId="2" borderId="2" xfId="1" applyFont="1" applyFill="1" applyBorder="1"/>
    <xf numFmtId="0" fontId="13" fillId="2" borderId="0" xfId="0" applyFont="1" applyFill="1" applyAlignment="1">
      <alignment horizontal="left" vertical="top" wrapText="1" indent="3"/>
    </xf>
    <xf numFmtId="0" fontId="13" fillId="2" borderId="0" xfId="1" applyFont="1" applyFill="1" applyAlignment="1">
      <alignment horizontal="justify" wrapText="1"/>
    </xf>
    <xf numFmtId="0" fontId="14" fillId="0" borderId="0" xfId="0" applyFont="1"/>
  </cellXfs>
  <cellStyles count="2">
    <cellStyle name="Normal" xfId="0" builtinId="0"/>
    <cellStyle name="Normal 5" xfId="1" xr:uid="{270031E7-D1B9-4740-A450-8AFC55BB2B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C631B-C53B-4D65-9132-35DBB1460928}">
  <sheetPr>
    <tabColor rgb="FFCCCCFF"/>
  </sheetPr>
  <dimension ref="A1:R32"/>
  <sheetViews>
    <sheetView tabSelected="1" zoomScale="90" zoomScaleNormal="90" workbookViewId="0">
      <selection activeCell="D13" sqref="D13"/>
    </sheetView>
  </sheetViews>
  <sheetFormatPr defaultColWidth="8.83203125" defaultRowHeight="14.5" x14ac:dyDescent="0.35"/>
  <cols>
    <col min="1" max="1" width="32" style="2" customWidth="1"/>
    <col min="2" max="11" width="7.58203125" style="2" customWidth="1"/>
    <col min="12" max="13" width="9.33203125" style="2" customWidth="1"/>
    <col min="14" max="14" width="8.33203125" style="2" customWidth="1"/>
    <col min="15" max="15" width="8.83203125" style="2"/>
    <col min="16" max="16" width="9.5" style="2" customWidth="1"/>
    <col min="17" max="17" width="8.33203125" style="2" customWidth="1"/>
    <col min="18" max="18" width="2.08203125" style="2" customWidth="1"/>
    <col min="19" max="1027" width="10.58203125" style="2" customWidth="1"/>
    <col min="1028" max="16384" width="8.83203125" style="2"/>
  </cols>
  <sheetData>
    <row r="1" spans="1:18" x14ac:dyDescent="0.35">
      <c r="A1" s="1"/>
      <c r="O1" s="3"/>
      <c r="P1" s="3"/>
      <c r="Q1" s="3" t="s">
        <v>0</v>
      </c>
    </row>
    <row r="2" spans="1:18" x14ac:dyDescent="0.35">
      <c r="A2" s="1"/>
      <c r="O2" s="3"/>
      <c r="P2" s="3"/>
      <c r="Q2" s="3" t="s">
        <v>1</v>
      </c>
    </row>
    <row r="3" spans="1:18" ht="18.5" x14ac:dyDescent="0.3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x14ac:dyDescent="0.35">
      <c r="A4" s="6"/>
      <c r="Q4" s="7" t="s">
        <v>3</v>
      </c>
    </row>
    <row r="5" spans="1:18" x14ac:dyDescent="0.35">
      <c r="A5" s="6"/>
      <c r="B5" s="8">
        <v>2023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8" x14ac:dyDescent="0.35">
      <c r="A6" s="9"/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</row>
    <row r="7" spans="1:18" x14ac:dyDescent="0.35">
      <c r="A7" s="6" t="s">
        <v>20</v>
      </c>
      <c r="C7" s="11"/>
      <c r="D7" s="11"/>
      <c r="E7" s="11"/>
      <c r="F7" s="11"/>
      <c r="G7" s="11"/>
      <c r="H7" s="11"/>
      <c r="I7" s="11"/>
      <c r="J7" s="11"/>
      <c r="K7" s="11"/>
    </row>
    <row r="8" spans="1:18" s="12" customFormat="1" x14ac:dyDescent="0.35">
      <c r="A8" s="12" t="s">
        <v>21</v>
      </c>
      <c r="B8" s="13">
        <v>276.96224572666756</v>
      </c>
      <c r="C8" s="14">
        <v>-21.804651753333246</v>
      </c>
      <c r="D8" s="14">
        <v>-357.45759397333393</v>
      </c>
      <c r="E8" s="14">
        <v>-102.29999999999961</v>
      </c>
      <c r="F8" s="14">
        <v>148.21375994000027</v>
      </c>
      <c r="G8" s="14">
        <v>172.84510061999958</v>
      </c>
      <c r="H8" s="14">
        <v>-27.158860560000676</v>
      </c>
      <c r="I8" s="14">
        <v>191.59999999999957</v>
      </c>
      <c r="J8" s="14">
        <v>103.71759738666992</v>
      </c>
      <c r="K8" s="14">
        <v>-141.70930540333597</v>
      </c>
      <c r="L8" s="14">
        <v>-132.60829198333408</v>
      </c>
      <c r="M8" s="14">
        <v>20.999999999999432</v>
      </c>
      <c r="N8" s="14">
        <v>-30.407846666666273</v>
      </c>
      <c r="O8" s="14">
        <v>59.216244133333475</v>
      </c>
      <c r="P8" s="14">
        <v>-981.50839746666679</v>
      </c>
      <c r="Q8" s="14">
        <v>-931.70000000000016</v>
      </c>
      <c r="R8" s="14"/>
    </row>
    <row r="9" spans="1:18" x14ac:dyDescent="0.35">
      <c r="A9" s="2" t="s">
        <v>22</v>
      </c>
      <c r="B9" s="15">
        <v>1336.5271663600017</v>
      </c>
      <c r="C9" s="16">
        <v>1364.1082093999992</v>
      </c>
      <c r="D9" s="16">
        <v>970.96462423999958</v>
      </c>
      <c r="E9" s="16">
        <v>3671.6000000000004</v>
      </c>
      <c r="F9" s="16">
        <v>1487.2743564133334</v>
      </c>
      <c r="G9" s="16">
        <v>1496.7891165033327</v>
      </c>
      <c r="H9" s="16">
        <v>1398.3365270833333</v>
      </c>
      <c r="I9" s="17">
        <v>8054</v>
      </c>
      <c r="J9" s="16">
        <v>1508.8845800000001</v>
      </c>
      <c r="K9" s="16">
        <v>1307.0112080000001</v>
      </c>
      <c r="L9" s="16">
        <v>1267.0042120000001</v>
      </c>
      <c r="M9" s="16">
        <v>12136.9</v>
      </c>
      <c r="N9" s="16">
        <v>1275.3332529233326</v>
      </c>
      <c r="O9" s="16">
        <v>1419.6175942633342</v>
      </c>
      <c r="P9" s="16">
        <v>1423.8491528133331</v>
      </c>
      <c r="Q9" s="16">
        <v>16255.699999999999</v>
      </c>
      <c r="R9" s="18"/>
    </row>
    <row r="10" spans="1:18" x14ac:dyDescent="0.35">
      <c r="A10" s="2" t="s">
        <v>23</v>
      </c>
      <c r="B10" s="16">
        <v>1059.5649206333342</v>
      </c>
      <c r="C10" s="19">
        <v>1385.9128611533324</v>
      </c>
      <c r="D10" s="16">
        <v>1328.4222182133335</v>
      </c>
      <c r="E10" s="16">
        <v>3773.9</v>
      </c>
      <c r="F10" s="16">
        <v>1339.0605964733331</v>
      </c>
      <c r="G10" s="16">
        <v>1323.9440158833331</v>
      </c>
      <c r="H10" s="16">
        <v>1425.495387643334</v>
      </c>
      <c r="I10" s="17">
        <v>7862.4</v>
      </c>
      <c r="J10" s="16">
        <v>1405.1669826133302</v>
      </c>
      <c r="K10" s="16">
        <v>1448.7205134033361</v>
      </c>
      <c r="L10" s="16">
        <v>1399.6125039833341</v>
      </c>
      <c r="M10" s="16">
        <v>12115.900000000001</v>
      </c>
      <c r="N10" s="16">
        <v>1305.7410995899988</v>
      </c>
      <c r="O10" s="16">
        <v>1360.4013501300008</v>
      </c>
      <c r="P10" s="16">
        <v>2405.3575502799999</v>
      </c>
      <c r="Q10" s="16">
        <v>17187.400000000001</v>
      </c>
      <c r="R10" s="18"/>
    </row>
    <row r="11" spans="1:18" x14ac:dyDescent="0.35">
      <c r="B11" s="16"/>
      <c r="C11" s="16"/>
      <c r="D11" s="16"/>
      <c r="E11" s="14"/>
      <c r="F11" s="16"/>
      <c r="G11" s="16"/>
      <c r="H11" s="16"/>
      <c r="I11" s="14"/>
      <c r="J11" s="16"/>
      <c r="K11" s="16"/>
      <c r="L11" s="16"/>
      <c r="M11" s="14"/>
      <c r="N11" s="16"/>
      <c r="O11" s="16"/>
      <c r="P11" s="16"/>
      <c r="Q11" s="16"/>
      <c r="R11" s="16"/>
    </row>
    <row r="12" spans="1:18" x14ac:dyDescent="0.35">
      <c r="A12" s="6" t="s">
        <v>24</v>
      </c>
      <c r="B12" s="16"/>
      <c r="C12" s="16"/>
      <c r="D12" s="16"/>
      <c r="E12" s="14"/>
      <c r="F12" s="16"/>
      <c r="G12" s="16"/>
      <c r="H12" s="16"/>
      <c r="I12" s="14"/>
      <c r="J12" s="16"/>
      <c r="K12" s="16"/>
      <c r="L12" s="16"/>
      <c r="M12" s="14"/>
      <c r="N12" s="16"/>
      <c r="O12" s="16"/>
      <c r="P12" s="16"/>
      <c r="Q12" s="16"/>
      <c r="R12" s="16"/>
    </row>
    <row r="13" spans="1:18" s="12" customFormat="1" x14ac:dyDescent="0.35">
      <c r="A13" s="12" t="s">
        <v>21</v>
      </c>
      <c r="B13" s="13">
        <v>152.18232345083277</v>
      </c>
      <c r="C13" s="20">
        <v>-63.018238139164282</v>
      </c>
      <c r="D13" s="14">
        <v>-243.58157621916462</v>
      </c>
      <c r="E13" s="14">
        <v>-154.41749090749613</v>
      </c>
      <c r="F13" s="14">
        <v>139.82054312416619</v>
      </c>
      <c r="G13" s="14">
        <v>92.929741514168313</v>
      </c>
      <c r="H13" s="14">
        <v>-90.5266385258318</v>
      </c>
      <c r="I13" s="14">
        <v>-12.193844794993424</v>
      </c>
      <c r="J13" s="14">
        <v>164.19581397083414</v>
      </c>
      <c r="K13" s="14">
        <v>17.617403200828903</v>
      </c>
      <c r="L13" s="14">
        <v>-37.014854489168101</v>
      </c>
      <c r="M13" s="14">
        <v>132.60451788750152</v>
      </c>
      <c r="N13" s="14">
        <v>-189.53701461250034</v>
      </c>
      <c r="O13" s="14">
        <v>-66.810380712501455</v>
      </c>
      <c r="P13" s="14">
        <v>-954.55712256250138</v>
      </c>
      <c r="Q13" s="14">
        <v>-1078.3000000000015</v>
      </c>
      <c r="R13" s="21"/>
    </row>
    <row r="14" spans="1:18" x14ac:dyDescent="0.35">
      <c r="A14" s="2" t="s">
        <v>22</v>
      </c>
      <c r="B14" s="15">
        <v>766.70644393416683</v>
      </c>
      <c r="C14" s="22">
        <v>835.69869840416595</v>
      </c>
      <c r="D14" s="16">
        <v>569.92580224416656</v>
      </c>
      <c r="E14" s="16">
        <v>2172.3309445824993</v>
      </c>
      <c r="F14" s="16">
        <v>939.10680297749968</v>
      </c>
      <c r="G14" s="16">
        <v>885.75829933749969</v>
      </c>
      <c r="H14" s="16">
        <v>801.86830309750007</v>
      </c>
      <c r="I14" s="17">
        <v>4799.0643499949983</v>
      </c>
      <c r="J14" s="16">
        <v>921.92195290416612</v>
      </c>
      <c r="K14" s="16">
        <v>739.35537216416583</v>
      </c>
      <c r="L14" s="16">
        <v>730.42417478416633</v>
      </c>
      <c r="M14" s="16">
        <v>7190.7658498474957</v>
      </c>
      <c r="N14" s="16">
        <v>757.34130693416671</v>
      </c>
      <c r="O14" s="16">
        <v>844.50923656416751</v>
      </c>
      <c r="P14" s="16">
        <v>874.8836066541661</v>
      </c>
      <c r="Q14" s="16">
        <v>9667.4999999999964</v>
      </c>
      <c r="R14" s="21"/>
    </row>
    <row r="15" spans="1:18" x14ac:dyDescent="0.35">
      <c r="A15" s="2" t="s">
        <v>23</v>
      </c>
      <c r="B15" s="15">
        <v>614.52412048333406</v>
      </c>
      <c r="C15" s="22">
        <v>898.71693654333023</v>
      </c>
      <c r="D15" s="16">
        <v>813.50737846333118</v>
      </c>
      <c r="E15" s="16">
        <v>2326.7484354899952</v>
      </c>
      <c r="F15" s="16">
        <v>799.28625985333349</v>
      </c>
      <c r="G15" s="16">
        <v>792.82855782333138</v>
      </c>
      <c r="H15" s="16">
        <v>892.39494162333187</v>
      </c>
      <c r="I15" s="17">
        <v>4811.2581947899916</v>
      </c>
      <c r="J15" s="16">
        <v>757.72613893333198</v>
      </c>
      <c r="K15" s="16">
        <v>721.73796896333693</v>
      </c>
      <c r="L15" s="16">
        <v>767.43902927333443</v>
      </c>
      <c r="M15" s="16">
        <v>7058.1613319599946</v>
      </c>
      <c r="N15" s="16">
        <v>946.87832154666705</v>
      </c>
      <c r="O15" s="16">
        <v>911.31961727666896</v>
      </c>
      <c r="P15" s="16">
        <v>1829.4407292166675</v>
      </c>
      <c r="Q15" s="16">
        <v>10745.799999999997</v>
      </c>
      <c r="R15" s="21"/>
    </row>
    <row r="16" spans="1:18" x14ac:dyDescent="0.35">
      <c r="B16" s="16"/>
      <c r="C16" s="23"/>
      <c r="D16" s="16"/>
      <c r="E16" s="14"/>
      <c r="F16" s="16"/>
      <c r="G16" s="16"/>
      <c r="H16" s="16"/>
      <c r="I16" s="14"/>
      <c r="J16" s="16"/>
      <c r="K16" s="16"/>
      <c r="L16" s="16"/>
      <c r="M16" s="14"/>
      <c r="N16" s="16"/>
      <c r="O16" s="16"/>
      <c r="P16" s="16"/>
      <c r="Q16" s="16"/>
      <c r="R16" s="21"/>
    </row>
    <row r="17" spans="1:18" x14ac:dyDescent="0.35">
      <c r="A17" s="24" t="s">
        <v>25</v>
      </c>
      <c r="B17" s="16"/>
      <c r="C17" s="23"/>
      <c r="D17" s="16"/>
      <c r="E17" s="14"/>
      <c r="F17" s="16"/>
      <c r="G17" s="16"/>
      <c r="H17" s="16"/>
      <c r="I17" s="14"/>
      <c r="J17" s="16"/>
      <c r="K17" s="16"/>
      <c r="L17" s="16"/>
      <c r="M17" s="14"/>
      <c r="N17" s="16"/>
      <c r="O17" s="16"/>
      <c r="P17" s="16"/>
      <c r="Q17" s="16"/>
      <c r="R17" s="21"/>
    </row>
    <row r="18" spans="1:18" s="12" customFormat="1" x14ac:dyDescent="0.35">
      <c r="A18" s="12" t="str">
        <f>A13</f>
        <v>Overall balance</v>
      </c>
      <c r="B18" s="13">
        <v>86.849024333333375</v>
      </c>
      <c r="C18" s="14">
        <v>37.353720333333342</v>
      </c>
      <c r="D18" s="14">
        <v>-53.643841666666674</v>
      </c>
      <c r="E18" s="14">
        <v>70.558903000000043</v>
      </c>
      <c r="F18" s="14">
        <v>-19.177804333333256</v>
      </c>
      <c r="G18" s="14">
        <v>20.190265666666733</v>
      </c>
      <c r="H18" s="14">
        <v>7.4620876666668892</v>
      </c>
      <c r="I18" s="14">
        <v>79.033452000000409</v>
      </c>
      <c r="J18" s="14">
        <v>13.735669000000087</v>
      </c>
      <c r="K18" s="14">
        <v>-15.540488999999923</v>
      </c>
      <c r="L18" s="14">
        <v>-11.02996799999994</v>
      </c>
      <c r="M18" s="14">
        <v>66.198664000000633</v>
      </c>
      <c r="N18" s="14">
        <v>4.836695000000077</v>
      </c>
      <c r="O18" s="14">
        <v>-18.76624599999991</v>
      </c>
      <c r="P18" s="14">
        <v>-193.46911300000005</v>
      </c>
      <c r="Q18" s="14">
        <v>-141.19999999999925</v>
      </c>
      <c r="R18" s="14"/>
    </row>
    <row r="19" spans="1:18" x14ac:dyDescent="0.35">
      <c r="A19" s="2" t="str">
        <f>A14</f>
        <v>Total revenue/inflows</v>
      </c>
      <c r="B19" s="15">
        <v>353.75738558333336</v>
      </c>
      <c r="C19" s="16">
        <v>339.58592858333333</v>
      </c>
      <c r="D19" s="16">
        <v>272.96383358333333</v>
      </c>
      <c r="E19" s="16">
        <v>966.30714775000001</v>
      </c>
      <c r="F19" s="16">
        <v>315.12903358333335</v>
      </c>
      <c r="G19" s="16">
        <v>347.35557058333336</v>
      </c>
      <c r="H19" s="16">
        <v>428.40621458333339</v>
      </c>
      <c r="I19" s="17">
        <v>2057.1979664999999</v>
      </c>
      <c r="J19" s="16">
        <v>357.11647825000006</v>
      </c>
      <c r="K19" s="16">
        <v>320.32293425000006</v>
      </c>
      <c r="L19" s="16">
        <v>302.18240525000004</v>
      </c>
      <c r="M19" s="16">
        <v>3036.8197842499999</v>
      </c>
      <c r="N19" s="16">
        <v>373.09255891666669</v>
      </c>
      <c r="O19" s="16">
        <v>358.7554239166667</v>
      </c>
      <c r="P19" s="16">
        <v>352.43223291666669</v>
      </c>
      <c r="Q19" s="16">
        <v>4121.1000000000004</v>
      </c>
      <c r="R19" s="16"/>
    </row>
    <row r="20" spans="1:18" x14ac:dyDescent="0.35">
      <c r="A20" s="2" t="str">
        <f>A15</f>
        <v>Total expenditure/ outflows</v>
      </c>
      <c r="B20" s="15">
        <v>266.90836124999998</v>
      </c>
      <c r="C20" s="16">
        <v>302.23220824999999</v>
      </c>
      <c r="D20" s="16">
        <v>326.60767525</v>
      </c>
      <c r="E20" s="16">
        <v>895.74824474999991</v>
      </c>
      <c r="F20" s="16">
        <v>334.30683791666661</v>
      </c>
      <c r="G20" s="16">
        <v>327.16530491666663</v>
      </c>
      <c r="H20" s="16">
        <v>420.94412691666651</v>
      </c>
      <c r="I20" s="17">
        <v>1978.1645144999998</v>
      </c>
      <c r="J20" s="16">
        <v>343.38080924999997</v>
      </c>
      <c r="K20" s="16">
        <v>335.86342324999998</v>
      </c>
      <c r="L20" s="16">
        <v>313.21237324999998</v>
      </c>
      <c r="M20" s="16">
        <v>2970.6211202499994</v>
      </c>
      <c r="N20" s="16">
        <v>368.25586391666661</v>
      </c>
      <c r="O20" s="16">
        <v>377.52166991666661</v>
      </c>
      <c r="P20" s="16">
        <v>545.90134591666674</v>
      </c>
      <c r="Q20" s="16">
        <v>4262.2999999999993</v>
      </c>
      <c r="R20" s="16"/>
    </row>
    <row r="21" spans="1:18" x14ac:dyDescent="0.35">
      <c r="B21" s="16"/>
      <c r="C21" s="16"/>
      <c r="D21" s="16"/>
      <c r="E21" s="14"/>
      <c r="F21" s="16"/>
      <c r="G21" s="16"/>
      <c r="H21" s="16"/>
      <c r="I21" s="14"/>
      <c r="J21" s="16"/>
      <c r="K21" s="16"/>
      <c r="L21" s="16"/>
      <c r="M21" s="14"/>
      <c r="N21" s="16"/>
      <c r="O21" s="16"/>
      <c r="P21" s="16"/>
      <c r="Q21" s="16"/>
      <c r="R21" s="16"/>
    </row>
    <row r="22" spans="1:18" x14ac:dyDescent="0.35">
      <c r="A22" s="24" t="s">
        <v>26</v>
      </c>
      <c r="B22" s="16"/>
      <c r="C22" s="16"/>
      <c r="D22" s="16"/>
      <c r="E22" s="14"/>
      <c r="F22" s="16"/>
      <c r="G22" s="16"/>
      <c r="H22" s="16"/>
      <c r="I22" s="14"/>
      <c r="J22" s="16"/>
      <c r="K22" s="16"/>
      <c r="L22" s="16"/>
      <c r="M22" s="14"/>
      <c r="N22" s="16"/>
      <c r="O22" s="16"/>
      <c r="P22" s="16"/>
      <c r="Q22" s="16"/>
      <c r="R22" s="16"/>
    </row>
    <row r="23" spans="1:18" s="12" customFormat="1" x14ac:dyDescent="0.35">
      <c r="A23" s="12" t="str">
        <f>A13</f>
        <v>Overall balance</v>
      </c>
      <c r="B23" s="13">
        <v>24.890975110000113</v>
      </c>
      <c r="C23" s="14">
        <v>-9.948877330000073</v>
      </c>
      <c r="D23" s="14">
        <v>-73.699254530000076</v>
      </c>
      <c r="E23" s="14">
        <v>-58.757156750000036</v>
      </c>
      <c r="F23" s="14">
        <v>11.770639630000005</v>
      </c>
      <c r="G23" s="14">
        <v>43.916064420000055</v>
      </c>
      <c r="H23" s="14">
        <v>40.183029689999955</v>
      </c>
      <c r="I23" s="14">
        <v>37.11257698999998</v>
      </c>
      <c r="J23" s="14">
        <v>84.655199340000138</v>
      </c>
      <c r="K23" s="14">
        <v>15.386028569999951</v>
      </c>
      <c r="L23" s="14">
        <v>74.21211314999988</v>
      </c>
      <c r="M23" s="14">
        <v>211.36591804999995</v>
      </c>
      <c r="N23" s="14">
        <v>24.161295770000038</v>
      </c>
      <c r="O23" s="14">
        <v>14.344470119999585</v>
      </c>
      <c r="P23" s="14">
        <v>38.028316060000066</v>
      </c>
      <c r="Q23" s="14">
        <v>287.89999999999964</v>
      </c>
      <c r="R23" s="14"/>
    </row>
    <row r="24" spans="1:18" x14ac:dyDescent="0.35">
      <c r="A24" s="2" t="str">
        <f>A14</f>
        <v>Total revenue/inflows</v>
      </c>
      <c r="B24" s="15">
        <v>389.56565392916667</v>
      </c>
      <c r="C24" s="16">
        <v>328.57388929916664</v>
      </c>
      <c r="D24" s="16">
        <v>272.15797126916669</v>
      </c>
      <c r="E24" s="16">
        <v>990.29751449750006</v>
      </c>
      <c r="F24" s="16">
        <v>361.35645375916658</v>
      </c>
      <c r="G24" s="16">
        <v>354.72736972916675</v>
      </c>
      <c r="H24" s="16">
        <v>368.09215984916671</v>
      </c>
      <c r="I24" s="17">
        <v>2074.4734978350002</v>
      </c>
      <c r="J24" s="16">
        <v>378.36112978916674</v>
      </c>
      <c r="K24" s="16">
        <v>369.62657827916667</v>
      </c>
      <c r="L24" s="16">
        <v>372.85985839916663</v>
      </c>
      <c r="M24" s="16">
        <v>3195.3210643025</v>
      </c>
      <c r="N24" s="16">
        <v>355.40952413916665</v>
      </c>
      <c r="O24" s="16">
        <v>363.90720209916657</v>
      </c>
      <c r="P24" s="16">
        <v>358.76220945916663</v>
      </c>
      <c r="Q24" s="16">
        <v>4273.3999999999996</v>
      </c>
      <c r="R24" s="16"/>
    </row>
    <row r="25" spans="1:18" x14ac:dyDescent="0.35">
      <c r="A25" s="2" t="str">
        <f>A15</f>
        <v>Total expenditure/ outflows</v>
      </c>
      <c r="B25" s="11">
        <v>364.67467881916656</v>
      </c>
      <c r="C25" s="16">
        <v>338.52276662916671</v>
      </c>
      <c r="D25" s="16">
        <v>345.85722579916677</v>
      </c>
      <c r="E25" s="16">
        <v>1049.0546712475</v>
      </c>
      <c r="F25" s="16">
        <v>349.58581412916658</v>
      </c>
      <c r="G25" s="16">
        <v>310.8113053091667</v>
      </c>
      <c r="H25" s="16">
        <v>327.90913015916675</v>
      </c>
      <c r="I25" s="17">
        <v>2037.3609208450002</v>
      </c>
      <c r="J25" s="16">
        <v>293.7059304491666</v>
      </c>
      <c r="K25" s="16">
        <v>354.24054970916671</v>
      </c>
      <c r="L25" s="16">
        <v>298.64774524916675</v>
      </c>
      <c r="M25" s="16">
        <v>2983.9551462525005</v>
      </c>
      <c r="N25" s="16">
        <v>331.24822836916661</v>
      </c>
      <c r="O25" s="16">
        <v>349.56273197916698</v>
      </c>
      <c r="P25" s="16">
        <v>320.73389339916656</v>
      </c>
      <c r="Q25" s="16">
        <v>3985.5000000000005</v>
      </c>
      <c r="R25" s="16"/>
    </row>
    <row r="26" spans="1:18" x14ac:dyDescent="0.35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8" ht="16.5" x14ac:dyDescent="0.35">
      <c r="A27" s="26" t="s">
        <v>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8" ht="44.25" customHeight="1" x14ac:dyDescent="0.35">
      <c r="A28" s="27" t="s">
        <v>28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8" ht="13" customHeight="1" x14ac:dyDescent="0.35"/>
    <row r="30" spans="1:18" x14ac:dyDescent="0.35">
      <c r="A30" s="28" t="s">
        <v>29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2" spans="1:18" x14ac:dyDescent="0.35">
      <c r="A32" s="29"/>
    </row>
  </sheetData>
  <sheetProtection algorithmName="SHA-512" hashValue="hC2hZBcqLCmE+k41NT698qGMqg9jCgFToImUpHzJZt4UcSamzQPoM5R25EUTdmirVJB4XEh2E10e4LQSUBDflg==" saltValue="xFwn/KoqO2v60Z3ORzKfYQ==" spinCount="100000" sheet="1" objects="1" scenarios="1"/>
  <mergeCells count="5">
    <mergeCell ref="A3:Q3"/>
    <mergeCell ref="B5:Q5"/>
    <mergeCell ref="R13:R17"/>
    <mergeCell ref="A28:Q28"/>
    <mergeCell ref="A30:Q30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Monthly_report_ENG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Pogule</dc:creator>
  <cp:lastModifiedBy>Laura Pogule</cp:lastModifiedBy>
  <dcterms:created xsi:type="dcterms:W3CDTF">2025-06-27T07:48:47Z</dcterms:created>
  <dcterms:modified xsi:type="dcterms:W3CDTF">2025-06-27T07:49:58Z</dcterms:modified>
</cp:coreProperties>
</file>