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4_Aprīlis_2022\Mājas lapai\"/>
    </mc:Choice>
  </mc:AlternateContent>
  <xr:revisionPtr revIDLastSave="0" documentId="8_{3737911E-507B-4A27-ABA2-442643137756}" xr6:coauthVersionLast="47" xr6:coauthVersionMax="47" xr10:uidLastSave="{00000000-0000-0000-0000-000000000000}"/>
  <bookViews>
    <workbookView xWindow="-120" yWindow="-120" windowWidth="29040" windowHeight="15840" xr2:uid="{38D7FD10-1FA2-4A55-A382-E7BEA3693A01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5" i="1"/>
  <c r="D5" i="1"/>
  <c r="C5" i="1"/>
  <c r="B5" i="1"/>
  <c r="F5" i="1" l="1"/>
  <c r="G5" i="1" s="1"/>
</calcChain>
</file>

<file path=xl/sharedStrings.xml><?xml version="1.0" encoding="utf-8"?>
<sst xmlns="http://schemas.openxmlformats.org/spreadsheetml/2006/main" count="54" uniqueCount="54">
  <si>
    <t>Pašvaldību saistību apmērs 2022.gadā (uz 30.04.2022.), EUR</t>
  </si>
  <si>
    <t xml:space="preserve">Pašvaldība </t>
  </si>
  <si>
    <t>Plānotie pamatbudžeta ieņēmumi bez mērķdotācijām un iemaksām PFIF</t>
  </si>
  <si>
    <t xml:space="preserve">Aizņēmumi </t>
  </si>
  <si>
    <t xml:space="preserve">Galvojumi </t>
  </si>
  <si>
    <t xml:space="preserve">Ilgtermiņa saistības </t>
  </si>
  <si>
    <t>Saistības kopā</t>
  </si>
  <si>
    <t>Saistību apmērs %</t>
  </si>
  <si>
    <t>6=3+4+5</t>
  </si>
  <si>
    <t>7=6/2*100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</si>
  <si>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</si>
  <si>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</si>
  <si>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</si>
  <si>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</si>
  <si>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</si>
  <si>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</si>
  <si>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</si>
  <si>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</si>
  <si>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Ādažu novads</t>
  </si>
  <si>
    <t>Aizkraukles novads</t>
  </si>
  <si>
    <t>Alūksnes novads</t>
  </si>
  <si>
    <t>Augšdaugavas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</si>
  <si>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</si>
  <si>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</si>
  <si>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</si>
  <si>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</si>
  <si>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</si>
  <si>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</si>
  <si>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Jēkabpils novads</t>
  </si>
  <si>
    <t>Jelgavas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</si>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</sst>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3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3" fontId="5" fillId="0" borderId="8" xfId="0" applyNumberFormat="1" applyFont="1" applyBorder="1"/>
    <xf numFmtId="4" fontId="5" fillId="0" borderId="9" xfId="0" applyNumberFormat="1" applyFont="1" applyBorder="1"/>
    <xf numFmtId="0" fontId="6" fillId="0" borderId="10" xfId="2" applyFont="1" applyBorder="1" applyAlignment="1">
      <alignment vertical="center"/>
    </xf>
    <xf numFmtId="3" fontId="7" fillId="0" borderId="11" xfId="3" applyNumberFormat="1" applyFont="1" applyBorder="1" applyAlignment="1">
      <alignment horizontal="right" vertical="center"/>
    </xf>
    <xf numFmtId="3" fontId="8" fillId="0" borderId="11" xfId="0" applyNumberFormat="1" applyFont="1" applyBorder="1"/>
    <xf numFmtId="4" fontId="8" fillId="0" borderId="11" xfId="0" applyNumberFormat="1" applyFont="1" applyBorder="1"/>
    <xf numFmtId="0" fontId="6" fillId="0" borderId="12" xfId="2" applyFont="1" applyBorder="1" applyAlignment="1">
      <alignment vertical="center"/>
    </xf>
    <xf numFmtId="3" fontId="7" fillId="0" borderId="13" xfId="3" applyNumberFormat="1" applyFont="1" applyBorder="1" applyAlignment="1">
      <alignment horizontal="right" vertical="center"/>
    </xf>
    <xf numFmtId="3" fontId="8" fillId="0" borderId="13" xfId="0" applyNumberFormat="1" applyFont="1" applyBorder="1"/>
    <xf numFmtId="4" fontId="8" fillId="0" borderId="13" xfId="0" applyNumberFormat="1" applyFont="1" applyBorder="1"/>
    <xf numFmtId="0" fontId="6" fillId="0" borderId="12" xfId="2" applyFont="1" applyBorder="1" applyAlignment="1">
      <alignment horizontal="left" vertical="top"/>
    </xf>
    <xf numFmtId="0" fontId="5" fillId="0" borderId="0" xfId="0" applyFont="1" applyAlignment="1">
      <alignment horizontal="left"/>
    </xf>
    <xf numFmtId="3" fontId="5" fillId="0" borderId="0" xfId="0" applyNumberFormat="1" applyFont="1"/>
  </cellXfs>
  <cellStyles count="4">
    <cellStyle name="Normal 10" xfId="3" xr:uid="{6F644290-C002-4A7E-B4E5-4955DFC2EBF1}"/>
    <cellStyle name="Normal 2" xfId="1" xr:uid="{B21E5D06-86F4-4476-86AB-B71B2B97F17C}"/>
    <cellStyle name="Normal 3" xfId="2" xr:uid="{B5225AAC-A2D1-47A3-82F5-0375699B792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7623B-8939-4226-86DB-5A85D7270DCF}">
  <dimension ref="A1:G133"/>
  <sheetViews>
    <sheetView tabSelected="1" workbookViewId="0">
      <selection activeCell="K9" sqref="K9:L9"/>
    </sheetView>
  </sheetViews>
  <sheetFormatPr defaultColWidth="10.28515625" defaultRowHeight="15" x14ac:dyDescent="0.25"/>
  <cols>
    <col min="1" max="1" width="23.7109375" customWidth="1"/>
    <col min="2" max="2" width="16.85546875" customWidth="1"/>
    <col min="3" max="3" width="16.7109375" customWidth="1"/>
    <col min="4" max="4" width="16.140625" customWidth="1"/>
    <col min="5" max="5" width="17" customWidth="1"/>
    <col min="6" max="6" width="17.5703125" customWidth="1"/>
    <col min="7" max="7" width="12.71093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F2" s="2"/>
    </row>
    <row r="3" spans="1:7" ht="85.9" customHeight="1" x14ac:dyDescent="0.2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5.6" customHeight="1" thickBot="1" x14ac:dyDescent="0.3">
      <c r="A4" s="7">
        <v>1</v>
      </c>
      <c r="B4" s="8">
        <v>2</v>
      </c>
      <c r="C4" s="8">
        <v>3</v>
      </c>
      <c r="D4" s="8">
        <v>4</v>
      </c>
      <c r="E4" s="8">
        <v>5</v>
      </c>
      <c r="F4" s="8" t="s">
        <v>8</v>
      </c>
      <c r="G4" s="9" t="s">
        <v>9</v>
      </c>
    </row>
    <row r="5" spans="1:7" ht="16.5" thickBot="1" x14ac:dyDescent="0.3">
      <c r="A5" s="10" t="s">
        <v>10</v>
      </c>
      <c r="B5" s="11">
        <f>SUM(B6:B48)</f>
        <v>2152425514</v>
      </c>
      <c r="C5" s="11">
        <f>SUM(C6:C48)</f>
        <v>185781022</v>
      </c>
      <c r="D5" s="11">
        <f>SUM(D6:D48)</f>
        <v>11016022</v>
      </c>
      <c r="E5" s="11">
        <f>SUM(E6:E48)</f>
        <v>9592104</v>
      </c>
      <c r="F5" s="11">
        <f>SUM(F6:F48)</f>
        <v>206389148</v>
      </c>
      <c r="G5" s="12">
        <f>F5/B5*100</f>
        <v>9.5886778268323383</v>
      </c>
    </row>
    <row r="6" spans="1:7" ht="15.75" x14ac:dyDescent="0.25">
      <c r="A6" s="13" t="s">
        <v>11</v>
      </c>
      <c r="B6" s="14">
        <v>722539882</v>
      </c>
      <c r="C6" s="14">
        <v>78842982</v>
      </c>
      <c r="D6" s="14">
        <v>467153</v>
      </c>
      <c r="E6" s="14">
        <v>0</v>
      </c>
      <c r="F6" s="15">
        <f>C6+D6+E6</f>
        <v>79310135</v>
      </c>
      <c r="G6" s="16">
        <f t="shared" ref="G6:G48" si="0">F6/B6*100</f>
        <v>10.976575407916375</v>
      </c>
    </row>
    <row r="7" spans="1:7" ht="15.75" x14ac:dyDescent="0.25">
      <c r="A7" s="17" t="s">
        <v>12</v>
      </c>
      <c r="B7" s="18">
        <v>72684547</v>
      </c>
      <c r="C7" s="18">
        <v>5004350</v>
      </c>
      <c r="D7" s="18">
        <v>1807189</v>
      </c>
      <c r="E7" s="18">
        <v>3368252</v>
      </c>
      <c r="F7" s="19">
        <f>C7+D7+E7</f>
        <v>10179791</v>
      </c>
      <c r="G7" s="20">
        <f>F7/B7*100</f>
        <v>14.005440523692059</v>
      </c>
    </row>
    <row r="8" spans="1:7" ht="15.75" x14ac:dyDescent="0.25">
      <c r="A8" s="17" t="s">
        <v>13</v>
      </c>
      <c r="B8" s="18">
        <v>57710365</v>
      </c>
      <c r="C8" s="18">
        <v>5059635</v>
      </c>
      <c r="D8" s="18">
        <v>295829</v>
      </c>
      <c r="E8" s="18">
        <v>0</v>
      </c>
      <c r="F8" s="19">
        <f>C8+D8+E8</f>
        <v>5355464</v>
      </c>
      <c r="G8" s="20">
        <f t="shared" si="0"/>
        <v>9.2798997199203299</v>
      </c>
    </row>
    <row r="9" spans="1:7" ht="15.75" x14ac:dyDescent="0.25">
      <c r="A9" s="17" t="s">
        <v>14</v>
      </c>
      <c r="B9" s="18">
        <v>68752459</v>
      </c>
      <c r="C9" s="18">
        <v>5926687</v>
      </c>
      <c r="D9" s="18">
        <v>1037724</v>
      </c>
      <c r="E9" s="18">
        <v>5412667</v>
      </c>
      <c r="F9" s="19">
        <f t="shared" ref="F9:F48" si="1">C9+D9+E9</f>
        <v>12377078</v>
      </c>
      <c r="G9" s="20">
        <f t="shared" si="0"/>
        <v>18.002378649467651</v>
      </c>
    </row>
    <row r="10" spans="1:7" ht="15.75" x14ac:dyDescent="0.25">
      <c r="A10" s="17" t="s">
        <v>15</v>
      </c>
      <c r="B10" s="18">
        <v>79672013</v>
      </c>
      <c r="C10" s="18">
        <v>4163201</v>
      </c>
      <c r="D10" s="18">
        <v>1008203</v>
      </c>
      <c r="E10" s="18">
        <v>0</v>
      </c>
      <c r="F10" s="19">
        <f t="shared" si="1"/>
        <v>5171404</v>
      </c>
      <c r="G10" s="20">
        <f t="shared" si="0"/>
        <v>6.4908664978754835</v>
      </c>
    </row>
    <row r="11" spans="1:7" ht="15.75" x14ac:dyDescent="0.25">
      <c r="A11" s="17" t="s">
        <v>16</v>
      </c>
      <c r="B11" s="18">
        <v>33582769</v>
      </c>
      <c r="C11" s="18">
        <v>3775946</v>
      </c>
      <c r="D11" s="18">
        <v>82792</v>
      </c>
      <c r="E11" s="18">
        <v>0</v>
      </c>
      <c r="F11" s="19">
        <f t="shared" si="1"/>
        <v>3858738</v>
      </c>
      <c r="G11" s="20">
        <f t="shared" si="0"/>
        <v>11.490231791190297</v>
      </c>
    </row>
    <row r="12" spans="1:7" ht="15.75" x14ac:dyDescent="0.25">
      <c r="A12" s="17" t="s">
        <v>17</v>
      </c>
      <c r="B12" s="18">
        <v>46278843</v>
      </c>
      <c r="C12" s="18">
        <v>1068747</v>
      </c>
      <c r="D12" s="18">
        <v>396449</v>
      </c>
      <c r="E12" s="18">
        <v>0</v>
      </c>
      <c r="F12" s="19">
        <f t="shared" si="1"/>
        <v>1465196</v>
      </c>
      <c r="G12" s="20">
        <f t="shared" si="0"/>
        <v>3.1660169205180866</v>
      </c>
    </row>
    <row r="13" spans="1:7" ht="15.75" x14ac:dyDescent="0.25">
      <c r="A13" s="17" t="s">
        <v>18</v>
      </c>
      <c r="B13" s="18">
        <v>33741064</v>
      </c>
      <c r="C13" s="18">
        <v>3272259</v>
      </c>
      <c r="D13" s="18">
        <v>9289</v>
      </c>
      <c r="E13" s="18">
        <v>0</v>
      </c>
      <c r="F13" s="19">
        <f t="shared" si="1"/>
        <v>3281548</v>
      </c>
      <c r="G13" s="20">
        <f t="shared" si="0"/>
        <v>9.7256802571489747</v>
      </c>
    </row>
    <row r="14" spans="1:7" ht="15.75" x14ac:dyDescent="0.25">
      <c r="A14" s="17" t="s">
        <v>19</v>
      </c>
      <c r="B14" s="18">
        <v>24600204</v>
      </c>
      <c r="C14" s="18">
        <v>2801613</v>
      </c>
      <c r="D14" s="18">
        <v>189555</v>
      </c>
      <c r="E14" s="18">
        <v>0</v>
      </c>
      <c r="F14" s="19">
        <f t="shared" si="1"/>
        <v>2991168</v>
      </c>
      <c r="G14" s="20">
        <f t="shared" si="0"/>
        <v>12.159118680479235</v>
      </c>
    </row>
    <row r="15" spans="1:7" ht="15.75" x14ac:dyDescent="0.25">
      <c r="A15" s="17" t="s">
        <v>20</v>
      </c>
      <c r="B15" s="18">
        <v>13548757</v>
      </c>
      <c r="C15" s="18">
        <v>1783838</v>
      </c>
      <c r="D15" s="18">
        <v>150726</v>
      </c>
      <c r="E15" s="18">
        <v>0</v>
      </c>
      <c r="F15" s="19">
        <f t="shared" si="1"/>
        <v>1934564</v>
      </c>
      <c r="G15" s="20">
        <f t="shared" si="0"/>
        <v>14.278534923904829</v>
      </c>
    </row>
    <row r="16" spans="1:7" ht="15.75" x14ac:dyDescent="0.25">
      <c r="A16" s="17" t="s">
        <v>21</v>
      </c>
      <c r="B16" s="18">
        <v>25077676</v>
      </c>
      <c r="C16" s="18">
        <v>1586279</v>
      </c>
      <c r="D16" s="18">
        <v>92931</v>
      </c>
      <c r="E16" s="18">
        <v>5400</v>
      </c>
      <c r="F16" s="19">
        <f t="shared" si="1"/>
        <v>1684610</v>
      </c>
      <c r="G16" s="20">
        <f t="shared" si="0"/>
        <v>6.7175682467546034</v>
      </c>
    </row>
    <row r="17" spans="1:7" ht="15.75" x14ac:dyDescent="0.25">
      <c r="A17" s="17" t="s">
        <v>22</v>
      </c>
      <c r="B17" s="18">
        <v>21479106</v>
      </c>
      <c r="C17" s="18">
        <v>1717423</v>
      </c>
      <c r="D17" s="18">
        <v>6587</v>
      </c>
      <c r="E17" s="18">
        <v>0</v>
      </c>
      <c r="F17" s="19">
        <f t="shared" si="1"/>
        <v>1724010</v>
      </c>
      <c r="G17" s="20">
        <f t="shared" si="0"/>
        <v>8.0264513802390098</v>
      </c>
    </row>
    <row r="18" spans="1:7" ht="15.75" x14ac:dyDescent="0.25">
      <c r="A18" s="17" t="s">
        <v>23</v>
      </c>
      <c r="B18" s="18">
        <v>44852201</v>
      </c>
      <c r="C18" s="18">
        <v>3592731</v>
      </c>
      <c r="D18" s="18">
        <v>405174</v>
      </c>
      <c r="E18" s="18">
        <v>0</v>
      </c>
      <c r="F18" s="19">
        <f t="shared" si="1"/>
        <v>3997905</v>
      </c>
      <c r="G18" s="20">
        <f t="shared" si="0"/>
        <v>8.9135090605698473</v>
      </c>
    </row>
    <row r="19" spans="1:7" ht="15.75" x14ac:dyDescent="0.25">
      <c r="A19" s="17" t="s">
        <v>24</v>
      </c>
      <c r="B19" s="18">
        <v>43190894</v>
      </c>
      <c r="C19" s="18">
        <v>4157442</v>
      </c>
      <c r="D19" s="18">
        <v>4874</v>
      </c>
      <c r="E19" s="18">
        <v>0</v>
      </c>
      <c r="F19" s="19">
        <f t="shared" si="1"/>
        <v>4162316</v>
      </c>
      <c r="G19" s="20">
        <f t="shared" si="0"/>
        <v>9.6370221000750771</v>
      </c>
    </row>
    <row r="20" spans="1:7" ht="15.75" x14ac:dyDescent="0.25">
      <c r="A20" s="17" t="s">
        <v>25</v>
      </c>
      <c r="B20" s="18">
        <v>39356014</v>
      </c>
      <c r="C20" s="18">
        <v>2118631</v>
      </c>
      <c r="D20" s="18">
        <v>133376</v>
      </c>
      <c r="E20" s="18">
        <v>0</v>
      </c>
      <c r="F20" s="19">
        <f t="shared" si="1"/>
        <v>2252007</v>
      </c>
      <c r="G20" s="20">
        <f t="shared" si="0"/>
        <v>5.7221419831794957</v>
      </c>
    </row>
    <row r="21" spans="1:7" ht="15.75" x14ac:dyDescent="0.25">
      <c r="A21" s="17" t="s">
        <v>26</v>
      </c>
      <c r="B21" s="18">
        <v>35597780</v>
      </c>
      <c r="C21" s="18">
        <v>2374828</v>
      </c>
      <c r="D21" s="18">
        <v>102088</v>
      </c>
      <c r="E21" s="18">
        <v>0</v>
      </c>
      <c r="F21" s="19">
        <f t="shared" si="1"/>
        <v>2476916</v>
      </c>
      <c r="G21" s="20">
        <f t="shared" si="0"/>
        <v>6.9580631151717895</v>
      </c>
    </row>
    <row r="22" spans="1:7" ht="15.75" x14ac:dyDescent="0.25">
      <c r="A22" s="17" t="s">
        <v>27</v>
      </c>
      <c r="B22" s="18">
        <v>22524906</v>
      </c>
      <c r="C22" s="18">
        <v>909154</v>
      </c>
      <c r="D22" s="18">
        <v>78018</v>
      </c>
      <c r="E22" s="18">
        <v>0</v>
      </c>
      <c r="F22" s="19">
        <f t="shared" si="1"/>
        <v>987172</v>
      </c>
      <c r="G22" s="20">
        <f t="shared" si="0"/>
        <v>4.3825798873478092</v>
      </c>
    </row>
    <row r="23" spans="1:7" ht="15.75" x14ac:dyDescent="0.25">
      <c r="A23" s="17" t="s">
        <v>28</v>
      </c>
      <c r="B23" s="18">
        <v>45360501</v>
      </c>
      <c r="C23" s="18">
        <v>3788030</v>
      </c>
      <c r="D23" s="18">
        <v>163825</v>
      </c>
      <c r="E23" s="18">
        <v>8566</v>
      </c>
      <c r="F23" s="19">
        <f t="shared" si="1"/>
        <v>3960421</v>
      </c>
      <c r="G23" s="20">
        <f t="shared" si="0"/>
        <v>8.7309904271119052</v>
      </c>
    </row>
    <row r="24" spans="1:7" ht="15.75" x14ac:dyDescent="0.25">
      <c r="A24" s="17" t="s">
        <v>29</v>
      </c>
      <c r="B24" s="18">
        <v>38069648</v>
      </c>
      <c r="C24" s="18">
        <v>2469985</v>
      </c>
      <c r="D24" s="18">
        <v>236172</v>
      </c>
      <c r="E24" s="18">
        <v>0</v>
      </c>
      <c r="F24" s="19">
        <f t="shared" si="1"/>
        <v>2706157</v>
      </c>
      <c r="G24" s="20">
        <f t="shared" si="0"/>
        <v>7.1084371465688356</v>
      </c>
    </row>
    <row r="25" spans="1:7" ht="15.75" x14ac:dyDescent="0.25">
      <c r="A25" s="17" t="s">
        <v>30</v>
      </c>
      <c r="B25" s="18">
        <v>19503543</v>
      </c>
      <c r="C25" s="18">
        <v>1069125</v>
      </c>
      <c r="D25" s="18">
        <v>26110</v>
      </c>
      <c r="E25" s="18">
        <v>0</v>
      </c>
      <c r="F25" s="19">
        <f t="shared" si="1"/>
        <v>1095235</v>
      </c>
      <c r="G25" s="20">
        <f t="shared" si="0"/>
        <v>5.6155694378195804</v>
      </c>
    </row>
    <row r="26" spans="1:7" ht="15.75" x14ac:dyDescent="0.25">
      <c r="A26" s="21" t="s">
        <v>31</v>
      </c>
      <c r="B26" s="18">
        <v>32685952</v>
      </c>
      <c r="C26" s="18">
        <v>2420005</v>
      </c>
      <c r="D26" s="18">
        <v>208668</v>
      </c>
      <c r="E26" s="18">
        <v>0</v>
      </c>
      <c r="F26" s="19">
        <f t="shared" si="1"/>
        <v>2628673</v>
      </c>
      <c r="G26" s="20">
        <f t="shared" si="0"/>
        <v>8.0422103049040761</v>
      </c>
    </row>
    <row r="27" spans="1:7" ht="15.75" x14ac:dyDescent="0.25">
      <c r="A27" s="17" t="s">
        <v>32</v>
      </c>
      <c r="B27" s="18">
        <v>34413054</v>
      </c>
      <c r="C27" s="18">
        <v>2809394</v>
      </c>
      <c r="D27" s="18">
        <v>36034</v>
      </c>
      <c r="E27" s="18">
        <v>325765</v>
      </c>
      <c r="F27" s="19">
        <f t="shared" si="1"/>
        <v>3171193</v>
      </c>
      <c r="G27" s="20">
        <f t="shared" si="0"/>
        <v>9.2150873909650688</v>
      </c>
    </row>
    <row r="28" spans="1:7" ht="15.75" x14ac:dyDescent="0.25">
      <c r="A28" s="17" t="s">
        <v>33</v>
      </c>
      <c r="B28" s="18">
        <v>26362529</v>
      </c>
      <c r="C28" s="18">
        <v>2785931</v>
      </c>
      <c r="D28" s="18">
        <v>334678</v>
      </c>
      <c r="E28" s="18">
        <v>0</v>
      </c>
      <c r="F28" s="19">
        <f t="shared" si="1"/>
        <v>3120609</v>
      </c>
      <c r="G28" s="20">
        <f t="shared" si="0"/>
        <v>11.837289965617487</v>
      </c>
    </row>
    <row r="29" spans="1:7" ht="15.75" x14ac:dyDescent="0.25">
      <c r="A29" s="17" t="s">
        <v>34</v>
      </c>
      <c r="B29" s="18">
        <v>12313260</v>
      </c>
      <c r="C29" s="18">
        <v>862530</v>
      </c>
      <c r="D29" s="18">
        <v>96004</v>
      </c>
      <c r="E29" s="18">
        <v>54545</v>
      </c>
      <c r="F29" s="19">
        <f t="shared" si="1"/>
        <v>1013079</v>
      </c>
      <c r="G29" s="20">
        <f t="shared" si="0"/>
        <v>8.227544939358058</v>
      </c>
    </row>
    <row r="30" spans="1:7" ht="15.75" x14ac:dyDescent="0.25">
      <c r="A30" s="17" t="s">
        <v>35</v>
      </c>
      <c r="B30" s="18">
        <v>20959921</v>
      </c>
      <c r="C30" s="18">
        <v>1561431</v>
      </c>
      <c r="D30" s="18">
        <v>202188</v>
      </c>
      <c r="E30" s="18">
        <v>0</v>
      </c>
      <c r="F30" s="19">
        <f t="shared" si="1"/>
        <v>1763619</v>
      </c>
      <c r="G30" s="20">
        <f t="shared" si="0"/>
        <v>8.4142445002536039</v>
      </c>
    </row>
    <row r="31" spans="1:7" ht="15.75" x14ac:dyDescent="0.25">
      <c r="A31" s="17" t="s">
        <v>36</v>
      </c>
      <c r="B31" s="18">
        <v>28447468</v>
      </c>
      <c r="C31" s="18">
        <v>1277229</v>
      </c>
      <c r="D31" s="18">
        <v>641962</v>
      </c>
      <c r="E31" s="18">
        <v>0</v>
      </c>
      <c r="F31" s="19">
        <f t="shared" si="1"/>
        <v>1919191</v>
      </c>
      <c r="G31" s="20">
        <f t="shared" si="0"/>
        <v>6.7464387340201952</v>
      </c>
    </row>
    <row r="32" spans="1:7" ht="15.75" x14ac:dyDescent="0.25">
      <c r="A32" s="17" t="s">
        <v>37</v>
      </c>
      <c r="B32" s="18">
        <v>41557838</v>
      </c>
      <c r="C32" s="18">
        <v>3121017</v>
      </c>
      <c r="D32" s="18">
        <v>136702</v>
      </c>
      <c r="E32" s="18">
        <v>295503</v>
      </c>
      <c r="F32" s="19">
        <f t="shared" si="1"/>
        <v>3553222</v>
      </c>
      <c r="G32" s="20">
        <f t="shared" si="0"/>
        <v>8.5500646111571061</v>
      </c>
    </row>
    <row r="33" spans="1:7" ht="15.75" x14ac:dyDescent="0.25">
      <c r="A33" s="17" t="s">
        <v>38</v>
      </c>
      <c r="B33" s="18">
        <v>64208075</v>
      </c>
      <c r="C33" s="18">
        <v>5884019</v>
      </c>
      <c r="D33" s="18">
        <v>338858</v>
      </c>
      <c r="E33" s="18">
        <v>0</v>
      </c>
      <c r="F33" s="19">
        <f t="shared" si="1"/>
        <v>6222877</v>
      </c>
      <c r="G33" s="20">
        <f t="shared" si="0"/>
        <v>9.6917358136028842</v>
      </c>
    </row>
    <row r="34" spans="1:7" ht="15.75" x14ac:dyDescent="0.25">
      <c r="A34" s="17" t="s">
        <v>39</v>
      </c>
      <c r="B34" s="18">
        <v>21603357</v>
      </c>
      <c r="C34" s="18">
        <v>696049</v>
      </c>
      <c r="D34" s="18">
        <v>46728</v>
      </c>
      <c r="E34" s="18">
        <v>0</v>
      </c>
      <c r="F34" s="19">
        <f t="shared" si="1"/>
        <v>742777</v>
      </c>
      <c r="G34" s="20">
        <f t="shared" si="0"/>
        <v>3.4382480463568696</v>
      </c>
    </row>
    <row r="35" spans="1:7" ht="15.75" x14ac:dyDescent="0.25">
      <c r="A35" s="17" t="s">
        <v>40</v>
      </c>
      <c r="B35" s="18">
        <v>17135669</v>
      </c>
      <c r="C35" s="18">
        <v>1435184</v>
      </c>
      <c r="D35" s="18">
        <v>0</v>
      </c>
      <c r="E35" s="18">
        <v>0</v>
      </c>
      <c r="F35" s="19">
        <f t="shared" si="1"/>
        <v>1435184</v>
      </c>
      <c r="G35" s="20">
        <f t="shared" si="0"/>
        <v>8.3754185494596101</v>
      </c>
    </row>
    <row r="36" spans="1:7" ht="15.75" x14ac:dyDescent="0.25">
      <c r="A36" s="17" t="s">
        <v>41</v>
      </c>
      <c r="B36" s="18">
        <v>28181192</v>
      </c>
      <c r="C36" s="18">
        <v>1320292</v>
      </c>
      <c r="D36" s="18">
        <v>58340</v>
      </c>
      <c r="E36" s="18">
        <v>0</v>
      </c>
      <c r="F36" s="19">
        <f t="shared" si="1"/>
        <v>1378632</v>
      </c>
      <c r="G36" s="20">
        <f t="shared" si="0"/>
        <v>4.8920286977215159</v>
      </c>
    </row>
    <row r="37" spans="1:7" ht="15.75" x14ac:dyDescent="0.25">
      <c r="A37" s="17" t="s">
        <v>42</v>
      </c>
      <c r="B37" s="18">
        <v>44786904</v>
      </c>
      <c r="C37" s="18">
        <v>2212721</v>
      </c>
      <c r="D37" s="18">
        <v>19352</v>
      </c>
      <c r="E37" s="18">
        <v>0</v>
      </c>
      <c r="F37" s="19">
        <f t="shared" si="1"/>
        <v>2232073</v>
      </c>
      <c r="G37" s="20">
        <f t="shared" si="0"/>
        <v>4.9837626641930868</v>
      </c>
    </row>
    <row r="38" spans="1:7" ht="15.75" x14ac:dyDescent="0.25">
      <c r="A38" s="17" t="s">
        <v>43</v>
      </c>
      <c r="B38" s="18">
        <v>21814731</v>
      </c>
      <c r="C38" s="18">
        <v>878000</v>
      </c>
      <c r="D38" s="18">
        <v>172449</v>
      </c>
      <c r="E38" s="18">
        <v>0</v>
      </c>
      <c r="F38" s="19">
        <f t="shared" si="1"/>
        <v>1050449</v>
      </c>
      <c r="G38" s="20">
        <f t="shared" si="0"/>
        <v>4.8153195196401919</v>
      </c>
    </row>
    <row r="39" spans="1:7" ht="15.75" x14ac:dyDescent="0.25">
      <c r="A39" s="17" t="s">
        <v>44</v>
      </c>
      <c r="B39" s="18">
        <v>30521240</v>
      </c>
      <c r="C39" s="18">
        <v>2816422</v>
      </c>
      <c r="D39" s="18">
        <v>5291</v>
      </c>
      <c r="E39" s="18">
        <v>0</v>
      </c>
      <c r="F39" s="19">
        <f t="shared" si="1"/>
        <v>2821713</v>
      </c>
      <c r="G39" s="20">
        <f t="shared" si="0"/>
        <v>9.2450798198238342</v>
      </c>
    </row>
    <row r="40" spans="1:7" ht="15.75" x14ac:dyDescent="0.25">
      <c r="A40" s="17" t="s">
        <v>45</v>
      </c>
      <c r="B40" s="18">
        <v>10912333</v>
      </c>
      <c r="C40" s="18">
        <v>959731</v>
      </c>
      <c r="D40" s="18">
        <v>0</v>
      </c>
      <c r="E40" s="18">
        <v>0</v>
      </c>
      <c r="F40" s="19">
        <f t="shared" si="1"/>
        <v>959731</v>
      </c>
      <c r="G40" s="20">
        <f t="shared" si="0"/>
        <v>8.7949203896178751</v>
      </c>
    </row>
    <row r="41" spans="1:7" ht="15.75" x14ac:dyDescent="0.25">
      <c r="A41" s="17" t="s">
        <v>46</v>
      </c>
      <c r="B41" s="18">
        <v>33447352</v>
      </c>
      <c r="C41" s="18">
        <v>3750505</v>
      </c>
      <c r="D41" s="18">
        <v>236096</v>
      </c>
      <c r="E41" s="18">
        <v>0</v>
      </c>
      <c r="F41" s="19">
        <f t="shared" si="1"/>
        <v>3986601</v>
      </c>
      <c r="G41" s="20">
        <f t="shared" si="0"/>
        <v>11.919033231689014</v>
      </c>
    </row>
    <row r="42" spans="1:7" ht="15.75" x14ac:dyDescent="0.25">
      <c r="A42" s="17" t="s">
        <v>47</v>
      </c>
      <c r="B42" s="18">
        <v>19342794</v>
      </c>
      <c r="C42" s="18">
        <v>1434105</v>
      </c>
      <c r="D42" s="18">
        <v>49503</v>
      </c>
      <c r="E42" s="18">
        <v>0</v>
      </c>
      <c r="F42" s="19">
        <f t="shared" si="1"/>
        <v>1483608</v>
      </c>
      <c r="G42" s="20">
        <f t="shared" si="0"/>
        <v>7.67008116821179</v>
      </c>
    </row>
    <row r="43" spans="1:7" ht="15.75" x14ac:dyDescent="0.25">
      <c r="A43" s="17" t="s">
        <v>48</v>
      </c>
      <c r="B43" s="18">
        <v>35662254</v>
      </c>
      <c r="C43" s="18">
        <v>2461222</v>
      </c>
      <c r="D43" s="18">
        <v>529501</v>
      </c>
      <c r="E43" s="18">
        <v>0</v>
      </c>
      <c r="F43" s="19">
        <f t="shared" si="1"/>
        <v>2990723</v>
      </c>
      <c r="G43" s="20">
        <f t="shared" si="0"/>
        <v>8.386242215649073</v>
      </c>
    </row>
    <row r="44" spans="1:7" ht="15.75" x14ac:dyDescent="0.25">
      <c r="A44" s="17" t="s">
        <v>49</v>
      </c>
      <c r="B44" s="18">
        <v>42579607</v>
      </c>
      <c r="C44" s="18">
        <v>4279736</v>
      </c>
      <c r="D44" s="18">
        <v>692304</v>
      </c>
      <c r="E44" s="18">
        <v>121406</v>
      </c>
      <c r="F44" s="19">
        <f t="shared" si="1"/>
        <v>5093446</v>
      </c>
      <c r="G44" s="20">
        <f t="shared" si="0"/>
        <v>11.962172408026218</v>
      </c>
    </row>
    <row r="45" spans="1:7" ht="15.75" x14ac:dyDescent="0.25">
      <c r="A45" s="17" t="s">
        <v>50</v>
      </c>
      <c r="B45" s="18">
        <v>11266376</v>
      </c>
      <c r="C45" s="18">
        <v>1468985</v>
      </c>
      <c r="D45" s="18">
        <v>86354</v>
      </c>
      <c r="E45" s="18">
        <v>0</v>
      </c>
      <c r="F45" s="19">
        <f t="shared" si="1"/>
        <v>1555339</v>
      </c>
      <c r="G45" s="20">
        <f t="shared" si="0"/>
        <v>13.805140179947839</v>
      </c>
    </row>
    <row r="46" spans="1:7" ht="15.75" x14ac:dyDescent="0.25">
      <c r="A46" s="17" t="s">
        <v>51</v>
      </c>
      <c r="B46" s="18">
        <v>69885848</v>
      </c>
      <c r="C46" s="18">
        <v>4322195</v>
      </c>
      <c r="D46" s="18">
        <v>251029</v>
      </c>
      <c r="E46" s="18">
        <v>0</v>
      </c>
      <c r="F46" s="19">
        <f t="shared" si="1"/>
        <v>4573224</v>
      </c>
      <c r="G46" s="20">
        <f t="shared" si="0"/>
        <v>6.5438484770192682</v>
      </c>
    </row>
    <row r="47" spans="1:7" ht="15.75" x14ac:dyDescent="0.25">
      <c r="A47" s="17" t="s">
        <v>52</v>
      </c>
      <c r="B47" s="18">
        <v>2730641</v>
      </c>
      <c r="C47" s="18">
        <v>218914</v>
      </c>
      <c r="D47" s="18">
        <v>9993</v>
      </c>
      <c r="E47" s="18">
        <v>0</v>
      </c>
      <c r="F47" s="19">
        <f t="shared" si="1"/>
        <v>228907</v>
      </c>
      <c r="G47" s="20">
        <f t="shared" si="0"/>
        <v>8.3829035014123061</v>
      </c>
    </row>
    <row r="48" spans="1:7" ht="15.75" x14ac:dyDescent="0.25">
      <c r="A48" s="17" t="s">
        <v>53</v>
      </c>
      <c r="B48" s="18">
        <v>13483947</v>
      </c>
      <c r="C48" s="18">
        <v>1322519</v>
      </c>
      <c r="D48" s="18">
        <v>169924</v>
      </c>
      <c r="E48" s="18">
        <v>0</v>
      </c>
      <c r="F48" s="19">
        <f t="shared" si="1"/>
        <v>1492443</v>
      </c>
      <c r="G48" s="20">
        <f t="shared" si="0"/>
        <v>11.068294765620184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ht="21" customHeigh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25" spans="1:2" ht="15.75" x14ac:dyDescent="0.25">
      <c r="A125" s="22"/>
      <c r="B125" s="23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2022-05-20T14:33:10Z</dcterms:created>
  <dcterms:modified xsi:type="dcterms:W3CDTF">2022-05-20T14:33:46Z</dcterms:modified>
</cp:coreProperties>
</file>