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S:\Budžeta_attīstības_nodaļa\BUDZETI\BUDZETS_2023\3._Prioritārie pasākumi\0._Informatīvais ziņojums\0._ IZ_iesniegšanai_MK\"/>
    </mc:Choice>
  </mc:AlternateContent>
  <xr:revisionPtr revIDLastSave="0" documentId="13_ncr:1_{A6909EDA-D40A-4DC9-AF08-94B9CD3D64C9}" xr6:coauthVersionLast="47" xr6:coauthVersionMax="47" xr10:uidLastSave="{00000000-0000-0000-0000-000000000000}"/>
  <bookViews>
    <workbookView xWindow="-110" yWindow="-110" windowWidth="38620" windowHeight="21220" xr2:uid="{00000000-000D-0000-FFFF-FFFF00000000}"/>
  </bookViews>
  <sheets>
    <sheet name="Sheet1" sheetId="1" r:id="rId1"/>
  </sheets>
  <definedNames>
    <definedName name="_xlnm._FilterDatabase" localSheetId="0" hidden="1">Sheet1!$A$5:$AC$509</definedName>
    <definedName name="_xlnm.Print_Area" localSheetId="0">Sheet1!$B$1:$Z$509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451" i="1" l="1"/>
  <c r="M437" i="1" l="1"/>
  <c r="S437" i="1" s="1"/>
  <c r="M438" i="1"/>
  <c r="S438" i="1" s="1"/>
  <c r="M439" i="1"/>
  <c r="S439" i="1" s="1"/>
  <c r="M440" i="1"/>
  <c r="S440" i="1" s="1"/>
  <c r="M441" i="1"/>
  <c r="S441" i="1" s="1"/>
  <c r="M442" i="1"/>
  <c r="S442" i="1" s="1"/>
  <c r="M443" i="1"/>
  <c r="S443" i="1" s="1"/>
  <c r="M444" i="1"/>
  <c r="S444" i="1" s="1"/>
  <c r="M445" i="1"/>
  <c r="S445" i="1" s="1"/>
  <c r="M446" i="1"/>
  <c r="S446" i="1" s="1"/>
  <c r="M447" i="1"/>
  <c r="S447" i="1" s="1"/>
  <c r="M448" i="1"/>
  <c r="S448" i="1" s="1"/>
  <c r="M449" i="1"/>
  <c r="S449" i="1" s="1"/>
  <c r="M450" i="1"/>
  <c r="S450" i="1" s="1"/>
  <c r="S451" i="1"/>
  <c r="M452" i="1"/>
  <c r="S452" i="1" s="1"/>
  <c r="M453" i="1"/>
  <c r="S453" i="1" s="1"/>
  <c r="M454" i="1"/>
  <c r="S454" i="1" s="1"/>
  <c r="M455" i="1"/>
  <c r="S455" i="1" s="1"/>
  <c r="M456" i="1"/>
  <c r="S456" i="1" s="1"/>
  <c r="M457" i="1"/>
  <c r="S457" i="1" s="1"/>
  <c r="M458" i="1"/>
  <c r="S458" i="1" s="1"/>
  <c r="M459" i="1"/>
  <c r="S459" i="1" s="1"/>
  <c r="M460" i="1"/>
  <c r="S460" i="1" s="1"/>
  <c r="M461" i="1"/>
  <c r="S461" i="1" s="1"/>
  <c r="M462" i="1"/>
  <c r="S462" i="1" s="1"/>
  <c r="M463" i="1"/>
  <c r="S463" i="1" s="1"/>
  <c r="M464" i="1"/>
  <c r="S464" i="1" s="1"/>
  <c r="M465" i="1"/>
  <c r="S465" i="1" s="1"/>
  <c r="M466" i="1"/>
  <c r="S466" i="1" s="1"/>
  <c r="M467" i="1"/>
  <c r="S467" i="1" s="1"/>
  <c r="M468" i="1"/>
  <c r="S468" i="1" s="1"/>
  <c r="M469" i="1"/>
  <c r="S469" i="1" s="1"/>
  <c r="M470" i="1"/>
  <c r="S470" i="1" s="1"/>
  <c r="M471" i="1"/>
  <c r="S471" i="1" s="1"/>
  <c r="M472" i="1"/>
  <c r="S472" i="1" s="1"/>
  <c r="M473" i="1"/>
  <c r="S473" i="1" s="1"/>
  <c r="M474" i="1"/>
  <c r="S474" i="1" s="1"/>
  <c r="M475" i="1"/>
  <c r="S475" i="1" s="1"/>
  <c r="M476" i="1"/>
  <c r="S476" i="1" s="1"/>
  <c r="M477" i="1"/>
  <c r="S477" i="1" s="1"/>
  <c r="M478" i="1"/>
  <c r="S478" i="1" s="1"/>
  <c r="M479" i="1"/>
  <c r="S479" i="1" s="1"/>
  <c r="M480" i="1"/>
  <c r="S480" i="1" s="1"/>
  <c r="M481" i="1"/>
  <c r="S481" i="1" s="1"/>
  <c r="M482" i="1"/>
  <c r="S482" i="1" s="1"/>
  <c r="M483" i="1"/>
  <c r="S483" i="1" s="1"/>
  <c r="M484" i="1"/>
  <c r="S484" i="1" s="1"/>
  <c r="M485" i="1"/>
  <c r="S485" i="1" s="1"/>
  <c r="M486" i="1"/>
  <c r="S486" i="1" s="1"/>
  <c r="M487" i="1"/>
  <c r="S487" i="1" s="1"/>
  <c r="M488" i="1"/>
  <c r="S488" i="1" s="1"/>
  <c r="M489" i="1"/>
  <c r="S489" i="1" s="1"/>
  <c r="M490" i="1"/>
  <c r="S490" i="1" s="1"/>
  <c r="M491" i="1"/>
  <c r="S491" i="1" s="1"/>
  <c r="M492" i="1"/>
  <c r="S492" i="1" s="1"/>
  <c r="M493" i="1"/>
  <c r="S493" i="1" s="1"/>
  <c r="M494" i="1"/>
  <c r="S494" i="1" s="1"/>
  <c r="M495" i="1"/>
  <c r="S495" i="1" s="1"/>
  <c r="M496" i="1"/>
  <c r="S496" i="1" s="1"/>
  <c r="M497" i="1"/>
  <c r="S497" i="1" s="1"/>
  <c r="M498" i="1"/>
  <c r="S498" i="1" s="1"/>
  <c r="M499" i="1"/>
  <c r="S499" i="1" s="1"/>
  <c r="M500" i="1"/>
  <c r="S500" i="1" s="1"/>
  <c r="M501" i="1"/>
  <c r="S501" i="1" s="1"/>
  <c r="M502" i="1"/>
  <c r="S502" i="1" s="1"/>
  <c r="M503" i="1"/>
  <c r="S503" i="1" s="1"/>
  <c r="M504" i="1"/>
  <c r="S504" i="1" s="1"/>
  <c r="M505" i="1"/>
  <c r="S505" i="1" s="1"/>
  <c r="M506" i="1"/>
  <c r="S506" i="1" s="1"/>
  <c r="M436" i="1"/>
  <c r="M507" i="1" l="1"/>
  <c r="S507" i="1" s="1"/>
  <c r="M508" i="1"/>
  <c r="S508" i="1" s="1"/>
  <c r="M509" i="1"/>
  <c r="S509" i="1" s="1"/>
  <c r="M422" i="1" l="1"/>
  <c r="S422" i="1" s="1"/>
  <c r="M423" i="1"/>
  <c r="S423" i="1" s="1"/>
  <c r="M424" i="1"/>
  <c r="S424" i="1" s="1"/>
  <c r="M425" i="1"/>
  <c r="S425" i="1" s="1"/>
  <c r="M426" i="1"/>
  <c r="S426" i="1" s="1"/>
  <c r="M427" i="1"/>
  <c r="S427" i="1" s="1"/>
  <c r="M428" i="1"/>
  <c r="S428" i="1" s="1"/>
  <c r="M429" i="1"/>
  <c r="S429" i="1" s="1"/>
  <c r="M430" i="1"/>
  <c r="S430" i="1" s="1"/>
  <c r="M431" i="1"/>
  <c r="S431" i="1" s="1"/>
  <c r="M432" i="1"/>
  <c r="S432" i="1" s="1"/>
  <c r="M433" i="1"/>
  <c r="S433" i="1" s="1"/>
  <c r="M434" i="1"/>
  <c r="S434" i="1" s="1"/>
  <c r="M435" i="1"/>
  <c r="S435" i="1" s="1"/>
  <c r="S436" i="1"/>
  <c r="M421" i="1"/>
  <c r="S421" i="1" s="1"/>
  <c r="M366"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7" i="1"/>
  <c r="M368" i="1"/>
  <c r="M369" i="1"/>
  <c r="M370" i="1"/>
  <c r="M371" i="1"/>
  <c r="M372" i="1"/>
  <c r="M373" i="1"/>
  <c r="M374" i="1"/>
  <c r="M375" i="1"/>
  <c r="M376" i="1"/>
  <c r="S376" i="1" s="1"/>
  <c r="M377" i="1"/>
  <c r="S377" i="1" s="1"/>
  <c r="M378" i="1"/>
  <c r="S378" i="1" s="1"/>
  <c r="M379" i="1"/>
  <c r="S379" i="1" s="1"/>
  <c r="M380" i="1"/>
  <c r="S380" i="1" s="1"/>
  <c r="M381" i="1"/>
  <c r="S381" i="1" s="1"/>
  <c r="M382" i="1"/>
  <c r="S382" i="1" s="1"/>
  <c r="M383" i="1"/>
  <c r="S383" i="1" s="1"/>
  <c r="M384" i="1"/>
  <c r="S384" i="1" s="1"/>
  <c r="M385" i="1"/>
  <c r="S385" i="1" s="1"/>
  <c r="M386" i="1"/>
  <c r="S386" i="1" s="1"/>
  <c r="M387" i="1"/>
  <c r="S387" i="1" s="1"/>
  <c r="M388" i="1"/>
  <c r="S388" i="1" s="1"/>
  <c r="M389" i="1"/>
  <c r="S389" i="1" s="1"/>
  <c r="M390" i="1"/>
  <c r="S390" i="1" s="1"/>
  <c r="M391" i="1"/>
  <c r="S391" i="1" s="1"/>
  <c r="M392" i="1"/>
  <c r="S392" i="1" s="1"/>
  <c r="M393" i="1"/>
  <c r="S393" i="1" s="1"/>
  <c r="M394" i="1"/>
  <c r="S394" i="1" s="1"/>
  <c r="M395" i="1"/>
  <c r="S395" i="1" s="1"/>
  <c r="M396" i="1"/>
  <c r="S396" i="1" s="1"/>
  <c r="M397" i="1"/>
  <c r="S397" i="1" s="1"/>
  <c r="M398" i="1"/>
  <c r="S398" i="1" s="1"/>
  <c r="M399" i="1"/>
  <c r="S399" i="1" s="1"/>
  <c r="M400" i="1"/>
  <c r="S400" i="1" s="1"/>
  <c r="M401" i="1"/>
  <c r="S401" i="1" s="1"/>
  <c r="M402" i="1"/>
  <c r="S402" i="1" s="1"/>
  <c r="M403" i="1"/>
  <c r="S403" i="1" s="1"/>
  <c r="M404" i="1"/>
  <c r="S404" i="1" s="1"/>
  <c r="M405" i="1"/>
  <c r="S405" i="1" s="1"/>
  <c r="M406" i="1"/>
  <c r="S406" i="1" s="1"/>
  <c r="M407" i="1"/>
  <c r="S407" i="1" s="1"/>
  <c r="M408" i="1"/>
  <c r="S408" i="1" s="1"/>
  <c r="M409" i="1"/>
  <c r="S409" i="1" s="1"/>
  <c r="M410" i="1"/>
  <c r="S410" i="1" s="1"/>
  <c r="M411" i="1"/>
  <c r="S411" i="1" s="1"/>
  <c r="M412" i="1"/>
  <c r="S412" i="1" s="1"/>
  <c r="M413" i="1"/>
  <c r="S413" i="1" s="1"/>
  <c r="M414" i="1"/>
  <c r="S414" i="1" s="1"/>
  <c r="M415" i="1"/>
  <c r="S415" i="1" s="1"/>
  <c r="M416" i="1"/>
  <c r="S416" i="1" s="1"/>
  <c r="M417" i="1"/>
  <c r="S417" i="1" s="1"/>
  <c r="M418" i="1"/>
  <c r="S418" i="1" s="1"/>
  <c r="M419" i="1"/>
  <c r="S419" i="1" s="1"/>
  <c r="M420" i="1"/>
  <c r="S420" i="1" s="1"/>
  <c r="P54" i="1"/>
  <c r="M54" i="1" s="1"/>
  <c r="O55" i="1"/>
  <c r="M55" i="1" s="1"/>
  <c r="O11" i="1" l="1"/>
  <c r="M11" i="1" s="1"/>
  <c r="O12" i="1"/>
  <c r="M12" i="1" s="1"/>
  <c r="O13" i="1"/>
  <c r="M13" i="1" s="1"/>
  <c r="O14" i="1"/>
  <c r="M14" i="1" s="1"/>
  <c r="O15" i="1"/>
  <c r="M15" i="1" s="1"/>
  <c r="O16" i="1"/>
  <c r="M16" i="1" s="1"/>
  <c r="O17" i="1"/>
  <c r="M17" i="1" s="1"/>
  <c r="O18" i="1"/>
  <c r="M18" i="1" s="1"/>
  <c r="O19" i="1"/>
  <c r="M19" i="1" s="1"/>
  <c r="O20" i="1"/>
  <c r="M20" i="1" s="1"/>
  <c r="O21" i="1"/>
  <c r="M21" i="1" s="1"/>
  <c r="O22" i="1"/>
  <c r="M22" i="1" s="1"/>
  <c r="O23" i="1"/>
  <c r="M23" i="1" s="1"/>
  <c r="O24" i="1"/>
  <c r="M24" i="1" s="1"/>
  <c r="O25" i="1"/>
  <c r="M25" i="1" s="1"/>
  <c r="O26" i="1"/>
  <c r="M26" i="1" s="1"/>
  <c r="O27" i="1"/>
  <c r="M27" i="1" s="1"/>
  <c r="O28" i="1"/>
  <c r="M28" i="1" s="1"/>
  <c r="O29" i="1"/>
  <c r="M29" i="1" s="1"/>
  <c r="O30" i="1"/>
  <c r="M30" i="1" s="1"/>
  <c r="O31" i="1"/>
  <c r="M31" i="1" s="1"/>
  <c r="O32" i="1"/>
  <c r="M32" i="1" s="1"/>
  <c r="O33" i="1"/>
  <c r="M33" i="1" s="1"/>
  <c r="O34" i="1"/>
  <c r="M34" i="1" s="1"/>
  <c r="O35" i="1"/>
  <c r="M35" i="1" s="1"/>
  <c r="O36" i="1"/>
  <c r="M36" i="1" s="1"/>
  <c r="O37" i="1"/>
  <c r="M37" i="1" s="1"/>
  <c r="O38" i="1"/>
  <c r="M38" i="1" s="1"/>
  <c r="O39" i="1"/>
  <c r="M39" i="1" s="1"/>
  <c r="O40" i="1"/>
  <c r="M40" i="1" s="1"/>
  <c r="O41" i="1"/>
  <c r="M41" i="1" s="1"/>
  <c r="O42" i="1"/>
  <c r="M42" i="1" s="1"/>
  <c r="O43" i="1"/>
  <c r="M43" i="1" s="1"/>
  <c r="O44" i="1"/>
  <c r="M44" i="1" s="1"/>
  <c r="O45" i="1"/>
  <c r="M45" i="1" s="1"/>
  <c r="O46" i="1"/>
  <c r="M46" i="1" s="1"/>
  <c r="O47" i="1"/>
  <c r="M47" i="1" s="1"/>
  <c r="O48" i="1"/>
  <c r="M48" i="1" s="1"/>
  <c r="O49" i="1"/>
  <c r="M49" i="1" s="1"/>
  <c r="O50" i="1"/>
  <c r="M50" i="1" s="1"/>
  <c r="O51" i="1"/>
  <c r="M51" i="1" s="1"/>
  <c r="O52" i="1"/>
  <c r="M52" i="1" s="1"/>
  <c r="O53" i="1"/>
  <c r="M53" i="1" s="1"/>
  <c r="O7" i="1"/>
  <c r="M7" i="1" s="1"/>
  <c r="O8" i="1"/>
  <c r="M8" i="1" s="1"/>
  <c r="O9" i="1"/>
  <c r="M9" i="1" s="1"/>
  <c r="O10" i="1"/>
  <c r="M10" i="1" s="1"/>
  <c r="O6" i="1"/>
  <c r="M6" i="1" s="1"/>
</calcChain>
</file>

<file path=xl/sharedStrings.xml><?xml version="1.0" encoding="utf-8"?>
<sst xmlns="http://schemas.openxmlformats.org/spreadsheetml/2006/main" count="4138" uniqueCount="768">
  <si>
    <t>#</t>
  </si>
  <si>
    <t>Prioritāte</t>
  </si>
  <si>
    <t>Rīcības virziens</t>
  </si>
  <si>
    <t>Darbība</t>
  </si>
  <si>
    <t>Par darbību atbildīgā ministrija vai institūcija</t>
  </si>
  <si>
    <t xml:space="preserve">Finansējuma veids </t>
  </si>
  <si>
    <t>Finansējuma avots</t>
  </si>
  <si>
    <t>Finansējums kopā</t>
  </si>
  <si>
    <t>Ārvalstu finansējums</t>
  </si>
  <si>
    <t>Valsts finansējums</t>
  </si>
  <si>
    <t>Pašvaldību finansējums</t>
  </si>
  <si>
    <t>Privātais finansējums</t>
  </si>
  <si>
    <t>2021.</t>
  </si>
  <si>
    <t>2022.</t>
  </si>
  <si>
    <t>2023.</t>
  </si>
  <si>
    <t>2024.</t>
  </si>
  <si>
    <t>2025.</t>
  </si>
  <si>
    <t>2026.</t>
  </si>
  <si>
    <t>2027.</t>
  </si>
  <si>
    <t>Par uzdevumu atbildīgā ministrija (no NAP2027)</t>
  </si>
  <si>
    <t>Tiesībsarga biroja kapacitātes stiprināšana</t>
  </si>
  <si>
    <t>Tiesībsarga birojs</t>
  </si>
  <si>
    <t>PP</t>
  </si>
  <si>
    <t>VB</t>
  </si>
  <si>
    <t>Tiesu darbinieku mēnešalgu paaugstināšana</t>
  </si>
  <si>
    <t>Tiesnešu un tiesu darbinieku kompetenču stiprināšana</t>
  </si>
  <si>
    <t>Videokonferenču un datortehnikas infrastruktūras pilnveidošana</t>
  </si>
  <si>
    <t>Drošības sistēmu ieviešana tiesās</t>
  </si>
  <si>
    <t>E-lietas ieviešana tiesvedības procesā</t>
  </si>
  <si>
    <t>TM</t>
  </si>
  <si>
    <t>Apgabaltiesas un rajonu (pilsētu) tiesas</t>
  </si>
  <si>
    <t>Valsts kontroles (VK) revīziju rezultātu ietekmes stiprināšana efektīvas, atbildīgas, pārredzamas publiskās pārvaldes attīstībai</t>
  </si>
  <si>
    <t>Valsts kontrole</t>
  </si>
  <si>
    <t>Latvijas Republikas Augstākās tiesas darbinieku atalgojuma palielināšana</t>
  </si>
  <si>
    <t>Augstākās tiesas informācijas tehnoloģiju infrastruktūras mobilitātes attīstīšana</t>
  </si>
  <si>
    <t xml:space="preserve"> Augstākās tiesas Administratīvā departamenta kapacitātes palielināšana</t>
  </si>
  <si>
    <t>Tiesa</t>
  </si>
  <si>
    <t>Satversmes tiesas administratīvās pārvaldības stiprināšana</t>
  </si>
  <si>
    <t>Stiprināt Satversmes tiesas funkcionālo kapacitāti</t>
  </si>
  <si>
    <t>Satversmes tiesas darbības un attīstības nodrošināšana, kā arī dialoga ar sabiedrību veicināšana</t>
  </si>
  <si>
    <t xml:space="preserve">Prokuratūras darbinieku atalgojuma palielināšana </t>
  </si>
  <si>
    <t xml:space="preserve">Eiropas deleģēto prokuroru biroja izveide un darbība </t>
  </si>
  <si>
    <t xml:space="preserve">Prokuratūras informācijas tehnoloģiju infrastruktūras uzturēšana un nepieciešamā drošības līmeņa nodrošināšana </t>
  </si>
  <si>
    <t>Prokuratūra</t>
  </si>
  <si>
    <t xml:space="preserve">VSIA "Latvijas Radio" attīstība pēc iziešana no reklāmas tirgus
</t>
  </si>
  <si>
    <t>VSIA "Latvijas Televīzija" attīstība pēc iziešanas no reklāmas tirgus</t>
  </si>
  <si>
    <t>Aktuālie informatīvās telpas drošības pasākumi (Mākoņtehnoloģiju pakalpojums)</t>
  </si>
  <si>
    <t>Sabiedriskā pasūtījuma satura veidošana komerciālajos elektroniskajos plašsaziņas līdzekļos, stiprinot Latvijas informatīvo telpu</t>
  </si>
  <si>
    <t>Finansējums komecmediju atbalsta nodrošināšanai</t>
  </si>
  <si>
    <t>Radio un televīzija</t>
  </si>
  <si>
    <t xml:space="preserve">Iestāžu izvietošana jaunuzceltajā tieslietu nozares administratīvajā centrā Jēkabpilī </t>
  </si>
  <si>
    <t>Par darbību  līdzatbildīgās institūcijas</t>
  </si>
  <si>
    <t>SIF</t>
  </si>
  <si>
    <t>Mediju atbalsta fonda stiprināšana</t>
  </si>
  <si>
    <t>Biroja amatpersonu (darbinieku) konkurētspējīgs atalgojums</t>
  </si>
  <si>
    <t>Korupcijas novēršanas un apkarošanas biroja fiziskās drošības pasākumu ieviešana un uzlabošana</t>
  </si>
  <si>
    <t>KNAB</t>
  </si>
  <si>
    <t>Atbalsts cietušajiem Baltkrievijā, sniedzot psiholoģisku, medicīnisku, juridisku un praktisku palīdzību, stiprinātu mediju brīvību un veicinātu demokrātiskās reformas</t>
  </si>
  <si>
    <t>ĀM</t>
  </si>
  <si>
    <t>Mājokļu garantiju atbalsta programma</t>
  </si>
  <si>
    <t>EM</t>
  </si>
  <si>
    <t>XII Latvijas Skolu jaunatnes dziesmu un deju svētku nodrošināšana</t>
  </si>
  <si>
    <t>Jauna, droša energoekonomiska apkures katla uzstādīšana izglītības programmu īstenošanas vietā Dagdā, kā arī ēku remontdarbu īstenošana izglītības programmu īstenošanas vietā Višķi</t>
  </si>
  <si>
    <t>Olimpiskā centra "Rēzekne" būvniecības pabeigšana</t>
  </si>
  <si>
    <t>IZM</t>
  </si>
  <si>
    <t>Ilgstošas sociālās aprūpes pakalpojuma kvalitātes uzlabošana</t>
  </si>
  <si>
    <t>Sociālās rehabilitācijas pakalpojuma dzīvesvietā bērniem, kuri ir atkarīgi no apreibinošām vielām vai procesiem, kapacitātes palielināšana</t>
  </si>
  <si>
    <t>LM</t>
  </si>
  <si>
    <t xml:space="preserve">Visu pašvaldību saistošo noteikumu izsludināšana, tos publicējot oficiālajā izdevumā "Latvijas Vēstnesis", un sistematizēšana portālā www.likumi.lv  </t>
  </si>
  <si>
    <t xml:space="preserve">Satversmes aizsardzības biroja darbības nodrošināšana </t>
  </si>
  <si>
    <t>SAB</t>
  </si>
  <si>
    <t>Sakrālā mantojuma saglabāšana</t>
  </si>
  <si>
    <t>Imanta Ziedoņa muzeja krājumu saglabāšana un uzturēšana</t>
  </si>
  <si>
    <t>KM</t>
  </si>
  <si>
    <t>Slimību profilakses un kontroles centra vispārējās kapacitātes attīstīšana un kontaktpersonu identificēšanas un informēšanas tehnoloģiskā risinājuma ieviešana, uzturēšana</t>
  </si>
  <si>
    <t>Vēža skrīninga uzlabošana un medikamentu pieejamība onkoloģiskiem pacientiem</t>
  </si>
  <si>
    <t>E-veselības uzlabošana un attīstība</t>
  </si>
  <si>
    <t>VM</t>
  </si>
  <si>
    <t xml:space="preserve">Pedagogu darba samaksas pieauguma grafika īstenošana pirmsskolas izglītībā, vispārējā izglītībā, profesionālajā izglītībā, profesionālajā ievirzē un interešu izglītībā </t>
  </si>
  <si>
    <t>Akadēmiskā personāla minimālo atlīdzības likmju paaugstināšana saskaņā ar pedagogu darba samaksas paaugstināšanas grafiku (MK rīk. Nr. 17)</t>
  </si>
  <si>
    <t>Pašvaldības, ZM, LM, TM, KM, VM</t>
  </si>
  <si>
    <t>ZM, LM, IeM, KM, VM</t>
  </si>
  <si>
    <t>1991.gada barikāžu trīsdesmitgades atzīmēšana</t>
  </si>
  <si>
    <t>Radio un televīzija, TM, IZM</t>
  </si>
  <si>
    <t>Ārstniecības personu darba samaksas pieauguma nodrošināšana</t>
  </si>
  <si>
    <t>AiM, IZM, Pašvaldības, LM, TM, IeM</t>
  </si>
  <si>
    <t>Pedagoģiski psiholoģiskā atbalsta dienests</t>
  </si>
  <si>
    <t>PKC</t>
  </si>
  <si>
    <t xml:space="preserve">Atbalsts minimālo ienākumu palielināšanai </t>
  </si>
  <si>
    <t xml:space="preserve">Veselības aprūpes pakalpojumu (pacientu līdzmaksājumu kompensācija, ambulatorai ārstēšanai paredzēto zāļu iegādes izdevumu kompensācija) nodrošināšana trūcīgām pilngadīgām personām saistībā ar trūcīgas mājsaimniecības ienākumu sliekšņa paaugstināšanu </t>
  </si>
  <si>
    <t>No pašvaldību budžetiem GMI un mājokļa pabalsta finansēšanai un no pašvaldību budžetiem sociālo garantiju palielināšanai bāreņiem un bez vecāku gādības palikušiem bērniem</t>
  </si>
  <si>
    <t>Pašvaldības</t>
  </si>
  <si>
    <t>PB</t>
  </si>
  <si>
    <t>Valsts ieņēmumu dienesta informācijas sistēmu pilnveidošana un attīstība normatīvo aktu īstenošanas nodrošināšanai (likums “Par akcīzes nodokli” un likums “Par valsts sociālo apdrošināšanu”)</t>
  </si>
  <si>
    <t>FM</t>
  </si>
  <si>
    <t>VID</t>
  </si>
  <si>
    <t>Cits nacionālais finansējums</t>
  </si>
  <si>
    <t>SAM Nr.</t>
  </si>
  <si>
    <t>Piešķirt Valsts kancelejai 21 175 euro, lai segtu izdevumus par vienotā informatīvā tālruņa 8345 darbību, nodrošinot personu informēšanu par Latvijā noteiktajiem epidemioloģiskās drošības pasākumiem Covid-19 izplatības ierobežošanai.</t>
  </si>
  <si>
    <t>Piešķirt Valsts kancelejai 7 808 euro, lai segtu izdevumus par vienotā informatīvā tālruņa 8345 darbību, nodrošinot personu informēšanu par Latvijā noteiktajiem epidemioloģiskās drošības pasākumiem Covid-19 izplatības ierobežošanai.</t>
  </si>
  <si>
    <t>Piešķirt Valsts kancelejai 7 568 euro, lai segtu izdevumus par vienotā informatīvā tālruņa 8345 darbību, nodrošinot personu informēšanu par Latvijā noteiktajiem epidemioloģiskās drošības pasākumiem Covid-19 izplatības ierobežošanai.</t>
  </si>
  <si>
    <t>Piešķirt Valsts kancelejai 8 194 euro, lai segtu izdevumus par vienotā informatīvā tālruņa 8345 darbību, nodrošinot personu informēšanu par Latvijā noteiktajiem epidemioloģiskās drošības pasākumiem Covid-19 izplatības ierobežošanai.</t>
  </si>
  <si>
    <t>Piešķirt Valsts kancelejai 10 436 euro, lai segtu izdevumus par vienotā informatīvā tālruņa 8345 darbību, nodrošinot personu informēšanu par Latvijā noteiktajiem epidemioloģiskās drošības pasākumiem Covid-19 izplatības ierobežošanai.</t>
  </si>
  <si>
    <t>Piešķirt Valsts kancelejai 15 802 euro, lai segtu izdevumus par vienotā informatīvā tālruņa 8345 darbību, nodrošinot personu informēšanu par Latvijā noteiktajiem epidemioloģiskās drošības pasākumiem Covid-19 izplatības ierobežošanai.</t>
  </si>
  <si>
    <t>Piešķirt Valsts kancelejai 11 859 euro, lai segtu izdevumus par vienotā informatīvā tālruņa 8345 darbību, nodrošinot personu informēšanu par Latvijā noteiktajiem epidemioloģiskās drošības pasākumiem Covid-19 izplatības ierobežošanai.</t>
  </si>
  <si>
    <t>Piešķirt Valsts kancelejai 2 158 euro, lai segtu izdevumus par vienotā informatīvā tālruņa 8345 darbību, nodrošinot personu informēšanu par Latvijā noteiktajiem epidemioloģiskās drošības pasākumiem Covid-19 izplatības ierobežošanai.</t>
  </si>
  <si>
    <t>Piešķirt Valsts kancelejai 66 946 euro, lai nodrošinātu Covid-19 izplatības ierobežošanai nepieciešamo integrētās komunikācijas kampaņu īstenošanu 2021.gadā.</t>
  </si>
  <si>
    <t>Piešķirt Valsts kancelejai 45 375 euro, lai nodrošinātu Covid-19 izplatības ierobežošanai nepieciešamo integrētās komunikācijas kampaņu īstenošanu 2021.gadā.</t>
  </si>
  <si>
    <t>Piešķirt Valsts kancelejai 24 230 euro, lai nodrošinātu Covid-19 izplatības ierobežošanai nepieciešamo integrētās komunikācijas kampaņu īstenošanu 2021.gadā.</t>
  </si>
  <si>
    <t>Piešķirt Valsts kancelejai 9 705 euro, lai nodrošinātu Covid-19 izplatības ierobežošanai nepieciešamo integrētās komunikācijas kampaņu īstenošanu 2021.gadā.</t>
  </si>
  <si>
    <t>Piešķirt Valsts kancelejai 31 727 euro, lai nodrošinātu Covid-19 izplatības ierobežošanai nepieciešamo integrētās komunikācijas kampaņu īstenošanu 2021.gadā.</t>
  </si>
  <si>
    <t xml:space="preserve">Piešķirt Valsts kancelejai 39 374 euro, lai nodrošinātu Covid-19 izplatības ierobežošanai nepieciešamo integrētās komunikācijas kampaņu īstenošanu 2021.gadā.   </t>
  </si>
  <si>
    <t>Piešķirt Valsts kancelejai 17 976 euro, lai nodrošinātu Covid-19 izplatības ierobežošanai nepieciešamo integrētās komunikācijas kampaņu īstenošanu 2021. gadā.</t>
  </si>
  <si>
    <t>Piešķirt Valsts kancelejai 2 539 euro, lai nodrošinātu Covid-19 izplatības ierobežošanai nepieciešamo integrētās komunikācijas kampaņu īstenošanu 2021.gadā.</t>
  </si>
  <si>
    <t>Piešķirt Valsts kancelejai finansējumu 19 405 euro, lai segtu vienotā informatīvā tālruņa 8345 izdevumus, nodrošinot personu informēšanu par Latvijā noteiktajiem Covid-19 epidemioloģiskās drošības pasākumiem.</t>
  </si>
  <si>
    <t>Piešķirt Valsts kancelejai 18 783 euro, lai segtu izdevumus par vienoto informatīvo tālruni 8345, kas nepieciešams personu informēšanai par Latvijā noteiktajiem epidemioloģiskās drošības pasākumiem saistībā ar Covid-19 izplatību .</t>
  </si>
  <si>
    <t>Piešķirt Valsts kancelejai 10 800 euro, lai segtu izdevumus par vienoto informatīvo tālruni 8345, kas nepieciešams personu informēšanai par Latvijā noteiktajiem epidemioloģiskās drošības pasākumiem saistībā ar Covid-19 izplatību.</t>
  </si>
  <si>
    <t>LNG</t>
  </si>
  <si>
    <t>VK</t>
  </si>
  <si>
    <t>Piešķirt Sabiedrības integrācijas fondam 600 000 euro valsts budžeta finansētās programmas "Atbalsts NVO Covid-19 krīzes radīto negatīvo seku mazināšanai" īstenošanai 2021.gadā, tai skaitā:
1. 564 000 euro programmas projektu īstenošanai;
2. 36 000 euro programmas administrēšanai.</t>
  </si>
  <si>
    <t>Piešķirt Sabiedrības integrācijas fondam 430 000 euro valsts budžeta finansētās programmas "Līdzfinansējuma programma" īstenošanai 2021.gadā, lai mazinātu Covid-19 krīzes radīto negatīvo seku ietekmi uz nevalstiskajām organizācijām, tai skaitā:
1. 425 000 euro programmas projektu īstenošanai;
2. 5 000 euro programmas administrēšanai.</t>
  </si>
  <si>
    <t>Piešķirt Sabiedrības integrācijas fondam 400 000 euro valsts budžeta finansētās programmas "Atbalsts NVO sabiedrības informēšanai par vakcināciju pret Covid-19" īstenošanai 2021.gadā, lai veicinātu vakcināciju pret Covid-19 visos Latvijas reģionos, tai skaitā:
1. 396 000 euro programmas projektu īstenošanai;
2. 4 000 euro programmas administrēšanai.</t>
  </si>
  <si>
    <t>Piešķirt Ekonomikas ministrijai (Latvijas Investīciju un attīstības aģentūrai) 1 099 965 euro, lai atbalstītu tūrisma nozares saimnieciskās darbības veicējus, kuru darbību ietekmējusi Covid-19 izplatība.</t>
  </si>
  <si>
    <t>Piešķirt Ekonomikas ministrijai (Latvijas Investīciju un attīstības aģentūrai) 624 614 euro, lai atbalstītu tūrisma nozares saimnieciskās darbības veicējus, kuru darbību ietekmējusi Covid-19 izplatība.</t>
  </si>
  <si>
    <t>Piešķirt Ekonomikas ministrijai (Latvijas Investīciju un attīstības aģentūrai) 389 252 euro, lai atbalstītu tūrisma nozares saimnieciskās darbības veicējus, kuru darbību ietekmējusi Covid-19 izplatība.</t>
  </si>
  <si>
    <t>Piešķirt Ekonomikas ministrijai (Latvijas Investīciju un attīstības aģentūrai) 2 656 740 euro, lai nodrošinātu grantu izmaksu sporta centriem, kuru darbību ietekmējusi Covid-19 izplatība.</t>
  </si>
  <si>
    <t>Piešķirt Ekonomikas ministrijai (Latvijas Investīciju un attīstības aģentūrai) 2 778 930 euro, lai nodrošinātu grantu izmaksu sporta centriem, kuru darbību ietekmējusi Covid-19 izplatība.</t>
  </si>
  <si>
    <t>Piešķirt Ekonomikas ministrijai (Latvijas Investīciju un attīstības aģentūrai) 1 035 860 euro, lai nodrošinātu grantu izmaksu sporta centriem, kuru darbību ietekmējusi Covid-19 izplatība.</t>
  </si>
  <si>
    <t>Piešķirt Iekšlietu ministrijai (Iekšlietu ministrijas Informācijas centram) 151 221 euro apmērā, lai ieviestu drošus tehnoloģiskos rīkus un risinājumu izmantošanu robežu pārvaldības stiprināšanai un epidemioloģisko risku mazināšanai (ViedX).</t>
  </si>
  <si>
    <t>IeM</t>
  </si>
  <si>
    <t>Piešķirt Iekšlietu ministrijai (Nodrošinājuma valsts aģentūrai) 1 910 236 euro augstas gatavības projektu (jaunu ugunsdzēsības depo būvniecība Aizputē, Dagdā, Iecavā, Ilūkstē, Kandavā, Priekulē, Rūjienā un Saulkrastos) īstenošanai Covid-19 krīzes seku pārvarēšanas un ekonomikas atlabšanas pasākuma "Infrastruktūras attīstības projektu īstenošana iekšlietu nozarē" ietvaros.</t>
  </si>
  <si>
    <t>Piešķirt Iekšlietu ministrijai (Nodrošinājuma valsts aģentūrai) 679 395 euro augstas gatavības projektu (jaunu ugunsdzēsības depo būvniecība Aizputē, Dagdā, Iecavā, Ilūkstē, Kandavā, Priekulē, Rūjienā un Saulkrastos) īstenošanai Covid-19 krīzes seku pārvarēšanas un ekonomikas atlabšanas pasākuma "Infrastruktūras attīstības projektu īstenošana iekšlietu nozarē" ietvaros.</t>
  </si>
  <si>
    <t>Piešķirt Iekšlietu ministrijai (Nodrošinājuma valsts aģentūrai) 1 105 451 euro, lai nodrošinātu dzeloņstiepļu žoga ierīkošanu uz Latvijas Republikas valsts ārējās robežas ar Baltkrievijas Republiku.</t>
  </si>
  <si>
    <t>Piešķirts Iekšlietu ministrijai (Nodrošinājuma valsts aģentūrai) finansējumu 1 294 704 euro apmērā, lai nodrošinātu dzeloņstiepļu iegādi žoga ierīkošanai uz Latvijas Republikas valsts ārējās robežas ar Baltkrievijas Republiku.</t>
  </si>
  <si>
    <t>Piešķirt Iekšlietu ministrijai (Nodrošinājuma valsts aģentūrai) 86 152 euro augstas gatavības projektu (jaunu ugunsdzēsības depo būvniecība Aizputē, Dagdā, Iecavā, Ilūkstē, Kandavā, Priekulē, Rūjienā un Saulkrastos) īstenošanai Covid-19 krīzes seku pārvarēšanas un ekonomikas atlabšanas pasākuma "Infrastruktūras attīstības projektu īstenošana iekšlietu nozarē" ietvaros.</t>
  </si>
  <si>
    <t>Piešķirt Iekšlietu ministrijai (Iekšlietu ministrijas Informācijas centram) finansējumu 588 278 euro, lai nodrošinātu sabiedriskās kārtības, drošības, ceļu satiksmes kontroles un uzraudzības kapacitātes stiprināšanu iekšlietu nozarē.</t>
  </si>
  <si>
    <t>Piešķirt Izglītības un zinātnes ministrijai 55 600 euro, tai skaitā:
1. 18 000 euro, lai nodrošinātu mērķstipendijas sešiem Baltkrievijas studentiem Vidzemes Augstskolā no 2021.gada 1.janvāra līdz 2021.gada 30.jūnijam.
2. 37 600 euro, lai nodrošinātu mērķstipendijas četriem Baltkrievijas pētniekiem Daugavpils Universitātē no 2021.gada 1.februāra līdz 2021.gada 31.augustam.</t>
  </si>
  <si>
    <t xml:space="preserve">Piešķirt Izglītības un zinātnes ministrijai 519 196 euro, piemaksas piešķiršanai pirmsskolas izglītības iestāžu  un speciālās izglītības iestāžu pedagogiem, tai skaitā pedagogu palīgiem, par darbu Covid-19 pandēmijas laikā, 300 euro, ieskaitot darba devēja valsts sociālās apdrošināšanas obligātās iemaksas (VSAOI) par vienu likmi, un  piemaksas piešķiršanai personām, kuras sniedz aukles pakalpojumus pirmsskolas izglītības iestādēs un speciālās izglītības iestādēs (aukle, auklis, skolotāja palīgs), par darbu Covid-19 pandēmijas laikā, 300 euro, ieskaitot darba devēja valsts sociālās apdrošināšanas obligātās iemaksas (VSAOI) par slodzi. </t>
  </si>
  <si>
    <t>Piešķirt Izglītības un zinātnes ministrijai 55 690 euro, tai skaitā:
1. 49 968 euro, lai nodrošinātu atlīdzību un valsts sociālās apdrošināšanas obligātās iemaksas vadošajam pētniekam un pētniekam atbilstoši noslēgtajiem līgumiem;
2. 5 722 euro, lai nodrošinātu telpu pielāgošanu un labiekārtošanu (mikro klimata iekārtas projekta izstrāde, aukstā un karstā ūdens ievadu izbūve).</t>
  </si>
  <si>
    <t>Piešķirt Izglītības un zinātnes ministrijai 10 313 euro, lai nodrošinātu kopēšanas iekārtas, licenču un programmatūras iegādi individuālo aizsardzības līdzekļu un medicīnisko sejas masku testēšanas laboratorijas izveidei un akreditācijai.</t>
  </si>
  <si>
    <t>Piešķirt Izglītības un zinātnes ministrijai 748 846 euro, lai nodrošinātu finansējumu individuālo aizsardzības līdzekļu un medicīnisko sejas masku testēšanas laboratorijas izveidei un akreditācijai.</t>
  </si>
  <si>
    <t>Piešķirt Izglītības un zinātnes ministrijai 430 466 euro, lai nodrošinātu finansējumu individuālo aizsardzības līdzekļu un medicīnisko sejas masku testēšanas laboratorijas izveidei un akreditācijai.</t>
  </si>
  <si>
    <t>Piešķirt Izglītības un zinātnes ministrijai 864 564 euro, lai nodrošinātu finansējumu individuālo aizsardzības līdzekļu un medicīnisko sejas masku testēšanas laboratorijas izveidei un akreditācijai.</t>
  </si>
  <si>
    <t>Piešķirt Izglītības un zinātnes ministrijai 515 309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</si>
  <si>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Piešķirt Izglītības un zinātnes ministrijai pārskaitīšanai biedrībai "Latvijas Hokeja federācija" 1 043 349 euro, lai segtu izmaksas, kas saistītas ar 2021.gada pasaules čempionāta hokejā vīriešiem (turpmāk – čempionāts) organizēšanu, tai skaitā:
1. 883 636 euro, lai segtu izmaksas, kas saistītas ar čempionāta norisei nepieciešamās otrās spēļu arēnas Olimpiskajā sporta centrā (Grostonas ielā 6B, Rīgā) sagatavošanu, aprīkošanu un nomu (iznomātājs – sabiedrība ar ierobežotu atbildību "Olimpiskais sporta centrs").
2. 59 713 euro čempionāta norisei nepieciešamās Daugavas stadiona ledus halles (Augšielā 1, Rīgā), tai skaitā lielās izlašu ģērbtuves, aprīkošanai.
3. 100 000 euro biroja un palīgtelpu ierīkošanai teritorijā starp daudzfunkcionālo halli "Arēna Rīga" (Skanstes ielā 21, Rīgā) un Olimpisko sporta centru (Grostonas ielā 6B, Rīgā).</t>
  </si>
  <si>
    <t>Piešķirt Izglītības un zinātnes ministrijai pārskaitīšanai biedrībai "Latvijas Hokeja federācija" 465 952 euro, lai segtu izmaksas, kas saistītas ar 2021. gada pasaules čempionāta hokejā vīriešiem norisei nepieciešamās otrās spēļu arēnas Olimpiskajā sporta centrā (Grostonas ielā 6B, Rīgā) sagatavošanu, aprīkošanu un nomu (iznomātājs – sabiedrība ar ierobežotu atbildību "Olimpiskais sporta centrs").</t>
  </si>
  <si>
    <t>Piešķirt Izglītības un zinātnes ministrijai pārskaitīšanai biedrībai "Latvijas Hokeja federācija" 1 193 947 euro, lai segtu izmaksas, kas saistītas ar 2021.gada pasaules čempionāta hokejā vīriešiem (turpmāk – čempionāts) organizēšanu, tai skaitā:
1. 1 148 947 euro, lai segtu izmaksas, kas saistītas ar čempionāta norisei nepieciešamās otrās spēļu arēnas Olimpiskajā sporta centrā (Grostonas ielā 6B, Rīgā) sagatavošanu, aprīkošanu un nomu (iznomātājs – sabiedrība ar ierobežotu atbildību "Olimpiskais sporta centrs");
2. 45 000 euro biroja un palīgtelpu ierīkošanai teritorijā starp daudzfunkcionālo halli "Arēna Rīga" (Skanstes ielā 21, Rīgā) un Olimpisko sporta centru (Grostonas ielā 6B, Rīgā).</t>
  </si>
  <si>
    <t>Piešķirt Izglītības un zinātnes ministrijai pārskaitīšanai biedrībai "Latvijas Hokeja federācija" 495 343 euro, lai segtu izmaksas, kas saistītas ar 2021.gada pasaules čempionāta hokejā vīriešiem (turpmāk – čempionāts) organizēšanu, tai skaitā:
1. 422 671 euro, lai segtu izmaksas, kas saistītas ar čempionāta norisei nepieciešamās otrās spēļu arēnas Olimpiskajā sporta centrā (Grostonas ielā 6B, Rīgā) sagatavošanu, aprīkošanu un nomu (iznomātājs – sabiedrība ar ierobežotu atbildību "Olimpiskais sporta centrs");
2. 72 672 euro čempionāta norisei nepieciešamās Daugavas stadiona ledus halles (Augšielā 1, Rīgā), tai skaitā lielās izlašu ģērbtuves, aprīkošanai.</t>
  </si>
  <si>
    <t>Piešķirt Izglītības un zinātnes ministrijai pārskaitīšanai biedrībai "Latvijas Hokeja federācija" 399 510 euro, lai segtu izmaksas, kas saistītas ar 2021.gada pasaules čempionāta hokejā vīriešiem (turpmāk – čempionāts) organizēšanu, tai skaitā:
1. 78 794 euro, lai segtu izmaksas, kas saistītas ar čempionāta norisei nepieciešamās otrās spēļu arēnas Olimpiskajā sporta centrā (Grostonas ielā 6B, Rīgā) sagatavošanu, aprīkošanu un nomu (iznomātājs – sabiedrība ar ierobežotu atbildību "Olimpiskais sporta centrs").
2. 85 980 euro čempionāta norisei nepieciešamās Daugavas stadiona ledus halles (Augšielā 1, Rīgā), tai skaitā lielās izlašu ģērbtuves, aprīkošanai;
3. 159 736 euro Starptautiskās Ledus hokeja federācijas kongresa izmaksu segšana;
4. 75 000 euro, lai segtu uzņēmuma Infront Sports &amp; Media AG konsultāciju izmaksas.</t>
  </si>
  <si>
    <t>Piešķirt Izglītības un zinātnes ministrijai 500 000 euro, lai īstenotu atbalsta programmu jauniešiem Covid-19 pandēmijas radīto seku mazināšanai, tai skaitā: 
1. 430 000 euro programmas projektu ieviešanai;
2. 40 000 euro mācību, supervīziju un komunikācijas aktivitāšu nodrošināšanai darbā ar jaunatni;
3. 30 000 euro programmas administrēšanai.</t>
  </si>
  <si>
    <t>Piešķirt  Izglītības un zinātnes ministrijai 1 073 367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</si>
  <si>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Izglītības un zinātnes ministrijai 2 202 505 euro, lai nodrošinātu atbalstu bērnu un jauniešu vasaras nometņu organizēšanai Covid-19 pandēmijas laikā.</t>
  </si>
  <si>
    <t>Piešķirt Izglītības un zinātnes ministrijai 825 000 euro supervīziju nodrošināšanai pedagogiem Covid-19 pandēmijas laikā.</t>
  </si>
  <si>
    <t>Piešķirt Izglītības un zinātnes ministrijai 471 500 euro, lai segtu Latvijas kā asociētās dalībvalsts 2021.gada dalības maksu Eiropas Kodolpētījumu organizācijā (CERN).</t>
  </si>
  <si>
    <t>Piešķirt Izglītības un zinātnes ministrijai 173 594 euro augstas gatavības projekta īstenošanai – Kuldīgas Tehnoloģiju un tūrisma tehnikuma dienesta viesnīcas atjaunošanai un siltināšanai Kuldīgā, Pilsētas laukumā 6, lai Covid-19 krīzes seku pārvarēšanas un ekonomikas atlabšanas pasākumu ietvaros veiktu investīcijas profesionālās izglītības iestāžu infrastruktūrā.</t>
  </si>
  <si>
    <t>Piešķirt Izglītības un zinātnes ministrijai 1 576 000 euro pārskaitīšanai Rīgas Tehniskajai universitātei Zinātnes inovāciju centra infrastruktūras izveidei un Koplietošanas auditoriju centra būvniecībai, lai Covid-19 krīzes seku pārvarēšanas un ekonomikas atlabšanas pasākumu ietvaros veiktu investīcijas pētniecības infrastruktūrā.</t>
  </si>
  <si>
    <t>Piešķirt Izglītības un zinātnes ministrijai 530 868 euro pārskaitīšanai Rēzeknes Tehnoloģiju akadēmijai Inženieru fakultātes ēkas remontdarbiem, lai Covid-19 krīzes seku pārvarēšanas un ekonomikas atlabšanas pasākumu ietvaros veiktu investīcijas pētniecības infrastruktūrā.</t>
  </si>
  <si>
    <t>IzM</t>
  </si>
  <si>
    <t>Piešķirt Izglītības un zinātnes ministrijai 1 350 559 euro augstas gatavības projektu (Rīgas Valsts tehnikuma mācību korpusa atjaunošanas papildu darbi, Rīgas Mākslas un mediju tehnikuma dienesta viesnīcas atjaunošanas 3. un 4.kārtas būvdarbi un mācību korpusa atjaunošana, Daugavpils Būvniecības tehnikuma multifunkcionālās halles 2. un 4. kārta –sporta nodarbību telpu grupa un darbnīcu materiālu novietne, Rēzeknes tehnikuma mācību darbnīcu korpusa pārbūve un Rīgas Stila un modes tehnikuma mācību korpusa energoefektivitātes paaugstināšanas darbi) īstenošanai, lai Covid-19 krīzes seku pārvarēšanas un ekonomikas atlabšanas pasākumu ietvaros veiktu investīcijas profesionālās izglītības iestāžu infrastruktūrā.</t>
  </si>
  <si>
    <t>Piešķirt Izglītības un zinātnes ministrijai 262 785 euro, tai skaitā:
1. 116 067 euro pārskaitīšanai biedrībai "Latvijas Volejbola federācija", lai segtu izdevumus, kas saistīti ar Latvijas vīriešu volejbola izlases sagatavošanos un dalību 2021.gada Eiropas čempionātā volejbolā.
2. 99 718 euro pārskaitīšanai biedrībai "Latvijas Basketbola savienība", lai segtu izdevumus, kas saistīti ar FIBA 3x3 Challenger turnīra organizēšanu Latvijā 2021.gada augustā.
3. 47 000 euro pārskaitīšanai biedrībai "Latvijas Paralimpiskā komiteja", lai segtu izdevumus, kas saistīti ar sportistu dalību 2020.gada Vasaras paralimpiskajās spēlēs Tokijā (Japāna).</t>
  </si>
  <si>
    <t>Piešķirt Izglītības un zinātnes ministrijai 1 842 982 euro, tai skaitā:	
1. 1 171 700 euro pārskaitīšanai biedrībai "Latvijas Olimpiskā komiteja", no tiem:
1.1. 610 000 euro, lai segtu izdevumus, kas saistīti ar sportistu un komandu sagatavošanu dalībai 2022. gada Ziemas Olimpiskajās spēlēs Pekinā (Ķīna), tai skaitā:
1.1.1. 260 000 euro pārskaitīšanai biedrībai "Latvijas Bobsleja un skeletona federācija", tai skaitā 190 000 euro sportistu sagatavošanai un starta ekipējuma iegādei, kā arī 70 000 euro bobsleja kamanu iegādei;
1.1.2. 210 000 euro pārskaitīšanai biedrībai "Latvijas Kamaniņu sporta federācija" sportistu sagatavošanai un starta ekipējuma iegādei;
1.1.3. 70 000 euro pārskaitīšanai biedrībai "Latvijas Biatlona federācija" sportistu sagatavošanai un starta ekipējuma iegādei;
1.1.4. 50 000 euro pārskaitīšanai biedrībai "Latvijas Slēpošanas federācija" sportistu sagatavošanai un starta ekipējuma iegādei;
1.1.5. 20 000 euro pārskaitīšanai biedrībai "Latvijas Slidošanas asociācija" sportistu sagatavošanai un starta ekipējuma iegādei;
1.2. 300 000 euro pārskaitīšanai biedrībai "Latvijas Hokeja federācija", lai segtu izdevumus, kas saistīti ar Latvijas vīriešu hokeja izlase sagatavošanos un dalību 2022. gada Ziemas Olimpiskajās spēlēs Pekinā (Ķīna), tai skaitā ar spēlētāju apdrošināšanu saistītās izmaksas;
1.3. 261 700 euro Latvijas Olimpiskās vienības darbības nodrošināšanai.
2. 449 025 euro, lai saistībā ar Covid-19 pandēmijas ierobežošanai ieviestajiem drošības pasākumiem stabilizētu finanšu situāciju sporta nozares kapitālsabiedrībās, kurās Izglītības un zinātnes ministrija ir kapitāldaļu turētāja, tai skaitā:
2.1. SIA "Bobsleja un kamaniņu trase "Sigulda"" 226 263 euro;
2.2. VSIA "Kultūras un sporta centrs "Daugavas stadions"" 150 000 euro;
2.3. SIA "Tenisa centrs "Lielupe"" 39 402 euro;
2.4. SIA "Sporta centrs "Mežaparks"" 33 360 euro.
3. 154 257 euro pārskaitīšanai biedrībai "Latvijas Hokeja federācija", lai segtu ar Latvijas vīriešu hokeja izlases spēlētāju apdrošināšanu saistītās izmaksas, tai skaitā:
3.1. 115 693 euro saistībā ar spēlētāju piedalīšanos Latvijas vīriešu hokeja izlases treniņprocesā, pārbaudes spēlēs un 2021. gada pasaules čempionātā hokejā;
3.2. 38 564 euro saistībā ar spēlētāju piedalīšanos Latvijas vīriešu hokeja izlases treniņprocesā, pārbaudes spēlēs un 2022. gada Ziemas Olimpisko spēļu kvalifikācijas turnīrā hokejā.
4. 35 000 euro pārskaitīšanai biedrībai "Latvijas Paralimpiskā komiteja", lai segtu izdevumus, kas saistīti ar sportistu sagatavošanu un ekipējuma iegādi dalībai 2022. gada Ziemas Paralimpiskajās spēlēs Pekinā (Ķīna).
5. 33 000 euro pārskaitīšanai biedrībai "Latvijas Basketbola savienība", lai segtu izdevumus, kas nepieciešami Latvijas 3x3 basketbola izlases sacensību sezonas turpināšanai.</t>
  </si>
  <si>
    <t>Piešķirt Izglītības un zinātnes ministrijai 1 582 153 euro izglītojamo atbalstam, lai mazinātu Covid-19 pandēmijas radīto seku ietekmi uz mācību satura apguvi un iesaisti izglītībā, tai skaitā:
1. 1 151 038 euro individuālo konsultāciju nodrošināšanai valsts un pašvaldību vispārējās izglītības iestādēs un pašvaldību profesionālās izglītības iestādēs Eiropas Savienības struktūrfondu un Kohēzijas fonda 2014.–2020. gada plānošanas perioda darbības programmas "Izaugsme un nodarbinātība" 8.3.4. specifiskā atbalsta mērķa "Samazināt priekšlaicīgu mācību pārtraukšanu, īstenojot preventīvus un intervences pasākumus" ietvaros;
2. 381 115 euro mācīšanās grupu atbalsta pasākumu īstenošanai un pedagogu palīgu nodrošināšanai valsts un pašvaldību vispārējās izglītības iestādēs Eiropas Savienības struktūrfondu un Kohēzijas fonda 2014.–2020. gada plānošanas perioda darbības programmas "Izaugsme un nodarbinātība" 8.3.2. specifiskā atbalsta mērķa "Palielināt atbalstu vispārējās izglītības iestādēm izglītojamo individuālo kompetenču attīstībai" 8.3.2.2. pasākuma "Atbalsts izglītojamo individuālo kompetenču attīstībai" ietvaros;
3. 50 000 euro mācību priekšmetu olimpiāžu un zinātniski pētniecisko pasākumu īstenošanai pārraudzītas tiešsaistes režīmā Eiropas Savienības struktūrfondu un Kohēzijas fonda 2014.–2020. gada plānošanas perioda darbības programmas "Izaugsme un nodarbinātība" 8.3.2. specifiskā atbalsta mērķa "Palielināt atbalstu vispārējās izglītības iestādēm izglītojamo individuālo kompetenču attīstībai" 8.3.2.1. pasākuma "Atbalsts nacionāla un starptautiska mēroga pasākumu īstenošanai izglītojamo talantu attīstībai" ietvaros.</t>
  </si>
  <si>
    <t>Piešķirt Izglītības un zinātnes ministrijai 282 158 euro  asistenta pakalpojumu nodrošināšanai izglītības iestādēs.</t>
  </si>
  <si>
    <t>Piešķirt Izglītības un zinātnes ministrijai 1 306 854 euro, tai skaitā:
 1. 431 854 euro pārskaitīšanai biedrībai "Latvijas Volejbola federācija", lai segtu izdevumus, kas saistīti ar 2022. gada FIBV pasaules kausa posma pludmales volejbolā "Volleyball World" Beach Pro Tour licences iegādi un naudas balvu fonda maksājuma daļu;
 2. 375 000 euro pārskaitīšanai biedrībai "Latvijas Motosporta federācija", lai segtu izdevumus, kas saistīti ar 2022. gada pasaules čempionāta motokrosā MXGP klasē posma organizēšanas licences iegādi;
 3. 300 000 euro pārskaitīšanai biedrībai "Latvijas Automobiļu federācija", lai segtu izdevumus, kas saistīti ar 2022. gada FIA Eiropas rallija čempionāta posma organizēšanas licences iegādi;
 4. 200 000 euro pārskaitīšanai biedrībai "Latvijas Automobiļu federācija", lai segtu izdevumus, kas saistīti ar 2022. gada FIA pasaules rallijkrosa čempionāta posma organizēšanas licences iegādi.</t>
  </si>
  <si>
    <t>Piešķirt Izglītības un zinātnes ministrijai 27 649 euro nepilngadīgu patvēruma meklētāju izglītības nodrošināšanai.</t>
  </si>
  <si>
    <t>Piešķirt Zemkopības ministrijai 7 189 euro, lai atbilstoši Ministru kabineta 2005.gada 15.marta noteikumiem Nr.177 "Kārtība, kādā piešķir un dzīvnieku īpašnieks saņem kompensāciju par zaudējumiem, kas radušies valsts uzraudzībā esošās dzīvnieku infekcijas slimības vai epizootijas uzliesmojuma laikā" Lauku atbalsta dienests nodrošinātu kompensāciju izmaksu dzīvnieku īpašniekam par zaudējumiem, kas radušies valsts uzraudzībā esošas dzīvnieku infekcijas slimības – putnu salmonelozes – apkarošanas laikā.</t>
  </si>
  <si>
    <t xml:space="preserve">Piešķirt Zemkopības ministrijai 288 000 euro, lai Lauku atbalsta dienests veiktu avansa maksājumu 90% apmēra pasākumā "Atbalsts digitālās platformas pilnveidei informēšanas pasākumiem par lauksaimniecības produktu pieejamību" saskaņā ar 2015.gada 3.februāra noteikumu Nr.59 "Valsts un Eiropas Savienības atbalsta piešķiršanas kārtība investīciju veicināšanai lauksaimniecībā" IV1.nodaļas 41.5 punktu. </t>
  </si>
  <si>
    <t>ZM</t>
  </si>
  <si>
    <t>Piešķirt Zemkopības ministrijai 2 602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</si>
  <si>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 xml:space="preserve">Piešķirt Zemkopības ministrijai 29 815 euro, lai Lauku atbalsta dienests izveidotu informatīvo sistēmu valsts atbalsta uzraudzības nodrošināšanai. </t>
  </si>
  <si>
    <t>Piešķirt Zemkopības ministrijai 213 825 euro, lai atbilstoši Ministru kabineta 2005.gada 15.marta noteikumiem Nr.177 "Kārtība, kādā piešķir un dzīvnieku īpašnieks saņem kompensāciju par zaudējumiem, kas radušies valsts uzraudzībā esošās dzīvnieku infekcijas slimības vai epizootijas uzliesmojuma laikā" Lauku atbalsta dienests nodrošinātu kompensāciju izmaksu dzīvnieku īpašniekiem par zaudējumiem, kas radušies putnu salmonelozes (S. Enteritidis) un epizootijas – Āfrikas cūku mēra – apkarošanas laikā.</t>
  </si>
  <si>
    <t>Piešķirt Zemkopības ministrijai 1 877 euro, lai atbilstoši Ministru kabineta 2021.gada 1.aprīļa noteikumiem Nr.199 "Valsts uzraudzībā esošās dzīvnieku infekcijas slimības vai epizootijas uzliesmojuma laikā radušos zaudējumu kompensācijas noteikumi" Lauku atbalsta dienests nodrošinātu kompensāciju izmaksu dzīvnieku īpašniekam par zaudējumiem, kas radušies valsts uzraudzībā esošas dzīvnieku infekcijas slimības – putnu salmonelozes – apkarošanas laikā.</t>
  </si>
  <si>
    <t>Piešķirt Zemkopības ministrijai 1 520 euro, lai atbilstoši Ministru kabineta 2021.gada 1.aprīļa noteikumiem Nr.199 "Valsts uzraudzībā esošās dzīvnieku infekcijas slimības vai epizootijas uzliesmojuma laikā radušos zaudējumu kompensācijas noteikumi" Lauku atbalsta dienests nodrošinātu kompensāciju izmaksu pārtikas uzņēmumiem par zaudējumiem, kas radušies epizootijas – Āfrikas cūku mēra – apkarošanas laikā.</t>
  </si>
  <si>
    <t>Piešķirt Zemkopības ministrijai 2 539 euro, lai atbilstoši Ministru kabineta 2021.gada 1.aprīļa noteikumiem Nr.199 "Valsts uzraudzībā esošās dzīvnieku infekcijas slimības vai epizootijas uzliesmojuma laikā radušos zaudējumu kompensācijas noteikumi" Lauku atbalsta dienests nodrošinātu kompensāciju izmaksu pārtikas uzņēmumam par zaudējumiem, kas radušies epizootijas – Āfrikas cūku mēra – apkarošanas laikā.</t>
  </si>
  <si>
    <t>Piešķirt Satiksmes ministrijai valsts autoceļu attīstībai saistībā ar administratīvi teritoriālo reformu 6 925 072 euro, lai nodrošinātu 5 būvniecības projektu īstenošanu.</t>
  </si>
  <si>
    <t>Piešķirt Satiksmes ministrijai valsts autoceļu attīstībai saistībā ar administratīvi teritoriālo reformu 37 515 315 euro, lai nodrošinātu 27 būvdarbu projektu un 16 būvuzraudzības projektu īstenošanu, kuriem ir noslēgusies iepirkuma procedūra.</t>
  </si>
  <si>
    <t>Piešķirt Satiksmes ministrijai 13 401 731 euro projektu īstenošanai autoceļu jomā, tai skaitā 2 899 523 euro valsts autoceļu attīstībai saistībā ar administratīvi teritoriālo reformu.</t>
  </si>
  <si>
    <t>Piešķirt Satiksmes ministrijai 52 105 060 euro, lai nodrošinātu 36 būvprojektu, 33 būvuzraudzības projektu un 4 autoruzraudzības projektu īstenošanu, tai skaitā 19 378 022 euro valsts autoceļu attīstībai saistībā ar administratīvi teritoriālo reformu.</t>
  </si>
  <si>
    <t>Piešķirt Satiksmes ministrijai 25 104 273 euro projektu īstenošanai autoceļu jomā, tai skaitā 5 239 521 euro valsts autoceļu attīstībai saistībā ar administratīvi teritoriālo reformu.</t>
  </si>
  <si>
    <t>Piešķirt Satiksmes ministrijai 13 028 675 euro, tai skaitā:
1. 1 576 756 euro, lai kompensētu reģionālās nozīmes pārvadājumos ar autobusiem un vilcieniem nesegtos kompensējamos zaudējumus 2020. gadā;
2. 11 450 695 euro, lai kompensētu reģionālās nozīmes pārvadājumos ar autobusiem un vilcieniem radušos zaudējumus sakarā ar Covid-19 infekcijas izplatības ierobežošanai noteiktajiem drošības un sociālās distancēšanās pasākumiem sabiedriskajā transportā ārkārtējās situācijas laikā, kā arī ārkārtējās situācijas seku mazināšanai 2021.gada 1.pusgadā; 
3. 1 224 euro, lai kompensētu valsts sabiedrības ar ierobežotu atbildību "Autotransporta direkcija" izdevumus saistībā ar pasažieru pārvadājumu pakalpojumu nodrošināšanu personām, kas ierodas no ārvalstīm ar repatriācijas reisiem.</t>
  </si>
  <si>
    <t>SM</t>
  </si>
  <si>
    <t xml:space="preserve">Piešķirt Satiksmes ministrijai 23 390 194 euro, lai kompensētu zaudējumus sabiedriskā transporta pakalpojumu sniedzējiem par sniegtajiem sabiedriskā transporta pakalpojumiem 2021.gadā, no tiem:
1. 14 940 953 euro – reģionālajos pasažieru pārvadājumos ar autobusiem, tai skaitā 4 678 433 euro, lai kompensētu zaudējumus, kas radušies pasažieru skaita samazināšanās dēļ saistībā ar Covid-19 infekcijas izplatības mazināšanas un ierobežošanas pasākumiem;
2. 8 449 241 euro – reģionālajos pasažieru pārvadājumos ar vilcieniem, tai skaitā 3 282 335 euro, lai kompensētu zaudējumus, kas radušies pasažieru skaita samazināšanās dēļ saistībā ar Covid-19 infekcijas izplatības mazināšanas un ierobežošanas pasākumiem.
</t>
  </si>
  <si>
    <t>Piešķirt Satiksmes ministrijai 14 225 226 euro, lai nodrošinātu normatīvajos aktos noteikto izdevumu kompensēšanu par valsts publiskās lietošanas dzelzceļa infrastruktūras izmantošanu dzelzceļa pasažieru pārvadājumiem, kurus veic saistībā ar sabiedrisko pakalpojumu līgumu.</t>
  </si>
  <si>
    <t>Piešķirt Labklājības ministrijai 52 105 euro, lai laikposmā no 2021.gada 1.februāra līdz 2021.gada 31.decembrim atbilstoši Sociālo pakalpojumu un sociālās palīdzības likuma pārejas noteikumu 37.¹ un 37.² punktam kompensētu pašvaldībām izdevumus 50 procentu apmērā no mājsaimniecībai izmaksātā pabalsta krīzes situācijā, bet ne vairāk kā 75 euro vienai personai mēnesī un 100 procentu apmērā no mājsaimniecībai, tai skaitā audžuģimenei un aizbildnim, kam ir tiesības uz pabalstu krīzes situācijā, izmaksātā pabalsta palielinājuma 50 euro mēnesī par katru aprūpē esošu bērnu līdz 18 gadu vecumam.</t>
  </si>
  <si>
    <t>Piešķirt Labklājības ministrijai (Valsts sociālās apdrošināšanas aģentūrai) 308 000 euro, lai atbilstoši likuma "Par maternitātes un slimības apdrošināšanu" pārejas noteikumu 43.punktam personām, kurām piešķirts vecāku pabalsts, nodrošinātu piešķirtā vecāku pabalsta izmaksas turpināšanu pēc tam, kad bērns sasniedzis viena gada vai pusotra gada vecumu, par laikposmu no 2020.gada 9.novembra līdz dienai, kad persona sāk gūt ienākumus kā darba ņēmējs vai pašnodarbinātais, bet ne ilgāk kā līdz 2020.gada 9.novembrī izsludinātās ārkārtējās situācijas beigām.</t>
  </si>
  <si>
    <t>Piešķirt Labklājības ministrijai (Valsts sociālās apdrošināšanas aģentūrai) 663 002 euro, lai atbilstoši likuma "Par maternitātes un slimības apdrošināšanu" pārejas noteikumu 43.punktam personām, kurām piešķirts vecāku pabalsts, nodrošinātu piešķirtā vecāku pabalsta izmaksas turpināšanu pēc tam, kad bērns sasniedzis viena gada vai pusotra gada vecumu, par laikposmu no 2020.gada 9.novembra līdz dienai, kad persona sāk gūt ienākumus kā darba ņēmējs vai pašnodarbinātais, bet ne ilgāk kā līdz 2020.gada 9.novembrī izsludinātās ārkārtējās situācijas beigām.</t>
  </si>
  <si>
    <t>Piešķirt Labklājības ministrijai (Valsts sociālās apdrošināšanas aģentūrai) 423 500 euro, lai atbilstoši likuma "Par maternitātes un slimības apdrošināšanu" pārejas noteikumu 43.punktam personām, kurām piešķirts vecāku pabalsts, nodrošinātu piešķirtā vecāku pabalsta izmaksas turpināšanu pēc tam, kad bērns sasniedzis viena gada vai pusotra gada vecumu, par laikposmu no 2020.gada 9.novembra līdz dienai, kad persona sāk gūt ienākumus kā darba ņēmējs vai pašnodarbinātais, bet ne ilgāk kā līdz 2020.gada 9.novembrī izsludinātās ārkārtējās situācijas beigām.</t>
  </si>
  <si>
    <t>Piešķirt Labklājības ministrijai (Valsts sociālās apdrošināšanas aģentūrai) 2 861 077 euro, tai skaitā: 
1. 2 841 729 euro, lai atbilstoši likuma "Par maternitātes un slimības apdrošināšanu" pārejas noteikumu 48. un 49.punktam izmaksātu slimības palīdzības pabalstu laikposmā no 2021.gada 1.janvāra līdz 2021.gada 30.jūnijam;
2. 19 348 euro, lai segtu izdevumus saistībā ar sociālās apdrošināšanas informācijas sistēmas (SAIS) funkcionalitātes nodrošināšanu.</t>
  </si>
  <si>
    <t>Piešķirt Labklājības ministrijai (Valsts sociālās apdrošināšanas aģentūrai) 108 540 euro, lai atbilstoši Covid-19 infekcijas izplatības seku pārvarēšanas likuma 19.pantam nodrošinātu jaunā speciālista pabalsta izmaksu pirmos divus mēnešus 500 euro apmērā, trešajā un ceturtajā mēnesī 375 euro apmērā personām, kuras gada laikā pirms ārkārtējās situācijas izsludināšanas ir beigušas mācības augstskolā vai koledžā, kur ir ieguvušas augstāko izglītību, un ir ieguvušas bezdarbnieka statusu ārkārtējās situācijas laikā vai triju mēnešu laikā pēc tās beigām.</t>
  </si>
  <si>
    <t>Piešķirt Labklājības ministrijai (Valsts sociālās apdrošināšanas aģentūrai)  23 633 euro, lai atbilstoši Covid-19 infekcijas izplatības seku pārvarēšanas likuma 19.pantam nodrošinātu jaunā speciālista pabalsta izmaksu pirmos divus mēnešus 500 euro apmērā, trešajā un ceturtajā mēnesī 375 euro apmērā personām, kuras gada laikā pirms ārkārtējās situācijas izsludināšanas ir beigušas mācības augstskolā vai koledžā, kur ir ieguvušas augstāko izglītību, un ir ieguvušas bezdarbnieka statusu ārkārtējās situācijas laikā vai triju mēnešu laikā pēc tās beigām.</t>
  </si>
  <si>
    <t>Piešķirt Labklājības ministrijai (turpmāk – LM) 215 891 euro, lai kompensētu radušos izdevumus par izmaksātajām piemaksām līdz 50 %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37 275 euro institūcijām, kurās sociālos pakalpojumus sniedz pašvaldības dibināts sociālo pakalpojumu sniedzējs vai pakalpojumu sniedzējs, kuram noslēgts līgums ar pašvaldību par minēto pakalpojumu sniegšanu (50 % apmērā no pašvaldību faktiskajiem papildu atlīdzības izdevumiem), par 2021.gada novembri; 
2. 175 674 euro, tai skaitā 51 671 euro valsts sociālās aprūpes centriem par 2021.gada novembri un 124 003 euro valsts sociālās aprūpes centriem saistībā ar piemaksu pārrēķinu par periodu no 2020.gada decembra līdz 2021.gada jūnijam (100 % apmērā no institūciju faktiskajiem papildu atlīdzības izdevumiem);
3. 2 942 euro institūcijām, ar kurām ir noslēgts līgums ar LM par sociālo pakalpojumu sniegšanu (100 % apmērā no institūciju faktiskajiem papildu atlīdzības izdevumiem), par 2021.gada novembri.</t>
  </si>
  <si>
    <t>Piešķirt Labklājības ministrijai (turpmāk - LM) 93 680 euro, lai 100% apmērā kompensētu radušos izdevumus par izmaksātajām piemaksām līdz 50%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90 163 euro valsts sociālās aprūpes centriem par sociālo pakalpojumu ar izmitināšanu sniegšanu 2021.gada septembrī un oktobrī; 
2. 3 517 euro institūcijām, ar kurām ir noslēgts līgums ar LM par sociālo pakalpojumu sniegšanu ar izmitināšanu, par 2021.gada oktobri.</t>
  </si>
  <si>
    <t>Piešķirt Labklājības ministrijai (turpmāk – LM) 19 264 euro, lai kompensētu radušos izdevumus par izmaksātajām piemaksām līdz 50 %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18 253 euro institūcijām, kurās sociālos pakalpojumus sniedz pašvaldības dibināts sociālo pakalpojumu sniedzējs vai pakalpojumu sniedzējs, kuram noslēgts līgums ar pašvaldību par minēto pakalpojumu sniegšanu (50 % apmērā no pašvaldību faktiskajiem papildu atlīdzības izdevumiem), par 2021.gada septembri un oktobri; 
2. 1 011 euro institūcijām, ar kurām ir noslēgts līgums ar LM par sociālo pakalpojumu sniegšanu (100 % apmērā no institūciju faktiskajiem papildu atlīdzības izdevumiem), par 2021.gada septembri.</t>
  </si>
  <si>
    <t>Piešķirt Labklājības ministrijai 270 977 euro, lai no 2020.gada 1.decembra līdz 2021.gada 30.jūnijam kompensētu pašvaldību izdevumus 50 % apmērā par izmaksāto piemaksu līdz 50 % no mēnešalgas personām, kas iesaistītas aprūpē paaugstināta riska apstākļos, ja institūcijā, kurā sociālos pakalpojumus ar izmitināšanu (tai skaitā sociālās aprūpes centrs, pansija, patversme, naktspatversme, krīzes centrs, dienas aprūpes centrs, aprūpe mājās, aprūpētā dzīvesvieta, grupu dzīvoklis, īslaicīga sociālā aprūpe, atelpas brīdis) sniedz pašvaldības dibināts sociālo pakalpojumu sniedzējs vai pakalpojumu sniedzējs, kuram ir noslēgts līgums ar pašvaldību par minēto pakalpojumu sniegšanu, klientiem ir konstatēta Covid-19 infekcija.</t>
  </si>
  <si>
    <t>Piešķirt Labklājības ministrijai (turpmāk – LM) 45 528 euro, lai 100% apmērā kompensētu valsts sociālās aprūpes centriem un līgumorganizācijām, kurām ir noslēgts līgums ar LM par sociālo pakalpojumu sniegšanu, radušos izdevumus no 2021.gada 1.maija līdz 2021.gada 30.jūnijam par izmaksātajām piemaksām līdz 50%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43 123 euro valsts sociālās aprūpes centriem;
2. 2 405 euro institūcijām, ar kurām ir noslēgts līgums ar LM par sociālo pakalpojumu sniegšanu.</t>
  </si>
  <si>
    <t>Piešķirt Labklājības ministrijai (turpmāk – LM) 78 687 euro, lai 100% apmērā kompensētu valsts sociālās aprūpes centriem un līgumorganizācijām, kurām ir noslēgts līgums ar LM par sociālo pakalpojumu sniegšanu, radušos izdevumus no 2021.gada 1.marta līdz 2021.gada 30.aprīlim par izmaksātajām piemaksām līdz 50% no mēnešalgas personām, kas bija iesaistītas klientu, kuriem konstatēta Covid-19 infekcija, un šo personu kontaktpersonu aprūpē paaugstināta riska apstākļos, un darbiniekiem, kas bija iesaistīti klientu un darbinieku testēšanā ar SARS-CoV-2 antigēna noteikšanas testu, tai skaitā:
1. 69 866 euro valsts sociālās aprūpes centriem;
2. 8 821 euro institūcijām, ar kurām ir noslēgts līgums ar LM par sociālo pakalpojumu sniegšanu.</t>
  </si>
  <si>
    <t>Piešķirt Labklājības ministrijai 430 812 euro, lai 100% apmērā kompensētu no 2020.gada 1.decembra līdz 2021.gada 28.februārim radušos izdevumus par piemaksām līdz 50% no mēnešalgas personām, kas iesaistītas aprūpē paaugstināta riska apstākļos, ja institūcijā, kurā sociālos pakalpojumus ar izmitināšanu sniedz valsts dibināts sociālo pakalpojumu sniedzējs vai pakalpojumu sniedzējs, kuram ir noslēgts līgums ar valsti par minēto pakalpojumu sniegšanu, klientiem ir konstatēta Covid-19 infekcija, tai skaitā:
1. 369 668 euro, lai kompensētu valsts sociālās aprūpes centru izdevumus;
2. 61 144 euro, lai kompensētu institūciju, ar kurām ir noslēgts līgums ar Labklājības ministriju par sociālo pakalpojumu ar izmitināšanu sniegšanu, izdevumus.</t>
  </si>
  <si>
    <t>Piešķirt Labklājības ministrijai (Valsts sociālās apdrošināšanas aģentūrai) 4 430 479 euro, lai atbilstoši likuma "Par apdrošināšanu bezdarba gadījumam" pārejas noteikumu 23. un 24.punktam nodrošinātu bezdarbnieka palīdzības pabalsta izmaksu 180 euro apmērā laikposmā no 2021.gada 1.janvāra līdz 2021.gada 30.jūnijam.</t>
  </si>
  <si>
    <t>Piešķirt Labklājības ministrijai (Valsts sociālās apdrošināšanas aģentūrai) 1 657 260 euro, lai atbilstoši likuma "Par apdrošināšanu bezdarba gadījumam" pārejas noteikumu 23. un 24. punktam nodrošinātu bezdarbnieka palīdzības pabalsta izmaksu 180 euro  apmērā laikposmā no 2021.gada 1.janvāra līdz 2021.gada 30.jūnijam.</t>
  </si>
  <si>
    <t>Piešķirt Labklājības ministrijai (Valsts sociālās apdrošināšanas aģentūrai)  21 236 euro, lai nodrošinātu Valsts sociālās apdrošināšanas aģentūras informācijas tehnoloģiju sistēmu pielāgošanu, saistībā ar bezdarbnieka palīdzības pabalsta izmaksas termiņa pagarināšanu.</t>
  </si>
  <si>
    <t>Piešķirt Labklājības ministrijai (Valsts sociālās apdrošināšanas aģentūrai) 3 057 840 euro, lai atbilstoši likuma "Par apdrošināšanu bezdarba gadījumam" pārejas noteikumu 23. un 24.punktam nodrošinātu bezdarbnieka palīdzības pabalsta izmaksu 180 euro apmērā laikposmā no 2021.gada 1.janvāra līdz 2021.gada 30.jūnijam.</t>
  </si>
  <si>
    <t>Piešķirt Labklājības ministrijai (Valsts sociālās apdrošināšanas aģentūrai) 1 657 260 euro, lai atbilstoši likuma “Par apdrošināšanu bezdarba gadījumam” pārejas noteikumu 23. un 24.punktam nodrošinātu bezdarbnieka palīdzības pabalsta izmaksu 180 euro apmērā laikposmā no 2021.gada 1.janvāra līdz 2021.gada 30.jūnijam</t>
  </si>
  <si>
    <t>Piešķirt Labklājības ministrijai (Valsts sociālās apdrošināšanas aģentūrai) 656 400 euro, lai izmaksātu piemaksu pie dīkstāves atbalsta 50 euro apmērā par katru apgādībā esošu bērnu vecumā līdz 24 gadiem, par kuru darbiniekam, pašnodarbinātai personai, patentmaksātājam tiek piemērots iedzīvotāju ienākuma nodokļa atvieglojums.</t>
  </si>
  <si>
    <t>Piešķirt Labklājības ministrijai (Valsts sociālās apdrošināšanas aģentūrai) 1 504 800 euro, lai izmaksātu piemaksu pie dīkstāves atbalsta 50 euro apmērā par katru apgādībā esošu bērnu vecumā līdz 24 gadiem, par kuru darbiniekam, pašnodarbinātai personai, patentmaksātājam tiek piemērots iedzīvotāju ienākuma nodokļa atvieglojums.</t>
  </si>
  <si>
    <t>Piešķirt Labklājības ministrijai (Valsts sociālās apdrošināšanas aģentūrai) 344 131 euro, lai izmaksātu piemaksu pie dīkstāves atbalsta 50 euro apmērā par katru apgādībā esošu bērnu vecumā līdz 24 gadiem, par kuru darbiniekam, pašnodarbinātai personai, patentmaksātājam tiek piemērots iedzīvotāju ienākuma nodokļa atvieglojums.</t>
  </si>
  <si>
    <t>Piešķirt Labklājības ministrijai (Valsts sociālās apdrošināšanas aģentūrai) 675 000 euro, lai izmaksātu piemaksu pie dīkstāves pabalsta 50 euro apmērā par katru apgādībā esošu bērnu vecumā līdz 24 gadiem, par kuru darbiniekam tiek piemērots iedzīvotāju ienākuma nodokļa atvieglojums.</t>
  </si>
  <si>
    <t>Piešķirt Labklājības ministrijai 1 351 euro, lai nodrošinātu finansējumu samaksai par individuālajām konsultācijām vispārējās izglītības iestāžu skolotājiem un atbalsta personālam, kā arī profesionālās izglītības iestāžu vispārizglītojošo mācību priekšmetu skolotājiem, kas sagatavo izglītojamos valsts pārbaudes darbiem, Covid-19 pandēmijas laikā.</t>
  </si>
  <si>
    <t>Piešķirt Labklājības ministrijai 321 013 euro, lai segtu no 2021.gada 1.janvāra līdz 2021.gada 28.februārim radušos izdevumus par individuālajiem aizsarglīdzekļiem un dezinfekcijas līdzekļiem, kas iegādāti Covid-19 infekcijas ierobežošanas pasākumiem, tai skaitā:
1. 113 899 euro, lai kompensētu pašvaldību izdevumus 50% apmērā no pašvaldību izdevumiem, kas radušies pašvaldības dibinātai institūcijai vai institūcijai, ar kuru pašvaldībai noslēgts līgums par pakalpojumu sniegšanu;
2. 207 114 euro, lai kompensētu izdevumus 100% apmērā valsts sociālās aprūpes centriem (192 236 euro) un institūcijām ar kurām ir noslēgts līgums ar Labklājības ministriju par sociālo pakalpojumu sniegšanu (14 878 euro).</t>
  </si>
  <si>
    <t>Piešķirt Labklājības ministrijai 101 910 euro, lai segtu 2021.gada martā radušos izdevumus par individuālajiem aizsarglīdzekļiem un dezinfekcijas līdzekļiem, kas iegādāti Covid-19 infekcijas ierobežošanas pasākumiem, tai skaitā:
1. 93 801 euro, lai kompensētu pašvaldību izdevumus 50% apmērā no pašvaldību izdevumiem, kas radušies pašvaldības dibinātai institūcijai vai institūcijai, ar kuru pašvaldībai noslēgts līgums par pakalpojumu sniegšanu;
2. 8 109 euro, lai kompensētu izdevumus 100% apmērā institūcijām ar kurām ir noslēgts līgums ar Labklājības ministriju par sociālo pakalpojumu sniegšanu.</t>
  </si>
  <si>
    <t>Piešķirt Labklājības ministrijai 224 431 euro, lai segtu izdevumus par individuālajiem aizsarglīdzekļiem un dezinfekcijas līdzekļiem, kas iegādāti Covid-19 infekcijas ierobežošanas pasākumiem, tai skaitā:
1. 16 831 euro, lai kompensētu pašvaldību izdevumus 50% apmērā no pašvaldību izdevumiem, kas radušies pašvaldības dibinātai institūcijai vai institūcijai, ar kuru pašvaldībai noslēgts līgums par pakalpojumu sniegšanu, 2021.gada aprīlī;
2. 207 600 euro, lai kompensētu izdevumus 100% apmērā valsts sociālās aprūpes centriem par 2021.gada martu un aprīli (193 170 euro) un institūcijām, ar kurām ir noslēgts līgums ar Labklājības ministriju par sociālo pakalpojumu sniegšanu, par 2021.gada aprīli (14 430 euro).</t>
  </si>
  <si>
    <t>Piešķirt Labklājības ministrijai 107 518 euro, lai segtu izdevumus par individuālajiem aizsarglīdzekļiem un dezinfekcijas līdzekļiem, kas iegādāti Covid-19 infekcijas ierobežošanas pasākumiem, tai skaitā:
1. 26 831 euro, lai kompensētu pašvaldību izdevumus 50% apmērā no izdevumiem, kas radušies pašvaldības dibinātai institūcijai vai institūcijai, ar kuru pašvaldībai noslēgts līgums par pakalpojumu sniegšanu, par 2021.gada maiju;
2. 80 687 euro, lai kompensētu izdevumus 100% apmērā valsts sociālās aprūpes centriem par 2021.gada martu (par precizēto izdevumu daļu 13 104 euro apmērā) un maiju (58 555 euro) un institūcijām, ar kurām ir noslēgts līgums ar Labklājības ministriju par sociālo pakalpojumu sniegšanu (9 028 euro), par 2021.gada maiju.</t>
  </si>
  <si>
    <t>Piešķirt Labklājības ministrijai 63 503 euro, lai segtu 2021.gada jūnijā radušos izdevumus par individuālajiem aizsarglīdzekļiem un dezinfekcijas līdzekļiem, kas iegādāti Covid-19 infekcijas ierobežošanas pasākumiem, tai skaitā:
1. 15 397 euro, lai kompensētu pašvaldību izdevumus 50% apmērā no izdevumiem, kas radušies pašvaldības dibinātai institūcijai vai institūcijai, ar kuru pašvaldībai noslēgts līgums par pakalpojumu sniegšanu;
2. 48 106 euro, lai kompensētu izdevumus 100% apmērā valsts sociālās aprūpes centriem (45 390 euro) un institūcijām, ar kurām ir noslēgts līgums ar Labklājības ministriju par sociālo pakalpojumu sniegšanu (2 716 euro).</t>
  </si>
  <si>
    <t>Piešķirt Labklājības ministrijai 29 108 euro, lai segtu 2021.gada jūlijā radušos izdevumus par individuālajiem aizsarglīdzekļiem un dezinfekcijas līdzekļiem, kas iegādāti Covid-19 infekcijas ierobežošanas pasākumiem, tai skaitā:
1. 19 350 euro, lai kompensētu pašvaldību izdevumus 50% apmērā no izdevumiem, kas radušies pašvaldības dibinātai institūcijai vai institūcijai, ar kuru pašvaldībai noslēgts līgums par pakalpojumu sniegšanu;
2. 9 758 euro, lai kompensētu izdevumus 100% apmērā valsts sociālās aprūpes centriem (6 065 euro) un institūcijām, ar kurām ir noslēgts līgums ar Labklājības ministriju par sociālo pakalpojumu sniegšanu (3 693 euro).</t>
  </si>
  <si>
    <t>Piešķirt Labklājības ministrijai 51 816 euro, lai pašvaldības vai valsts dibinātām institūcijām, kuras sniedz sociālos pakalpojumus ar izmitināšanu, vai institūcijām, kurām ir noslēgts līgums ar pašvaldību vai valsti par minēto pakalpojumu sniegšanu, segtu 2021.gada augustā radušos izdevumus par individuālajiem aizsarglīdzekļiem un dezinfekcijas līdzekļiem, kas iegādāti Covid-19 infekcijas ierobežošanas pasākumiem, tai skaitā:
1. 14 813 euro, lai kompensētu pašvaldību izdevumus 50% apmērā no izdevumiem, kas radušies pašvaldības dibinātai institūcijai vai institūcijai, ar kuru pašvaldībai noslēgts līgums par sociālo pakalpojumu sniegšanu;
2. 37 003 euro, lai kompensētu izdevumus 100% apmērā valsts sociālās aprūpes centriem (31 720 euro) un institūcijām, ar kurām ir noslēgts līgums ar Labklājības ministriju par sociālo pakalpojumu sniegšanu (5 283 euro).</t>
  </si>
  <si>
    <t>Piešķirt Labklājības ministrijai 43 703 euro, lai pašvaldības vai valsts dibinātām institūcijām, kuras sniedz sociālos pakalpojumus ar izmitināšanu, vai institūcijām, kurām ir noslēgts līgums ar pašvaldību vai valsti par minēto pakalpojumu sniegšanu, segtu 2021.gada septembrī radušos izdevumus par individuālajiem aizsarglīdzekļiem un dezinfekcijas līdzekļiem, kas iegādāti Covid-19 infekcijas ierobežošanas pasākumiem, tai skaitā:
1. 22 024 euro, lai kompensētu pašvaldību izdevumus 50% apmērā no izdevumiem, kas radušies pašvaldības dibinātai institūcijai vai institūcijai, ar kuru pašvaldībai noslēgts līgums par sociālo pakalpojumu sniegšanu;
2. 21 679 euro, lai kompensētu izdevumus 100% apmērā valsts sociālās aprūpes centriem (16 349 euro) un institūcijām, ar kurām ir noslēgts līgums ar Labklājības ministriju par sociālo pakalpojumu sniegšanu (5 330 euro).</t>
  </si>
  <si>
    <t>Piešķirt Labklājības ministrijai 87 552 euro, lai pašvaldības vai valsts dibinātām institūcijām, kuras sniedz sociālos pakalpojumus ar izmitināšanu, vai institūcijām, kurām ir noslēgts līgums ar pašvaldību vai valsti par minēto pakalpojumu sniegšanu, segtu 2021.gada oktobrī radušos izdevumus par individuālajiem aizsarglīdzekļiem un dezinfekcijas līdzekļiem, kas iegādāti Covid-19 infekcijas ierobežošanas pasākumiem, tai skaitā:
1. 39 927 euro, lai kompensētu pašvaldību izdevumus 50% apmērā no izdevumiem, kas radušies pašvaldības dibinātai institūcijai vai institūcijai, ar kuru pašvaldībai noslēgts līgums par sociālo pakalpojumu sniegšanu;
2. 47 625 euro, lai kompensētu izdevumus 100% apmērā valsts sociālās aprūpes centriem (36 607 euro) un institūcijām, ar kurām ir noslēgts līgums ar Labklājības ministriju par sociālo pakalpojumu sniegšanu (11 018 euro).</t>
  </si>
  <si>
    <t>Piešķirt Labklājības ministrijai 54 121 euro, lai pašvaldības vai valsts dibinātām institūcijām, kuras sniedz sociālos pakalpojumus ar izmitināšanu, vai institūcijām, kurām ir noslēgts līgums ar pašvaldību vai valsti par minēto pakalpojumu sniegšanu, segtu 2021.gada novembrī radušos izdevumus par individuālajiem aizsarglīdzekļiem un dezinfekcijas līdzekļiem, kas iegādāti Covid-19 infekcijas ierobežošanas pasākumiem, tai skaitā:
1. 23 165 euro, lai kompensētu pašvaldību izdevumus 50% apmērā no izdevumiem, kas radušies pašvaldības dibinātai institūcijai vai institūcijai, ar kuru pašvaldībai noslēgts līgums par sociālo pakalpojumu sniegšanu;
2. 30 956 euro, lai kompensētu izdevumus 100% apmērā valsts sociālās aprūpes centriem (28 918 euro) un institūcijām, ar kurām ir noslēgts līgums ar Labklājības ministriju par sociālo pakalpojumu sniegšanu (2 038 euro).</t>
  </si>
  <si>
    <t>Piešķirt  Labklājības ministrijai 1 584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</si>
  <si>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 xml:space="preserve"> Piešķirt Labklājības ministrijai (Valsts sociālās apdrošināšanas aģentūrai) 114 972 euro, lai atbilstoši likuma "Par maternitātes un slimības apdrošināšanu" pārejas noteikumu 59.punktam personām, kurām ir sadarbspējīgs vakcinācijas vai pārslimošanas sertifikāts vai kuras ir saņēmušas atzinumu par nepieciešamību atlikt personas vakcināciju pret Covid-19 un kurām ir piešķirts vecāku pabalsts, nodrošinātu piešķirtā vecāku pabalsta izmaksas turpināšanu pēc tam, kad bērns sasniedzis viena gada vai pusotra gada vecumu, par laikposmu no 2021.gada 11.oktobra līdz dienai, kad persona sāk gūt ienākumus kā darba ņēmējs vai pašnodarbinātais, bet ne ilgāk kā līdz 2021.gada 15.novembrim.</t>
  </si>
  <si>
    <t>Piešķirt Kultūras ministrijai (Valsts kultūrkapitāla fondam) 3 000 000 euro mērķprogrammas "Covid-19 ietekmēto kultūras institūciju ilgtspēja" īstenošanai laikposmā no 2021.gada 1.janvāra līdz 2021.gada 30.jūnijam, lai mazinātu Covid-19 krīzes radīto negatīvo seku ietekmi uz kultūras nozari.</t>
  </si>
  <si>
    <t>Piešķirt Kultūras ministrijai 6 000 000 euro pārskaitīšanai akciju sabiedrībai "Attīstības finanšu institūcija Altum", lai saskaņā ar Ministru kabineta 2021.gada 4.februāra noteikumiem Nr.86 "Noteikumi par atbalstu mākslas, izklaides un atpūtas nozaru komersantiem, kuru darbību ietekmējusi Covid-19 izplatība" nodrošinātu atbalsta piešķiršanu komersantiem, kuri organizē pastāvīgus publiskus mākslas, izklaides un atpūtas pasākumus, un mazinātu Covid-19 krīzes radīto negatīvo seku ietekmi uz mākslas, izklaides un atpūtas nozari.</t>
  </si>
  <si>
    <t>Piešķirt  Kultūras ministrijai 28 415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</si>
  <si>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Piešķirt Kultūras ministrijai (Valsts kultūrkapitāla fondam) 2 000 000 euro mērķprogrammas "Radošo personu nodarbinātības programma" īstenošanai – atbalsta sniegšanai radošām personām no 2021.gada 1.janvāra līdz 2021.gada 30.jūnijam, lai mazinātu Covid-19 krīzes radīto negatīvo seku ietekmi uz kultūras nozari.</t>
  </si>
  <si>
    <t>Piešķirt Kultūras ministrijai 3 258 367 euro, lai nodrošinātu Mediju atbalsta fonda darbību un sniegtu atbalstu saistībā ar abonēto drukāto mediju piegādes izmaksu, elektronisko plašsaziņas līdzekļu televīzijas un radio programmu apraides izmaksu, kā arī citu ar mediju pamatdarbību saistītu izmaksu segšanu par laikposmu no 2020. gada novembra līdz 2021. gada martam, veicot transferta pārskaitījumu uz Sabiedrības integrācijas fonda budžeta programmu 04.00.00 "Mediju projektu īstenošana" 3 258 367 euro apmērā.</t>
  </si>
  <si>
    <t>Piešķirt Kultūras ministrijai (Valsts kultūrkapitāla fondam) 3 000 000 euro mērķprogrammas "Nākotnes kultūras piedāvājuma veidošana visās kultūras nozarēs" īstenošanai, lai mazinātu Covid-19 krīzes radīto negatīvo seku ietekmi uz kultūras nozari.</t>
  </si>
  <si>
    <t>Piešķirt Kultūras ministrijai (Rundāles pils muzejam) 539 777 euro Rundāles pils jumta pārbūves 4. kārtas pabeigšanai, lai Covid-19 krīzes seku pārvarēšanas un ekonomikas atlabšanas pasākumu ietvaros veiktu investīcijas kultūras infrastruktūrā.</t>
  </si>
  <si>
    <t>Piešķirt Kutūras ministrijai 939 469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</si>
  <si>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Kultūras ministrijai (Valsts kultūrkapitāla fondam) 187 149 euro, lai atbilstoši mērķprogrammas "Kultūras pasākumu rīkotāju biļešu kompensācija" 2. kārtas rezultātiem kultūras pasākumu rīkotājiem nodrošinātu biļešu kompensāciju 80 % apmērā par ārkārtējās situācijas laikā atceltajiem pasākumiem.</t>
  </si>
  <si>
    <t>Piešķirt Kultūras ministrijai pārskaitīšanai valsts sabiedrībai ar ierobežotu atbildību "Rīgas cirks" 300 000 euro Rīgas cirka vēsturiskās ēkas Merķeļa ielā 4, Rīgā, pārbūves īstenošanai, lai Covid-19 krīzes seku pārvarēšanas un ekonomikas atlabšanas pasākumu ietvaros veiktu investīcijas kultūras infrastruktūrā.</t>
  </si>
  <si>
    <t>Piešķirt Kultūras ministrijai 3 458 256 euro, lai Covid-19 izplatības seku novēršanas un pārvarēšanas pasākumu ietvaros stabilizētu finanšu situāciju kultūras mantojuma iestādēs.</t>
  </si>
  <si>
    <t>Piešķirt Kultūras ministrijai 1 000 000 euro, lai mazinātu Covid-19 krīzes radīto negatīvo seku ietekmi uz kultūras nozari, tai skaitā:
1. 700 000 euro Valsts kultūrkapitāla fondam kultūras piedāvājuma attīstīšanai; 
2. 300 000 euro Latvijas Nacionālajai bibliotēkai, lai īstenotu grāmatu iepirkuma programmu publiskajām bibliotēkām.</t>
  </si>
  <si>
    <t>Piešķirt Kultūras ministrijai (profesionālās izglītības kompetences centram "Nacionālā Mākslu vidusskola") 849 399 euro profesionālās izglītības kompetences centra "Nacionālā Mākslu vidusskola" multifunkcionālās zāles pārbūvei un aprīkošanai, lai Covid-19 krīzes seku pārvarēšanas un ekonomikas atlabšanas pasākumu ietvaros veiktu investīcijas kultūras infrastruktūrā.</t>
  </si>
  <si>
    <t>Piešķirt Kultūras ministrijai pārskaitīšanai valsts akciju sabiedrībai "Valsts nekustamie īpašumi" 
1 105 445 euro valsts sabiedrības ar ierobežotu atbildību "Latvijas Nacionālā opera un balets" skatuves mākslu dekorāciju darbnīcu un mēģinājuma zāļu kompleksa izbūvei, lai Covid-19 krīzes seku pārvarēšanas un ekonomikas atlabšanas pasākumu ietvaros veiktu investīcijas kultūras infrastruktūrā.</t>
  </si>
  <si>
    <t>Piešķirt Kultūras ministrijai (Valsts kultūrkapitāla fondam) 639 740 euro, lai atbilstoši mērķprogrammas "Kultūras pasākumu rīkotāju biļešu kompensācija" 3.kārtas rezultātiem kultūras pasākumu rīkotājiem nodrošinātu biļešu kompensāciju 80 % apmērā par ārkārtējās situācijas laikā atceltajiem pasākumiem.</t>
  </si>
  <si>
    <t>Piešķirt Kultūras ministrijai (Valsts kultūrkapitāla fondam) 2 067 148 euro mērķprogrammas "Radošo personu nodarbinātības programma" 2.kārtas īstenošanai – atbalsta sniegšanai radošām personām no 2021.gada 1.aprīļa līdz 2021.gada 30.jūnijam, lai mazinātu Covid-19 krīzes radīto negatīvo seku ietekmi uz kultūras nozari.</t>
  </si>
  <si>
    <t>Piešķirt Kultūras ministrijai 469 847 euro pārskaitīšanai valsts akciju sabiedrībai "Valsts nekustamie īpašumi" Latvijas Nacionālā arhīva ēku telpu pielāgošanai arhīva funkcijas nodrošināšanai, lai Covid-19 krīzes seku pārvarēšanas un ekonomikas atlabšanas pasākumu ietvaros veiktu investīcijas kultūras infrastruktūrā, tai skaitā:
1. 147 946 euro nekustamā īpašuma Skandu ielā 14, Rīgā, pārbūvei un remontam; 
2. 321 901 euro nekustamā īpašuma Komandanta ielā 9, Daugavpilī, pārbūvei un remontam.</t>
  </si>
  <si>
    <t>Piešķirt Kultūras ministrijai 244 902 euro pārskaitīšanai valsts akciju sabiedrībai "Valsts nekustamie īpašumi" Staņislava Broka Daugavpils Mūzikas vidusskolas Kandavas ielā 2a, Daugavpilī, pārbūves darbiem, lai Covid-19 krīzes seku pārvarēšanas un ekonomikas atlabšanas pasākumu ietvaros veiktu investīcijas kultūras infrastruktūrā.</t>
  </si>
  <si>
    <t>Piešķirt Kultūras ministrijai 1 436 730 euro profesionālās izglītības kompetences centra "Nacionālā Mākslu vidusskola" ēku Slokas ielā 52a un 52b un Kalnciema ielā 10, k-2 un 10, k 3, Rīgā, pārbūves darbiem, lai Covid-19 krīzes seku pārvarēšanas un ekonomikas atlabšanas pasākumu ietvaros veiktu investīcijas kultūras infrastruktūrā.</t>
  </si>
  <si>
    <t>Piešķirt Kultūras ministrijai 1 197 551 euro pārskaitīšanai valsts akciju sabiedrībai "Valsts nekustamie īpašumi", lai Covid-19 krīzes seku pārvarēšanas un ekonomikas atlabšanas pasākumu ietvaros veiktu investīcijas kultūras infrastruktūrā un izbūvētu profesionālās izglītības kompetences centra "Rīgas Dizaina un mākslas vidusskola" un Latvijas Mākslas akadēmijas prototipēšanas darbnīcu "Riga Makerspace" Aristida Briāna ielā 13, Rīgā.</t>
  </si>
  <si>
    <t>Piešķirt Kultūras ministrijai 300 000 euro pārskaitīšanai valsts akciju sabiedrībai "Valsts nekustamie īpašumi" valsts sabiedrības ar ierobežotu atbildību "Valmieras drāmas teātris" teātra ēkas Lāčplēša ielā 4, Valmierā, pārbūves darbiem, lai Covid-19 krīzes seku pārvarēšanas un ekonomikas atlabšanas pasākumu ietvaros veiktu investīcijas kultūras infrastruktūrā.</t>
  </si>
  <si>
    <t>Piešķirt Kultūras ministrijai 1 382 553 euro, lai Covid-19 krīzes seku pārvarēšanas un ekonomikas atlabšanas pasākumu ietvaros veiktu investīcijas kultūras infrastruktūrā un veiktu būvdarbus profesionālās izglītības kompetences centra "Liepājas Mūzikas, mākslas un dizaina vidusskola" ēkās Alejas ielā 18, Liepājā, tai skaitā veicot jaunbūves otrās kārtas būvniecību, pārbūvējot neatjaunotā korpusa ēku un savienojot mācību ēkas ar pārejām.</t>
  </si>
  <si>
    <t>Piešķirt Kultūras ministrijai pārskaitīšanai 1991.gada barikāžu dalībnieku biedrībai 21 704 euro, lai Covid-19 izplatības seku novēršanas un pārvarēšanas pasākumu ietvaros stabilizētu finanšu situāciju biedrības struktūrvienībā – 1991.gada barikāžu muzejā.</t>
  </si>
  <si>
    <t>Piešķirt Kultūras ministrijai pārskaitīšanai valsts akciju sabiedrībai "Valsts nekustamie īpašumi" 394 826 euro, lai Covid-19 krīzes seku pārvarēšanas un ekonomikas atlabšanas pasākumu ietvaros veiktu investīcijas kultūras infrastruktūrā un labiekārtotu valsts sabiedrības ar ierobežotu atbildību "Dailes teātris" skvēru Brīvības ielā 75 un Šarlotes ielā 1, Rīgā.</t>
  </si>
  <si>
    <t>Piešķirt Kultūras ministrijai pārskaitīšanai valsts akciju sabiedrībai "Valsts nekustamie īpašumi" 125 907 euro, lai Covid-19 krīzes seku pārvarēšanas un ekonomikas atlabšanas pasākumu ietvaros veiktu investīcijas kultūras infrastruktūrā un īstenotu sabiedrības ar ierobežotu atbildību "Latvijas Leļļu teātris" ēkas Krišjāņa Barona ielā 16/18, Rīgā, pārbūvi.</t>
  </si>
  <si>
    <t>Piešķirt Kultūras ministrijai (valsts sabiedrībai ar ierobežotu atbildību "Rīgas cirks") 217 391 euro, lai Covid-19 krīzes seku pārvarēšanas un ekonomikas atlabšanas pasākumu ietvaros veiktu investīcijas kultūras infrastruktūrā un īstenotu Rīgas cirka vēsturiskās ēkas Merķeļa ielā 4, Rīgā, pārbūvi.</t>
  </si>
  <si>
    <t>Piešķirt Kultūras ministrijai 636 064 euro pārskaitīšanai profesionālās izglītības kompetences centram "Nacionālā mākslu vidusskola" 636 064 euro profesionālās izglītības kompetences centra "Nacionālā mākslu vidusskola" pārbūvēto un jaunizbūvēto telpu aprīkošanai, lai Covid-19 krīzes seku pārvarēšanas un ekonomikas atlabšanas pasākumu ietvaros veiktu investīcijas kultūras infrastruktūrā.</t>
  </si>
  <si>
    <t>Piešķirt Kultūras ministrijai (Valsts kultūrkapitāla fondam) 730 220 euro, tai skaitā:
 1. 718 607 euro, lai atbilstoši mērķprogrammas "Kultūras pasākumu rīkotāju biļešu kompensācija" 4. kārtas rezultātiem kultūras pasākumu rīkotājiem nodrošinātu biļešu kompensāciju 80 % apmērā;
 2. 11 616 euro, lai Valsts kultūrkapitāla fonds nodrošinātu pamatojošo dokumentu izvērtēšanas pakalpojumu mērķprogrammas "Kultūras pasākumu rīkotāju biļešu kompensācija" 4. un 5. kārtā.</t>
  </si>
  <si>
    <t>Piešķirt Kultūras ministrijai (Valsts kultūrkapitāla fondam) 115 775 euro, lai atbilstoši mērķprogrammas "Kultūras pasākumu rīkotāju biļešu kompensācija" 5. kārtas rezultātiem kultūras pasākumu rīkotājiem nodrošinātu biļešu kompensāciju 80 % apmērā.</t>
  </si>
  <si>
    <t>Piešķirt Kultūras ministrijai 30 000 euro pārskaitīšanai biedrībai "Romu Kultūras centrs" Starptautiskā Romu kultūras festivāla "ROMA WORLD 2021" organizēšanai 2021.gada decembrī.</t>
  </si>
  <si>
    <t>Piešķirt Veselības ministrijai (Nacionālajam veselības dienestam) 437 998 euro, lai segtu medicīnisko iekārtu un papildaprīkojuma iegādes izdevumus, tai skaitā:
1. sabiedrībai ar ierobežotu atbildību "Daugavpils reģionālā slimnīca" 17 061 euro apmērā;
2. sabiedrībai ar ierobežotu atbildību "Vidzemes slimnīca" 909 euro apmērā;
3. sabiedrībai ar ierobežotu atbildību "Ziemeļkurzemes reģionālā slimnīca" 64 243 euro apmērā;
4. sabiedrībai ar ierobežotu atbildību "Rīgas 1.slimnīca" 1 238 euro apmērā;
5. sabiedrībai ar ierobežotu atbildību "Kuldīgas slimnīca" 2 999 euro apmērā;
6. sabiedrībai ar ierobežotu atbildību "Bauskas slimnīca" 10 479 euro apmērā;
7. Nacionālajam veselības dienestam 341 069 euro apmērā.</t>
  </si>
  <si>
    <t>Piešķirt Veselības ministrijai (Nacionālajam veselības dienestam) 3 401 458 euro, lai segtu medicīnisko iekārtu un papildaprīkojuma iegādes izdevumus, tai skaitā:
1. sabiedrībai ar ierobežotu atbildību "Daugavpils reģionālā slimnīca" 345 492 euro apmērā;
2. sabiedrībai ar ierobežotu atbildību "Vidzemes slimnīca" 316 670 euro apmērā;
3. sabiedrībai ar ierobežotu atbildību "Jēkabpils reģionālā slimnīca" 459 174 euro apmērā;
4. sabiedrībai ar ierobežotu atbildību "Liepājas reģionālā slimnīca" 1 215 165 euro apmērā;
5. sabiedrībai ar ierobežotu atbildību "Rēzeknes slimnīca slimnīca" 140 971 euro apmērā;
6. sabiedrībai ar ierobežotu atbildību "Ziemeļkurzemes reģionālā slimnīca" 127 840 euro apmērā;
7. sabiedrībai ar ierobežotu atbildību "Jelgavas slimnīca" 221 135 euro apmērā;
8. sabiedrībai ar ierobežotu atbildību "Bauskas slimnīca" 37 166 euro apmērā;
9. sabiedrībai ar ierobežotu atbildību "Aizkraukles slimnīca" 58 547 euro apmērā;
10. sabiedrībai ar ierobežotu atbildību "Lūdzas medicīnas centrs" 160 217 euro apmērā.
11. sabiedrībai ar ierobežotu atbildību "Rīgas 1.slimnīca" 314 581 euro apmērā;
12. sabiedrībai ar ierobežotu atbildību "Alūksnes slimnīca" 4 500 euro apmērā.</t>
  </si>
  <si>
    <t>Piešķirt Veselības ministrijai (Nacionālajam veselības dienestam) 386 240 euro, lai segtu medicīnisko iekārtu un papildaprīkojuma iegādes izdevumus, tai skaitā:
1. sabiedrībai ar ierobežotu atbildību "Vidzemes slimnīca" 102 229 euro apmērā;
2. sabiedrībai ar ierobežotu atbildību "Jēkabpils reģionālā slimnīca" 284 011  euro apmērā.</t>
  </si>
  <si>
    <t>Piešķirt Veselības ministrijai (Nacionālajam veselības dienestam) 118 756 euro, lai segtu medicīnisko iekārtu un papildaprīkojuma iegādes izdevumus, tai skaitā:
1. sabiedrībai ar ierobežotu atbildību "Vidzemes slimnīca" 29 863 euro apmērā;
2. sabiedrībai ar ierobežotu atbildību "Jēkabpils reģionālā slimnīca" 39 797  euro apmērā;
3. sabiedrībai ar ierobežotu atbildību "Rēzeknes slimnīca" 49 096 euro.</t>
  </si>
  <si>
    <t>Piešķirt Veselības ministrijai (Nacionālajam veselības dienestam) 284 324 euro, lai segtu medicīnisko iekārtu un papildaprīkojuma iegādes izdevumus, tai skaitā:
1. sabiedrībai ar ierobežotu atbildību "Jēkabpils reģionālā slimnīca" 271 208  euro apmērā;
2. sabiedrībai ar ierobežotu atbildību "Rēzeknes slimnīca" 13 116 euro.</t>
  </si>
  <si>
    <t>Piešķirt Veselības ministrijai (Nacionālajam veselības dienestam) 2 431 560 euro, lai nodrošinātu medikamenta Veclury (ar aktīvo vielu remdesivīrs) pieejamību Covid-19 medikamentozās ārstēšanas procesā laikposmā no 2021.gada janvāra līdz 2021.gada 30.jūnijam.</t>
  </si>
  <si>
    <t>Piešķirt Veselības ministrijai (Nacionālajam veselības dienestam) 4 657 500 euro, lai nodrošinātu medikamenta Veclury (ar aktīvo vielu remdesivīrs) pieejamību Covid-19 medikamentozās ārstēšanas procesā no 2021. gada janvāra līdz 2021. gada 31. decembrim.</t>
  </si>
  <si>
    <t>Piešķirt Veselības ministrijai (Nacionālajam veselības dienestam) 4 554 000 euro apmērā, lai nodrošinātu medikamenta Veclury (ar aktīvo vielu remdesivīrs) iegādi Covid-19 medikamentozai ārstēšanai.</t>
  </si>
  <si>
    <t>Piešķirt Veselības ministrijai 133 796 euro, lai atbilstoši rīkojuma 1.1.apakšpunktam segtu izdevumus par Vakcinācijas projekta biroja darbību par laikposmu no 2021.gada 19.janvāra līdz 2021.gada 20.aprīlim.</t>
  </si>
  <si>
    <t>Piešķirt Veselības ministrijai (Nacionālajam veselības dienestam) 18 156 euro, lai atbilstoši rīkojuma 1.2.apakšpunktam nodrošinātu darba samaksu Vakcinācijas biroja darbiniekiem un veidlapu ar informāciju par Covid-19 vakcināciju izgatavošanu.</t>
  </si>
  <si>
    <t xml:space="preserve">Piešķirt Veselības ministrijai (Nacionālajam veselības dienestam) 25 415 euro, lai atbilstoši rīkojuma 1.2.apakšpunktam segtu izdevumus par darba samaksu Vakcinācijas projekta nodaļas darbiniekiem 2021.gada maijā – jūlijā (20 333 euro), par  konsultācijas pakalpojumiem mazākumtautību medijiem (3 025 euro) un reklāmas kampaņas dokumentāciju sagatavošanu nacionāla un reģionāla mēroga medijiem (2 057 euro). </t>
  </si>
  <si>
    <t xml:space="preserve">Piešķirt Veselības ministrijai (Nacionālajam veselības dienestam) 42 988 euro, lai atbilstoši rīkojuma 1.2.apakšpunktam segtu izdevumus par darba samaksu Vakcinācijas projekta nodaļas darbiniekiem 2021.gada augustā – septembrī (33 692 euro), juridiskajiem pakalpojumiem (383 euro) un dokumentācijas sagatavošanu un konsultāciju sniegšanu saistībā ar sabiedrisko attiecību pakalpojumiem (8 913 euro). </t>
  </si>
  <si>
    <t xml:space="preserve">Piešķirt Veselības ministrijai (Nacionālajam veselības dienestam) 25 902 euro, lai atbilstoši rīkojuma 1.2.apakšpunktam segtu izdevumus par darba samaksu Vakcinācijas projekta nodaļas darbiniekiem par 2021.gada oktobri (17 473 euro), digitālās komunikācijas stratēģijas izstrādi pandēmisku/endēmisku infekcijas slimību kontrolei un profilaksei (5 929 euro) un konsultāciju sniegšanu saistībā ar sabiedrisko attiecību pakalpojumiem (2 500 euro). </t>
  </si>
  <si>
    <t>Piešķirt Veselības ministrijai (Nacionālajam veselības dienestam) 10 150 euro, lai atbilstoši rīkojuma 1.2.apakšpunktam segtu izdevumus saistībā ar plāna izstrādi par balstvakcinācijas pret Covid-19 komunikācijas stratēģijas īstenošanu dažādās sabiedrības grupās (2 150 euro) un par sagatavotājiem vēstījumiem audio, video un teksta formātā par nepieciešamību saņemt balstvakcīnu pret Covid-19 (8 000 euro).</t>
  </si>
  <si>
    <t xml:space="preserve">Piešķirt Veselības ministrijai (Nacionālajam veselības dienestam) 41 313 euro, lai atbilstoši rīkojuma 1.2.apakšpunktam segtu izdevumus par darba samaksu Vakcinācijas projekta nodaļas darbiniekiem par 2021.gada novembri un decembri (35 363 euro), konsultāciju sniegšanu saistībā ar sabiedrisko attiecību pakalpojumiem (5 000 euro) un 5 tiešsaistes semināru vadīšanu krievu valodā (950 euro). </t>
  </si>
  <si>
    <t>Piešķirt Veselības ministrijai 7 111 208 euro, lai mazinātu Covid-19 krīzes radīto ilglaicīgo negatīvo ietekmi uz sabiedrības psihisko veselību, tai skaitā: 
1. Nacionālajam veselības dienestam 7 057 226 euro, no tiem:
1.1. psiholoģiskās palīdzības un psihiskās veselības aprūpes pakalpojumu pieejamības uzlabošanai Latvijas iedzīvotājiem – 5 332 095 euro;
1.2. speciālistu savstarpējās sadarbības uzlabošanai psihiskās veselības aprūpes nozarē, tai skaitā ģimenes ārstu prakšu motivēšanai iesaistīties savu pacientu psihiskās veselības novērtēšanā un uzraudzīšanā, – 156 156 euro;
1.3. medicīniskā personāla psihoemocionālajam atbalstam un tā monitoringam – 1 568 975 euro;
2. Neatliekamās medicīniskās palīdzības dienestam psihoemocionālā atbalsta komandas izveidei 53 982 euro.</t>
  </si>
  <si>
    <t>Piešķirt Veselības ministrijai 15 884 621 euro, lai kompensētu piemaksas, kas izmaksātas par 2021.gada janvāri atbildīgo institūciju ārstniecības personām un citiem nodarbinātajiem par darbu paaugstināta riska un slodzes apstākļos sabiedrības veselības apdraudējuma situācijā saistībā ar Covid-19 uzliesmojumu un seku novēršanu, tai skaitā:
1. Nacionālajam veselības dienestam 13 276 983 euro, lai veiktu samaksu stacionārajām ārstniecības iestādēm – 7 110 011 euro, ambulatorajām ārstniecības iestādēm – 14 597 euro, ģimenes ārstu praksēm – 5 795 100 euro, aptiekām – 302 042 euro un Nacionālā veselības dienesta darbiniekiem – 55 233 euro;
2. Neatliekamās medicīniskās palīdzības dienestam – 2 470 320 euro;
3. Slimību profilakses un kontroles centram – 116 088 euro;
4. Valsts asinsdonoru centram – 2 759 euro;
5. Veselības ministrijai – 18 471 euro.</t>
  </si>
  <si>
    <t>Piešķirt Veselības ministrijai 14 638 241 euro, lai kompensētu piemaksas, kas izmaksātas par 2021.gada janvāri - februāri atbildīgo institūciju ārstniecības personām un citiem nodarbinātajiem par darbu paaugstināta riska un slodzes apstākļos sabiedrības veselības apdraudējuma situācijā saistībā ar Covid-19 uzliesmojumu un seku novēršanu, tai skaitā:
1. Nacionālajam veselības dienestam 12 790 077 euro, lai veiktu samaksu stacionārajām ārstniecības iestādēm – 6 622 349 euro, ambulatorajām ārstniecības iestādēm – 9 709 euro, ģimenes ārstu praksēm – 5 804 353 euro, aptiekām – 293 306 euro un Nacionālā veselības dienesta darbiniekiem – 60 360 euro;
2. Neatliekamās medicīniskās palīdzības dienestam – 1 728 305 euro;
3. Slimību profilakses un kontroles centram – 101 741 euro;
4. Valsts asinsdonoru centram – 2 824 euro;
5. Veselības ministrijai – 15 294 euro.</t>
  </si>
  <si>
    <t>Piešķirt Veselības ministrijai 14 867 752 euro, lai kompensētu piemaksas, kas izmaksātas par 2021.gada janvāri - martu atbildīgo institūciju ārstniecības personām un citiem nodarbinātajiem par darbu paaugstināta riska un slodzes apstākļos sabiedrības veselības apdraudējuma situācijā saistībā ar Covid-19 uzliesmojumu un seku novēršanu, tai skaitā:
1. Nacionālajam veselības dienestam 12 819 248 euro, lai veiktu samaksu stacionārajām ārstniecības iestādēm – 6 533 947 euro, ambulatorajām ārstniecības iestādēm – 7 244 euro, ģimenes ārstu praksēm – 5 873 916 euro, aptiekām – 337 784 euro un Nacionālā veselības dienesta darbiniekiem – 66 357 euro;
2. Neatliekamās medicīniskās palīdzības dienestam – 1 930 158 euro;
3. Slimību profilakses un kontroles centram – 103 079 euro;
4. Valsts asinsdonoru centram – 2 892 euro;
5. Veselības ministrijai – 12 375 euro.</t>
  </si>
  <si>
    <t>Piešķirt Veselības ministrijai 116 551 euro, lai Nacionālais veselības dienests kompensētu piemaksas, kas izmaksātas par 2021.gada janvāri - martu atbildīgo institūciju ārstniecības personām un citiem nodarbinātajiem par darbu paaugstināta riska un slodzes apstākļos sabiedrības veselības apdraudējuma situācijā saistībā ar Covid-19 uzliesmojumu un seku novēršanu, tai skaitā samaksai stacionārajām ārstniecības iestādēm -108 235 euro un ģimenes ārstu praksēm - 8 316 euro.</t>
  </si>
  <si>
    <t>Piešķirt Veselības ministrija 11 434 euro, lai Nacionālais veselības dienests kompensētu stacionārajām ārstniecības iestādēm piemaksas, kas izmaksātas par 2021.gada martu.</t>
  </si>
  <si>
    <t>Piešķirt Veselības ministrijai 7 770 euro, lai Nacionālais veselības dienests kompensētu ambulatorajām ārstniecības iestādēm piemaksas, kas izmaksātas par 2021.gada janvāri - martu.</t>
  </si>
  <si>
    <t>Piešķirt Veselības ministrijai (Slimību profilakses un kontroles centram) 540 128 euro, lai atbilstoši rīkojuma 1.2.apakšpunktam segtu izdevumus par Slimību profilakses un kontroles centra kapacitātes stiprināšanu Covid-19 saslimšanas gadījumu efektīvai epidemioloģiskajai pārvaldīšanai laikposmā no 2021.gada 1.oktobra līdz 2021.gada 31.decembrim.</t>
  </si>
  <si>
    <t xml:space="preserve">Piešķirt Veselības ministrijai (Slimību profilakses un kontroles centram) 160 669 euro, lai segtu izdevumus par Slimību profilakses un kontroles centra kapacitātes stiprināšanu Covid-19 saslimšanas gadījumu efektīvai epidemioloģiskajai pārvaldīšanai laikposmā no 2021.gada 1.februāra līdz 2021.gada 30.jūnijam. </t>
  </si>
  <si>
    <t>Piešķirt Veselības ministrijai (Nacionālajam veselības dienestam) 65 796 euro, lai saistībā ar Covid-19 uzliesmojumu un tā seku novēršanu veiktu samaksu par Covid-19 vakcinācijas biznesa procesu definēšanu vakcinācijas IT risinājumu izstrādes nodrošināšanai (39 176 euro) un  apmaksātu serveru infrastruktūras īri vakcinācijas procesa ietvaros, veicot transferta pārskaitījumu uz Satiksmes ministrijas budžeta apakšprogrammu 04.02.00 "Valsts elektronisko sakaru pakalpojumu centra uzturēšana" (26 620 euro).</t>
  </si>
  <si>
    <t>Piešķirt Veselības ministrijai (Nacionālajam veselības dienestam) 47 547 euro, lai saistībā ar Covid-19 uzliesmojumu un tā seku novēršanu veiktu samaksu par Covid-19 vakcinācijas biznesa procesu definēšanu vakcinācijas IT risinājumu izstrādes nodrošināšanai un par sistēmas "ViVaT" drošības un lietojamības auditu un konsultācijām sistēmas izstrādes laikā par drošību, lietojamību un veiktspēju.</t>
  </si>
  <si>
    <t>Piešķirt Veselības ministrijai (Nacionālajam veselības dienestam) 874 595 euro, lai saistībā ar Covid-19 uzliesmojumu un tā seku novēršanu veiktu samaksu par Covid-19 vakcinācijas biznesa procesu definēšanu vakcinācijas IT risinājumu izstrādes nodrošināšanai un par sistēmas "ViVaT" drošības un lietojamības auditu un konsultācijām sistēmas izstrādes laikā par drošību, lietojamību un veiktspēju.</t>
  </si>
  <si>
    <t>Piešķirt Veselības ministrijai (Nacionālajam veselības dienestam) 30 015 euro, lai saistībā ar Covid-19 uzliesmojumu un tā seku novēršanu veiktu samaksu par sistēmas "ViVaT" uzturēšanu, drošības un lietojamības auditu un konsultācijām sistēmas izstrādes laikā par drošību, lietojamību un veiktspēju.</t>
  </si>
  <si>
    <t>Piešķirt Veselības ministrijai (Nacionālajam veselības dienestam) 91 564  euro, lai saistībā ar Covid-19 uzliesmojumu un tā seku novēršanu veiktu samaksu par sistēmas "ViVaT" uzturēšanu (8 567 euro), programmatūras izstrādi (71 157 euro), drošības un lietojamības auditu un konsultācijām sistēmas izstrādes laikā par drošību, lietojamību un veiktspēju (11 840 euro).</t>
  </si>
  <si>
    <t>Piešķirt Veselības ministrijai (Nacionālajam veselības dienestam) 8 567  euro, lai saistībā ar Covid-19 uzliesmojumu un tā seku novēršanu veiktu samaksu par sistēmas "ViVaT" uzturēšanu 2021.gada augustā.</t>
  </si>
  <si>
    <t>Piešķirt Veselības ministrijai (Nacionālajam veselības dienestam) 296 624 euro, lai saistībā ar Covid-19 uzliesmojumu un tā seku novēršanu veiktu samaksu par sistēmas "ViVaT" uzturēšanu (73 337 euro), programmatūras izstrādi (219 288 euro), drošības un lietojamības auditu un konsultācijām sistēmas izstrādes laikā par drošību, lietojamību un veiktspēju (3 999 euro).</t>
  </si>
  <si>
    <t>Piešķirt Veselības ministrijai (Nacionālajam veselības dienestam) 34 033  euro, lai saistībā ar Covid-19 infekcijas uzliesmojumu un tā seku novēršanu veiktu samaksu par sistēmas "ViVaT" uzturēšanu (25 732 euro) un programmatūras izstrādi (8 301 euro) 2021.gada novembrī – decembrī.</t>
  </si>
  <si>
    <t>Piešķirt Veselības ministrijai (Nacionālajam veselības dienestam) 8 287 423 euro, tai skaitā:
1. 1 642 005 euro, lai segtu izdevumus, kas radušies saistībā ar medicīnisko iekārtu un papildaprīkojuma iegādi, tai skaitā:
1.1. sabiedrībai ar ierobežotu atbildību "Vidzemes slimnīca" 79 933 euro;
1.2. sabiedrībai ar ierobežotu atbildību "Jēkabpils reģionālā slimnīca" 9 841 euro;
1.3. sabiedrībai ar ierobežotu atbildību "Liepājas reģionālā slimnīca" 3 701 euro;
1.4. sabiedrībai ar ierobežotu atbildību "Ziemeļkurzemes reģionālā slimnīca" 446 963 euro;
1.5. sabiedrībai ar ierobežotu atbildību "Jelgavas pilsētas slimnīca" 6 014 euro;
1.6. sabiedrībai ar ierobežotu atbildību "Jūrmalas slimnīca" 117 812 euro;
1.7. sabiedrībai ar ierobežotu atbildību "Tukuma slimnīca" 304 318 euro;
1.8. sabiedrībai ar ierobežotu atbildību "Rīgas 1.slimnīca" 51 621 euro;
1.9. sabiedrībai ar ierobežotu atbildību "Balvu un Gulbenes slimnīcu apvienība" 317 425 euro;
1.10. sabiedrībai ar ierobežotu atbildību "Alūksnes slimnīca" 70 378 euro;
1.11. sabiedrībai ar ierobežotu atbildību "Kuldīgas slimnīca" 2 406 euro;
1.12. sabiedrībai ar ierobežotu atbildību "Cēsu klīnika" 91 971 euro;
1.13. sabiedrībai ar ierobežotu atbildību "Krāslavas slimnīca" 139 622 euro;
2. 347 454 euro Nacionālajam veselības dienestam, lai segtu izdevumus saistībā ar observācijai (novērošanai) paredzēto gultu uzturēšanu;
3. 6 297 964 euro Nacionālajam veselības dienestam, lai segtu izdevumus saistībā ar intensīvajai terapijai paredzēto gultu uzturēšanu.</t>
  </si>
  <si>
    <t>Piešķirt Veselības ministrijai (Nacionālajam veselības dienestam) 834 927 euro, tai skaitā:
1. 1 737 266 euro, lai segtu izdevumus saistībā ar observācijai (novērošanai) paredzēto gultu uzturēšanu 2021.gada aprīlī – augustā;
2. 7 097 661 euro, lai segtu izdevumus saistībā ar intensīvajai terapijai paredzēto gultu uzturēšanu 2021.gada jūnijā – augustā.</t>
  </si>
  <si>
    <t>Piešķirt Veselības ministrijai (Nacionālajam veselības dienestam) 2 989 615  euro, tai skaitā:
1. 2 642 161 euro, lai segtu izdevumus, kas radušies saistībā ar medicīnisko iekārtu un papildaprīkojuma iegādi, tai skaitā:
1.1. sabiedrībai ar ierobežotu atbildību "Vidzemes slimnīca" 145 697 euro apmērā;
1.2. sabiedrībai ar ierobežotu atbildību "Ziemeļkurzemes reģionālā slimnīca" 931 234 euro apmērā;
1.3. sabiedrībai ar ierobežotu atbildību "Jēkabpils reģionālā slimnīca" 800 186 euro apmērā;
1.4.  sabiedrībai ar ierobežotu atbildību "Liepājas reģionālā slimnīca" 105 752 euro apmērā;
1.5.  sabiedrībai ar ierobežotu atbildību "Rēzeknes slimnīca" 60 457 euro apmērā;
1.6. sabiedrībai ar ierobežotu atbildību "Tukuma slimnīca" 70 189 euro apmērā;
1.7. sabiedrībai ar ierobežotu atbildību "Rīgas 1.slimnīca" 226 149 euro apmērā;
1.8. sabiedrībai ar ierobežotu atbildību "Alūksnes slimnīca" 99 325 euro apmērā;
1.9. sabiedrībai ar ierobežotu atbildību "Cēsu klīnika" 120 586 euro apmērā;
1.10. sabiedrībai ar ierobežotu atbildību "Krāslavas slimnīca" 82 586 euro apmērā;
2. 347 454 euro Nacionālajam veselības dienestam, lai segtu izdevumus saistībā ar observācijai (novērošanai) paredzēto gultu uzturēšanu 2021.gada septembrī.</t>
  </si>
  <si>
    <t>Piešķirt Veselības ministrijai (Nacionālajam veselības dienestam) 2 926 521 euro, tai skaitā:
1. 278 822 euro, lai segtu izdevumus, kas radušies saistībā ar medicīnisko iekārtu un papildaprīkojuma iegādi, tai skaitā:
1.1. sabiedrībai ar ierobežotu atbildību "Jēkabpils reģionālā slimnīca" 244 281 euro apmērā;
1.2  sabiedrībai ar ierobežotu atbildību "Rēzeknes slimnīca" 4 404 euro apmērā;
1.3. sabiedrībai ar ierobežotu atbildību "Alūksnes slimnīca" 21 667 euro apmērā;
1.4. sabiedrībai ar ierobežotu atbildību "Dobeles un apkārtnes slimnīca" 8 470 euro apmērā;
2. 2 300 245 euro, lai segtu izdevumus saistībā ar intensīvajai terapijai paredzēto gultu uzturēšanu 2021.gada septembrī.
3. 347 454 euro, lai segtu izdevumus saistībā ar observācijai (novērošanai) paredzēto gultu uzturēšanu 2021.gada oktobrī.</t>
  </si>
  <si>
    <t>Piešķirt Veselības ministrijai (Nacionālajam veselības dienestam) 5 747 692 euro, tai skaitā:
1. 2 129 743 euro, lai segtu izdevumus, kas radušies saistībā ar medicīnisko iekārtu un papildaprīkojuma iegādi, tai skaitā:
1.1. sabiedrībai ar ierobežotu atbildību "Daugavpils reģionālā slimnīca" 11 978 euro apmērā;
1.2. sabiedrībai ar ierobežotu atbildību "Jēkabpils reģionālā slimnīca"  984 116 euro apmērā;
1.3. sabiedrībai ar ierobežotu atbildību "Vidzemes slimnīca" 73 081 euro apmērā;
1.4  sabiedrībai ar ierobežotu atbildību "Rēzeknes slimnīca" 803 104 euro apmērā;
1.5. sabiedrībai ar ierobežotu atbildību "Alūksnes slimnīca" 257 054 euro apmērā;
1.6. sabiedrībai ar ierobežotu atbildību "Rīgas 1.slimnīca" 410 euro apmērā;
2.  3 270 495  euro, lai segtu izdevumus saistībā ar intensīvajai terapijai paredzēto gultu uzturēšanu 2021.gada oktobrī;
3. 347 454 euro, lai segtu izdevumus saistībā ar observācijai (novērošanai) paredzēto gultu uzturēšanu 2021.gada novembrī.</t>
  </si>
  <si>
    <t>Veselības ministrijai (Nacionālajam veselības dienestam) 5 926 400 euro, tai skaitā:
1. 2 021 730 euro, lai segtu izdevumus, kas radušies saistībā ar medicīnisko iekārtu un papildaprīkojuma iegādi, tai skaitā:
1.1. sabiedrībai ar ierobežotu atbildību "Jēkabpils reģionālā slimnīca" 1 546 400 euro;
1.2. sabiedrībai ar ierobežotu atbildību "Vidzemes slimnīca" 33 733 euro;
1.3  sabiedrībai ar ierobežotu atbildību "Rēzeknes slimnīca" 434 589 euro;
1.4. sabiedrībai ar ierobežotu atbildību "Alūksnes slimnīca"" 5 013  euro;
1.5. sabiedrībai ar ierobežotu atbildību "Rīgas 1.slimnīca" 1 995 euro;
2.  347 451 euro, lai segtu izdevumus saistībā ar intensīvajai terapijai paredzēto gultu uzturēšanu 2021.gada novembrī;
3. 3 270 495 euro, lai segtu izdevumus saistībā ar observācijai (novērošanai) paredzēto gultu uzturēšanu 2021.gada decembrī;
4.  286 724 euro, lai segtu izdevumus par operatīvā datu paneļa izveidi.</t>
  </si>
  <si>
    <t>Piešķirt Veselības ministrijai 48 400 euro, lai nodrošinātu teorētiskās un praktiskās mācības ārstniecības personām par vakcināciju pret Covid-19.</t>
  </si>
  <si>
    <t>Piešķirt Veselības ministrijai (Nacionālajam veselības dienestam) 9 535 056 euro, lai atbilstoši rīkojuma 1.1.apakšpunktam segtu izdevumus, kas radušies saistībā ar Covid-19 testēšanas jaudas palielināšanu.</t>
  </si>
  <si>
    <t>Piešķirt Veselības ministrijai (Nacionālajam veselības dienestam) 8 038 172 euro, lai atbilstoši rīkojuma 1.1.apakšpunktam segtu izdevumus, kas radušies saistībā ar Covid-19 testēšanas jaudas palielināšanu.</t>
  </si>
  <si>
    <t>Piešķirt Veselības ministrijai (Nacionālajam veselības dienestam) 9 033 465 euro, lai atbilstoši rīkojuma 1.1.apakšpunktam segtu izdevumus, kas radušies saistībā ar Covid-19 testēšanas jaudas palielināšanu.</t>
  </si>
  <si>
    <t>Piešķirt Veselības ministrijai (Nacionālajam veselības dienestam) 9 084 733 euro, lai atbilstoši rīkojuma 1.1.apakšpunktam segtu izdevumus, kas radušies saistībā ar Covid-19 testēšanas jaudas palielināšanu.</t>
  </si>
  <si>
    <t>Piešķirt Veselības ministrijai (Nacionālajam veselības dienestam) 4 213 418 euro, lai atbilstoši rīkojuma 1.1.apakšpunktam segtu izdevumus, kas radušies saistībā ar Covid-19 testēšanas jaudas palielināšanu 2021.gada janvārī - jūnijā.</t>
  </si>
  <si>
    <t>Piešķirt Veselības ministrijai (Nacionālajam veselības dienestam)  7 296 102 euro, lai atbilstoši rīkojuma 1.1.apakšpunktam segtu izdevumus, kas radušies saistībā ar Covid-19 testēšanas jaudas palielināšanu 2021.gada janvārī - maijā.</t>
  </si>
  <si>
    <t>Piešķirt Veselības ministrijai (Nacionālajam veselības dienestam) 4 382 861 euro Covid-19 testēšanas politikas mērķu sasniegšanai, veicinot Covid-19 testēšanas jaudas palielināšanu, tai skaitā:
1.  4 081 966 euro, lai atbilstoši rīkojuma 1.1.apakšpunktam segtu izdevumus, kas radušies saistībā ar Covid-19 testēšanas jaudas palielināšanu 2021.gada janvārī – jūlijā;
2. 300 895 euro, lai atbilstoši rīkojuma 1.2.apakšpunktam segtu izdevumus, kas radušies saistībā ar jaunu infekcijas vīrusu celmu vai paveidu agrīno atklāšanu 2021.gada maijā – jūlijā.</t>
  </si>
  <si>
    <t>Piešķirt Veselības ministrijai (Nacionālajam veselības dienestam) 6 001 094 euro Covid-19 testēšanas politikas mērķu sasniegšanai, veicinot Covid-19 testēšanas jaudas palielināšanu, tai skaitā:
1. 5 822 007 euro, lai atbilstoši rīkojuma 1.1.apakšpunktam segtu izdevumus, kas radušies saistībā ar Covid-19 testēšanas jaudas palielināšanu 2021.gada janvārī - augustā;
2. 179 087 euro, lai atbilstoši rīkojuma 1.2.apakšpunktam segtu izdevumus, kas radušies saistībā ar jaunu infekcijas vīrusu celmu vai paveidu agrīno atklāšanu 2021.gada maijā – augustā.</t>
  </si>
  <si>
    <t>Piešķirt Veselības ministrijai (Nacionālajam veselības dienestam) 12 895 913 euro Covid-19 testēšanas politikas mērķu sasniegšanai, veicinot Covid-19 testēšanas jaudas palielināšanu, tai skaitā:
1. 12 812 532 euro, lai atbilstoši rīkojuma 1.1.apakšpunktam segtu izdevumus, kas radušies saistībā ar Covid-19 testēšanas jaudas palielināšanu 2021.gada janvārī - septembrī;
2. 83 381 euro, lai atbilstoši rīkojuma 1.2.apakšpunktam segtu izdevumus, kas radušies saistībā ar jaunu infekcijas vīrusu celmu vai paveidu agrīno atklāšanu 2021.gada septembrī.</t>
  </si>
  <si>
    <t>Piešķirt Veselības ministrijai (Nacionālajam veselības dienestam) 9 562 766 euro Covid-19 testēšanas politikas mērķu sasniegšanai, veicinot Covid-19 testēšanas jaudas palielināšanu, tai skaitā:
1.  9 525 846 euro, lai atbilstoši rīkojuma 1.1.apakšpunktam segtu izdevumus, kas radušies saistībā ar Covid-19 testēšanas jaudas palielināšanu 2021.gada oktobrī;
2. 36 920 euro, lai atbilstoši rīkojuma 1.2.apakšpunktam segtu izdevumus, kas radušies saistībā ar jaunu infekcijas vīrusu celmu vai paveidu agrīno atklāšanu 2021.gada oktobrī.</t>
  </si>
  <si>
    <t>Piešķirt Veselības ministrijai (Nacionālajam veselības dienestam) 229 007 euro, lai atbilstoši rīkojuma 1.2.apakšpunktam segtu izdevumus, kas radušies saistībā ar jaunu infekcijas vīrusu celmu vai paveidu agrīno atklāšanu 2021.gada martā – novembrī.</t>
  </si>
  <si>
    <t xml:space="preserve">Piešķirt Veselības ministrijai 3 035 944 euro, lai segtu izdevumus, kas radušies saistībā ar Covid-19 vakcīnu iegādi, ievadi un uzglabāšanu, tai skaitā:
1. Nacionālajam veselības dienestam 3 027 877 euro, no tiem: 
1.1.  2 662 220 euro vakcīnu "Moderna" iegādei (2 652 762 euro priekšapmaksas nodrošināšanai un 9 458 euro vakcīnu iegādei);
1.2.  362 700 euro vakcīnu iegādei no vakcīnu ražotāja "Pfizer-BioNTech"; 
1.3.  2 957 euro šļirču un injekcijas šķīdumu iegādei;
2. Valsts asinsdonoru centram 8 067 euro vakcīnu ražotāja "Pfizer-BioNTech" vakcīnu glabāšanai atbilstoši vakcīnas lietošanas instrukcijā norādītajiem vakcīnas glabāšanas nosacījumiem. </t>
  </si>
  <si>
    <t>Piešķirt Veselības ministrijai 23 491 271 euro, tai skaitā:
1. lai kompensētu piemaksas, kas izmaksātas laikposmā līdz 2020.gada 31.decembrim atbildīgo institūciju ārstniecības personām un citiem nodarbinātajiem par darbu paaugstināta riska un slodzes apstākļos sabiedrības veselības apdraudējuma situācijā saistībā ar Covid-19 uzliesmojumu un seku novēršanu, – 21 735 572 euro apmērā, no tiem:
1.1. Nacionālajam veselības dienestam 18 093 162 euro, lai veiktu samaksu stacionārajām ārstniecības iestādēm – 8 940 239 euro, ambulatorajām ārstniecības iestādēm – 3 874 euro, ģimenes ārstu praksēm – 8 430 483 euro, aptiekām – 649 585 euro un Nacionālā veselības dienesta darbiniekiem – 68 981 euro;
1.2. Neatliekamās medicīniskās palīdzības dienestam – 3 479 593 euro;
1.3. Slimību profilakses un kontroles centram – 162 817 euro;
2. lai nodrošinātu atbildīgo institūciju ārstniecības personu un citu nodarbināto atvaļinājuma rezerves uzkrājumu, atbilstoši aprēķinātajai piemaksu summai par 2020.gada novembri un decembri – 1 755 699 euro apmērā, no tiem:
2.1. Nacionālajam veselības dienestam 1 452 285 euro, lai veiktu samaksu stacionārajām ārstniecības iestādēm – 744 279 euro, ģimenes ārstu praksēm – 702 259 euro un Nacionālā veselības dienesta darbiniekiem – 5 747 euro;
2.2. Neatliekamās medicīniskās palīdzības dienestam – 289 851 euro;
2.3. Slimību profilakses un kontroles centram -13 563 euro.</t>
  </si>
  <si>
    <t xml:space="preserve">Piešķirt Veselības ministrijai (Nacionālajam veselības dienestam) 2 207 338 euro, lai segtu izdevumus, kas radušies saistībā ar gultu izveidi, medicīnisko iekārtu un papildaprīkojuma iegādi, tai skaitā: 
1. sabiedrībai ar ierobežotu atbildību "Jēkabpils reģionālā slimnīca" - 125 850 euro ;
2. sabiedrībai ar ierobežotu atbildību "Jelgavas pilsētas slimnīca" - 256 324 euro;
3. sabiedrībai ar ierobežotu atbildību "Rēzeknes slimnīca" - 1 378 133 euro;
4. sabiedrībai ar ierobežotu atbildību "Liepājas reģionālā slimnīca" - 68 231 euro;
5. sabiedrībai ar ierobežotu atbildību "Vidzemes slimnīca" - 25 251 euro;
6. sabiedrībai ar ierobežotu atbildību "Ziemeļkurzemes reģionālā slimnīca" - 335 784 euro;
7. sabiedrībai ar ierobežotu atbildību "Balvu un Gulbenes slimnīcu apvienība" - 17 457 euro;
8. Nacionālajam veselības dienestam (planšetu iegādei) - 308 euro. </t>
  </si>
  <si>
    <t>Piešķirt Veselības ministrijai (Nacionālajam veselības dienestam) 1 622 161 euro, lai segtu izdevumus, kas radušies saistībā ar gultu izveidi, medicīnisko iekārtu un papildaprīkojuma iegādi, tai skaitā: 
1. sabiedrībai ar ierobežotu atbildību "Jēkabpils reģionālā slimnīca" – 137 540 euro;
2. sabiedrībai ar ierobežotu atbildību "Daugavpils reģionāla slimnīca" – 330 816 euro;
3. sabiedrībai ar ierobežotu atbildību "Rēzeknes slimnīca" - 1 003 369 euro;
4. sabiedrībai ar ierobežotu atbildību "Vidzemes slimnīca" – 2 593 euro;
5. sabiedrībai ar ierobežotu atbildību "Ziemeļkurzemes reģionālā slimnīca" – 210 euro;
6. Nacionālajam veselības dienestam (planšetu iegādei) – 147 633 euro.</t>
  </si>
  <si>
    <t>Piešķirt Veselības ministrijai (Nacionālajam veselības dienestam) 48 735 euro, lai segtu izdevumus, kas radušies saistībā ar medicīnisko iekārtu un papildaprīkojuma iegādi, tai skaitā: 
1. sabiedrībai ar ierobežotu atbildību "Jēkabpils reģionālā slimnīca" – 47 247 euro;
2. sabiedrībai ar ierobežotu atbildību "Vidzemes slimnīca" – 1 488 euro.</t>
  </si>
  <si>
    <t>Piešķirt Veselības ministrijai (Nacionālajam veselības dienestam) 7 201 euro, lai segtu izdevumus, kas radušies saistībā ar gultu izveidi, medicīnisko iekārtu un papildaprīkojuma iegādi, tai skaitā: 
1. sabiedrībai ar ierobežotu atbildību "Jēkabpils reģionālā slimnīca" - 1 962 euro;
2. sabiedrībai ar ierobežotu atbildību "Vidzemes slimnīca" - 5 239 euro.</t>
  </si>
  <si>
    <t>Piešķirt Veselības ministrijai 9 248 384 euro, lai segtu izdevumus, kas radušies saistībā ar Covid-19 uzliesmojumu un seku novēršanu, no tiem:
1. Nacionālajam veselības dienestam 9 208 888 euro, tai skaitā:
1.1. par ambulatorajiem veselības aprūpes pakalpojumiem 1 376 823 euro;
1.2. par stacionārajiem veselības aprūpes pakalpojumiem 445 156 euro;
1.3. par laboratorisko izmeklējumu organizēšanu un veikšanu 4 701 997 euro;
1.4. par mājas aprūpes pakalpojumiem pacientu hroniskās slimības saasinājuma vai akūtas saslimšanas gadījumā Covid-19 pandēmijas laikā 30 102 euro;
1.5. par individuālo aizsardzības līdzekļu un dezinfekcijas līdzekļu iegādi 2 491 346 euro;
1.6. piemaksai ģimenes ārstu praksēm par individuālo aizsardzības līdzekļu izmantošanu pacientu aprūpes nodrošināšanā 163 464 euro;
2. Neatliekamās medicīniskās palīdzības dienestam 39 496 euro individuālo aizsardzības līdzekļu un dezinfekcijas līdzekļu iegādei.</t>
  </si>
  <si>
    <t>Piešķirt Veselības ministrijai (Nacionālajam veselības dienestam) 218 099 euro, lai atbilstoši rīkojuma 1.1.apakšpunktam segtu izdevumus, kas radušies saistībā ar tālruņa numura "8989" darbības nodrošināšanu 2021.gada oktobrī.</t>
  </si>
  <si>
    <t>Piešķirt Veselības ministrijai (Nacionālajam veselības dienestam) 168 083 euro, lai atbilstoši rīkojuma 1.1.apakšpunktam segtu izdevumus, kas radušies saistībā ar tālruņa numura “8989” darbības nodrošināšanu 2021.gada novembrī.</t>
  </si>
  <si>
    <t>Piešķirt Veselības ministrijai (Nacionālajam veselības dienestam) 1 946 euro, lai atbilstoši rīkojuma 1.1.apakšpunktam segtu izdevumus, kas radušies saistībā ar tālruņa numura "8989" darbības nodrošināšanu 2021.gada decembrī.</t>
  </si>
  <si>
    <t>Piešķirt Veselības ministrijai (Nacionālajam veselības dienestam) 16 270 euro, lai segtu izdevumus, kas radušies saistībā ar tālruņa numura "8989" darbības nodrošināšanu.</t>
  </si>
  <si>
    <t>Piešķirt Veselības ministrijai (Nacionālajam veselības dienestam) 42 026 euro, lai atbilstoši rīkojuma 1.1.apakšpunktam segtu izdevumus, kas radušies saistībā ar tālruņa numura "8989" darbības nodrošināšanu.</t>
  </si>
  <si>
    <t>Piešķirt Veselības ministrijai (Nacionālajam veselības dienestam) 10 527 euro, lai atbilstoši rīkojuma 1.1.apakšpunktam segtu izdevumus, kas radušies saistībā ar tālruņa numura "8989" darbības nodrošināšanu.</t>
  </si>
  <si>
    <t>Piešķirt Veselības ministrijai (Nacionālajam veselības dienestam) 222 753 euro, lai atbilstoši rīkojuma 1.1.apakšpunktam segtu izdevumus, kas radušies saistībā ar tālruņa numura "8989" darbības nodrošināšanu.</t>
  </si>
  <si>
    <t>Piešķirt Veselības ministrijai (Nacionālajam veselības dienestam) 212 348 euro, lai atbilstoši rīkojuma 1.1.apakšpunktam segtu izdevumus, kas radušies saistībā ar tālruņa numura "8989" darbības nodrošināšanu 2021.gada jūlijā.</t>
  </si>
  <si>
    <t>Piešķirt Veselības ministrijai (Nacionālajam veselības dienestam) 194 128 euro, lai atbilstoši rīkojuma 1.1.apakšpunktam segtu izdevumus, kas radušies saistībā ar tālruņa numura "8989" darbības nodrošināšanu 2021.gada augustā.</t>
  </si>
  <si>
    <t>Piešķirt Veselības ministrijai (Nacionālajam veselības dienestam) 194 893 euro, lai atbilstoši rīkojuma 1.1.apakšpunktam segtu izdevumus, kas radušies saistībā ar tālruņa numura "8989" darbības nodrošināšanu 2021.gada septembrī.</t>
  </si>
  <si>
    <t>Piešķirt Veselības ministrijai 3 611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</si>
  <si>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Veselības ministrijai (Nacionālajam veselības dienestam) 373 023 euro, lai atbilstoši rīkojuma 1.1.apakšpunktam segtu izdevumus par nacionāla mēroga vakcinācijas kompleksu darbību 2021.gada aprīlī – jūnijā.</t>
  </si>
  <si>
    <t>Piešķirt Veselības ministrijai (Nacionālajam veselības dienestam) 271 549 euro, lai atbilstoši rīkojuma 1.1.apakšpunktam segtu izdevumus par nacionāla mēroga vakcinācijas kompleksu darbību 2021.gada maijā – jūlijā.</t>
  </si>
  <si>
    <t>Piešķirt Veselības ministrijai (Nacionālajam veselības dienestam) 30 214 euro, lai atbilstoši rīkojuma 1.2.apakšpunktam segtu izdevumus par vakcinācijas punktu izveidi un uzturēšanu tirdzniecības centros, tirgos un sabiedriskās vietās 2021.gada jūnijā-oktobrī.</t>
  </si>
  <si>
    <t>Piešķirt Veselības ministrijai (Nacionālajam veselības dienestam) 8 481 euro, lai atbilstoši rīkojuma 1.2.apakšpunktam segtu izdevumus par vakcinācijas punktu izveidi un uzturēšanu tirdzniecības centros, tirgos un sabiedriskās vietās.</t>
  </si>
  <si>
    <t>Piešķirt Veselības ministrijai (Nacionālajam veselības dienestam) 110 299 euro, lai atbilstoši rīkojuma 1.2.apakšpunktam segtu izdevumus par vakcinācijas punktu izveidi un uzturēšanu tirdzniecības centros, tirgos un sabiedriskās vietās.</t>
  </si>
  <si>
    <t>Piešķirt Veselības ministrijai (Nacionālajam veselības dienestam) 6 542 euro, lai atbilstoši rīkojuma 1.2.apakšpunktam segtu izdevumus par vakcinācijas punktu izveidi un uzturēšanu tirdzniecības centros, tirgos un sabiedriskās vietās.</t>
  </si>
  <si>
    <t>Piešķirt Veselības ministrijai (Nacionālajam veselības dienestam) 83 818 euro, lai atbilstoši rīkojuma 1.2.apakšpunktam segtu izdevumus par vakcinācijas punktu izveidi un uzturēšanu tirdzniecības centros, tirgos un sabiedriskās vietās.</t>
  </si>
  <si>
    <t>Piešķirt Veselības ministrijai (Nacionālajam veselības dienestam) 268 201 euro, lai atbilstoši rīkojuma 1.2.apakšpunktam segtu izdevumus par vakcinācijas punktu izveidi un uzturēšanu tirdzniecības centros, tirgos un sabiedriskās vietās.</t>
  </si>
  <si>
    <t>Piešķirt Veselības ministrijai (Nacionālajam veselības dienestam) 7 081 euro, lai atbilstoši rīkojuma 1.1.4.apakšpunktam segtu izdevumus par komunikācijas pasākumiem saistībā ar vakcinēšanos.</t>
  </si>
  <si>
    <t>Piešķirt Veselības ministrijai (Nacionālajam veselības dienestam) 4 740 515 euro, tai skaitā:
1. 4 740 457 euro, lai atbilstoši rīkojuma 1.1.1.apakšpunktam segtu izdevumus par vakcīnu iegādi, loģistiku un vakcinēšanu pret Covid-19 infekciju 2021.gada janvārī - septembrī;
2. 58 euro, lai atbilstoši rīkojuma 1.1.3.apakšpunktam segtu izdevumus par adrenalīna injekcijām 2021.gada septembrī.</t>
  </si>
  <si>
    <t>Piešķirt Veselības ministrijai (Nacionālajam veselības dienestam) 54 437 euro, lai atbilstoši rīkojuma 1.1.4.apakšpunktam segtu izdevumus par komunikācijas pasākumiem saistībā ar vakcinēšanos.</t>
  </si>
  <si>
    <t>Piešķirt Veselības ministrijai (Nacionālajam veselības dienestam) 23 799 euro, lai atbilstoši rīkojuma 1.1.4.apakšpunktam segtu izdevumus par komunikācijas pasākumiem saistībā ar vakcinēšanos.</t>
  </si>
  <si>
    <t>Piešķirt Veselības ministrijai (Nacionālajam veselības dienestam) 640 000 euro, lai atbilstoši rīkojuma 1.1.2.apakšpunktam segtu izdevumus par ģimenes ārstu praksēm veiktajiem maksājumiem par sasniegtajiem Covid-19 vakcinācijas aptveres rādītājiem senioru un hronisko pacientu grupā laikposmā no 2021.gada 1.janvāra līdz 2021.gada 30.septembrim.</t>
  </si>
  <si>
    <t>Piešķirt Veselības ministrijai (Nacionālajam veselības dienestam) 65 569 euro, lai atbilstoši rīkojuma 1.1.4.apakšpunktam segtu izdevumus par komunikācijas pasākumiem saistībā ar vakcinēšanos.</t>
  </si>
  <si>
    <t>Piešķirt Veselības ministrijai (Nacionālajam veselības dienestam) 43 974  euro, lai atbilstoši rīkojuma 1.1.4.apakšpunktam segtu izdevumus par komunikācijas pasākumiem saistībā ar vakcinēšanos.</t>
  </si>
  <si>
    <t>Piešķirt Veselības ministrijai (Nacionālajam veselības dienestam) 2 874 euro, lai atbilstoši rīkojuma 1.1.1.apakšpunktam segtu izdevumus par vakcīnu uzglabāšanu un komplektēšanu.</t>
  </si>
  <si>
    <t>Piešķirt Veselības ministrijai (Nacionālajam veselības dienestam) 8 520 417 euro, tai skaitā:
1. 8 517 604 euro, lai atbilstoši rīkojuma 1.1.1.apakšpunktam segtu izdevumus par vakcīnu iegādi, loģistiku un vakcinēšanu pret Covid-19 infekciju;
2. 231 euro, lai atbilstoši rīkojuma 1.1.3.apakšpunktam segtu izdevumus par adrenalīna injekcijām;
3. 2 582 euro, lai atbilstoši rīkojuma 1.1.4.apakšpunktam segtu izdevumus par komunikācijas pasākumiem saistībā ar vakcinēšanos.</t>
  </si>
  <si>
    <t>Piešķirt Veselības ministrijai (Nacionālajam veselības dienestam) 3 389 937 euro, tai skaitā:
1. 3 389 461 euro, lai atbilstoši rīkojuma 1.1.1.apakšpunktam segtu izdevumus par vakcīnu iegādi, loģistiku un vakcinēšanu pret Covid-19 infekciju;
2. 115 euro, lai atbilstoši rīkojuma 1.1.3.apakšpunktam segtu izdevumus par adrenalīna injekcijām;
3. 361 euro, lai atbilstoši rīkojuma 1.1.4.apakšpunktam segtu izdevumus par komunikācijas pasākumiem saistībā ar vakcinēšanos.</t>
  </si>
  <si>
    <t>Piešķirt Veselības ministrijai (Nacionālajam veselības dienestam) 16 583 960 euro, tai skaitā:
1. 16 583 845 euro, lai atbilstoši rīkojuma 1.1.1.apakšpunktam segtu izdevumus par vakcīnu iegādi, loģistiku un vakcinēšanu pret Covid-19 infekciju;
2. 115 euro, lai atbilstoši rīkojuma 1.1.3.apakšpunktam segtu izdevumus par adrenalīna injekcijām.</t>
  </si>
  <si>
    <t>Piešķirt Veselības ministrijai (Nacionālajam veselības dienestam) 11 293 203 euro, tai skaitā:
1. 11 292 572 euro, lai atbilstoši rīkojuma 1.1.1.apakšpunktam segtu izdevumus par vakcīnu iegādi, loģistiku un vakcinēšanu pret Covid-19 infekciju 2021.gada februārī – jūnijā;
2. 631 euro, lai atbilstoši rīkojuma 1.1.3.apakšpunktam segtu izdevumus par adrenalīna injekcijām 2021.gada maijā un jūnijā.</t>
  </si>
  <si>
    <t>Piešķirt Veselības ministrijai (Neatliekamās medicīniskās palīdzības dienestam) 57 675 euro, lai atbilstoši rīkojuma 1.2.apakšpunktam segtu izdevumus par Neatliekamās medicīniskās palīdzības dienesta brigāžu (turpmāk – NMPD brigādes) darbinieku iesaisti darbā lielajos vakcinācijas centros 2021.gada maijā - jūnijā (56 655 euro) un NMPD brigāžu darbinieku ēdināšanu 2021.gada aprīlī – jūnijā (1 020 euro).</t>
  </si>
  <si>
    <t>Piešķirt Veselības ministrijai (Neatliekamās medicīniskās palīdzības dienestam) 8 168 euro, lai atbilstoši rīkojuma 1.2.apakšpunktam segtu izdevumus par Neatliekamās medicīniskās palīdzības dienesta brigāžu (turpmāk – NMPD brigādes) darbinieku iesaisti darbā lielajos vakcinācijas centros (7 868 euro) un NMPD brigāžu darbinieku ēdināšanu (300 euro) 2021.gada jūlijā.</t>
  </si>
  <si>
    <t>Piešķirt Veselības ministrijai (Nacionālajam veselības dienestam) 13 932 euro, lai atbilstoši rīkojuma 1.1.4.apakšpunktam segtu izdevumus par komunikācijas pasākumiem saistībā ar vakcinēšanos.</t>
  </si>
  <si>
    <t>Piešķirt Veselības ministrijai (Nacionālajam veselības dienestam)  4 001 854 euro, tai skaitā:
1.  4 001 681 euro, lai atbilstoši rīkojuma 1.1.1.apakšpunktam segtu izdevumus par vakcīnu iegādi, loģistiku un vakcinēšanu pret Covid-19 infekciju 2021.gada aprīlī – jūlijā;
2.  173 euro, lai atbilstoši rīkojuma 1.1.3.apakšpunktam segtu izdevumus par adrenalīna injekcijām 2021.gada jūlijā.</t>
  </si>
  <si>
    <t>Piešķirt Veselības ministrijai (Nacionālajam veselības dienestam) 43 362 euro, lai atbilstoši rīkojuma 1.1.4.apakšpunktam segtu izdevumus par komunikācijas pasākumiem saistībā ar vakcinēšanos.</t>
  </si>
  <si>
    <t>Piešķirt Veselības ministrijai (Nacionālajam veselības dienestam) 4 047 603 euro, tai skaitā:
1. 4 047 430 euro, lai atbilstoši rīkojuma 1.1.1.apakšpunktam segtu izdevumus par vakcīnu iegādi, loģistiku un vakcinēšanu pret Covid-19 infekciju 2021.gada februārī - augustā;
2. 173 euro, lai atbilstoši rīkojuma 1.1.3.apakšpunktam segtu izdevumus par adrenalīna injekcijām 2021.gada augustā.</t>
  </si>
  <si>
    <t>Piešķirt Veselības ministrijai (Nacionālajam veselības dienestam) 24 017 euro, lai atbilstoši rīkojuma 1.1.4.apakšpunktam segtu izdevumus par komunikācijas pasākumiem saistībā ar vakcinēšanos pret Covid-19 infekciju 2021.gada septembrī – oktobrī.</t>
  </si>
  <si>
    <t>Piešķirt Veselības ministrijai (Nacionālajam veselības dienestam) 41 145 euro, lai atbilstoši rīkojuma 1.1.4.apakšpunktam segtu izdevumus par komunikācijas pasākumiem saistībā ar vakcinēšanos.</t>
  </si>
  <si>
    <t>Piešķirt Veselības ministrijai 1 296 816 euro, lai nodrošinātu atbildīgo institūciju ārstniecības personu un citu nodarbināto atvaļinājuma rezerves uzkrājumu, atbilstoši aprēķinātajai piemaksu summai par 2021.gada janvāri, tai skaitā:
1. Nacionālajam veselības dienestam 1 079 598 euro, lai veiktu samaksu ārstniecības iestādēm – 592 264 euro, ģimenes ārstu praksēm – 482 733 euro un Nacionālā veselības dienesta darbiniekiem – 4 601 euro;
2. Neatliekamās medicīniskās palīdzības dienestam – 205 778 euro;
3. Slimību profilakses un kontroles centram – 9 671 euro;
4. Valsts asinsdonoru centram – 230 euro;
5. Veselības ministrijai – 1 539 euro.</t>
  </si>
  <si>
    <t>Piešķirt Veselības ministrijai 1 194 129 euro, lai nodrošinātu atbildīgo institūciju ārstniecības personu un citu nodarbināto atvaļinājuma rezerves uzkrājumu, atbilstoši aprēķinātajai piemaksu summai par 2021.gada janvāri - februāri, tai skaitā:
1. Nacionālajam veselības dienestam 1 040 175 euro, lai veiktu samaksu ārstniecības iestādēm – 551 643  euro, ģimenes ārstu praksēm – 483 504 euro un Nacionālā veselības dienesta darbiniekiem – 5 028 euro;
2. Neatliekamās medicīniskās palīdzības dienestam – 143 968 euro;
3. Slimību profilakses un kontroles centram ¬–8 476 euro;
4. Valsts asinsdonoru centram - 236 euro;
5. Veselības ministrijai – 1 274 euro.</t>
  </si>
  <si>
    <t>Piešķirt Veselības ministrijai 1 209 747 euro, lai nodrošinātu atbildīgo institūciju ārstniecības personu un citu nodarbināto atvaļinājuma rezerves uzkrājumu, atbilstoši aprēķinātajai piemaksu summai par 2021.gada janvāri - martu, tai skaitā:
1. Nacionālajam veselības dienestam 1 039 105 euro, lai veiktu samaksu ārstniecības iestādēm – 544 279 euro, ģimenes ārstu praksēm – 489 298 euro un Nacionālā veselības dienesta darbiniekiem – 5 528 euro;
2. Neatliekamās medicīniskās palīdzības dienestam – 160 783 euro;
3. Slimību profilakses un kontroles centram – 8 587 euro;
4. Valsts asinsdonoru centram – 241 euro;
5. Veselības ministrijai – 1 031 euro.</t>
  </si>
  <si>
    <t>Piešķirt Veselības ministrijai 15 717 451 euro, tai skaitā:
1.14 524 882 euro, lai kompensētu piemaksas, kas izmaksātas par 2021.gada aprīli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12 500 023 euro, tai skaitā stacionārajām ārstniecības iestādēm – 6 259 169 euro, ambulatorajām ārstniecības iestādēm – 8 165 euro, ģimenes ārstu praksēm – 5 847 393 euro, aptiekām – 316 768 euro un Nacionālā veselības dienesta darbiniekiem – 68 528 euro;
1.2. Neatliekamās medicīniskās palīdzības dienestam – 1 900 837 euro;
1.3. Slimību profilakses un kontroles centram – 94 895 euro;
1.4. Valsts asinsdonoru centram – 2 989 euro;
1.5. Veselības ministrijai – 12 256 euro;
1.6. Veselības inspekcijai 13 882 euro.
2. 1 192 569 euro, lai nodrošinātu atbildīgo institūciju ārstniecības personu un citu nodarbināto atvaļinājuma rezerves uzkrājumu, atbilstoši aprēķinātajai piemaksu summai par 2021.gada janvāri - aprīli, tai skaitā:
2.1. Nacionālajam veselības dienestam 1 023 897 euro, tai skaitā ārstniecības iestādēm – 530 406  euro, ģimenes ārstu praksēm – 487 782 euro un Nacionālā veselības dienesta darbiniekiem – 5 709 euro;
2.2. Neatliekamās medicīniskās palīdzības dienestam – 158 340 euro;
2.3. Slimību profilakses un kontroles centram –7 905 euro;
2.4. Valsts asinsdonoru centram - 249 euro;
2.5. Veselības ministrijai – 1 021 euro;
2.6. Veselības inspekcijai – 1 157 euro.</t>
  </si>
  <si>
    <t>Piešķirt Veselības ministrijai 15 371 635 euro, tai skaitā:
1. 14 214 468 euro, lai kompensētu piemaksas, kas izmaksātas par 2021.gada maiju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12 173 018 euro, tai skaitā stacionārajām ārstniecības iestādēm – 5 942 051 euro, ambulatorajām ārstniecības iestādēm – 7 827 euro, ģimenes ārstu praksēm – 5 859 348 euro, aptiekām – 315 091 euro un Nacionālā veselības dienesta darbiniekiem – 48 701 euro;
1.2. Neatliekamās medicīniskās palīdzības dienestam – 1 932 645 euro;
1.3. Slimību profilakses un kontroles centram – 88 666 euro;
1.4. Valsts asinsdonoru centram – 2 993 euro;
1.5. Veselības ministrijai – 10 979 euro;
1.6. Veselības inspekcijai – 6 167 euro.
2. 1 157 167 euro, lai nodrošinātu atbildīgo institūciju ārstniecības personu un citu nodarbināto atvaļinājuma rezerves uzkrājumu atbilstoši aprēķinātajai piemaksu summai par 2021.gada maiju, tai skaitā:
2.1. Nacionālajam veselības dienestam 987 112 euro, tai skaitā ārstniecības iestādēm – 494 971 euro, ģimenes ārstu praksēm – 488 084 euro un Nacionālā veselības dienesta darbiniekiem – 4 057 euro;
2.2. Neatliekamās medicīniskās palīdzības dienestam – 160 990 euro;
2.3. Slimību profilakses un kontroles centram ¬– 7 386 euro;
2.4.  Valsts asinsdonoru centram – 250 euro;
2.5.  Veselības ministrijai – 915 euro;
2.6.  Veselības inspekcijai – 514 euro.</t>
  </si>
  <si>
    <t>Piešķirt Veselības ministrijai 14 173 012 euro, tai skaitā:
1.  13 106 656 euro, lai kompensētu piemaksas, kas izmaksātas par 2021.gada aprīli - jūniju, tai skaitā:
1.1. Nacionālajam veselības dienestam 11 151 813 euro, tai skaitā stacionārajām ārstniecības iestādēm – 5 028 088 euro, ambulatorajām ārstniecības iestādēm – 2 817 euro, ģimenes ārstu praksēm – 5 762 383 euro, aptiekām – 313 930 euro un Nacionālā veselības dienesta darbiniekiem – 44 595 euro;
1.2. Neatliekamās medicīniskās palīdzības dienestam – 1 863 722 euro;
1.3. Slimību profilakses un kontroles centram – 74 915 euro;
1.4. Valsts asinsdonoru centram – 2 793 euro;
1.5. Veselības ministrijai – 11 186 euro;
1.6. Veselības inspekcijai - 2 227 euro.
2. 1 066 356 euro, lai nodrošinātu atbildīgo institūciju ārstniecības personu un citu nodarbināto atvaļinājuma rezerves uzkrājumu, atbilstoši aprēķinātajai piemaksu summai par 2021.gada martu - jūniju, tai skaitā:
2.1. Nacionālajam veselības dienestam 903 515 euro, tai skaitā ārstniecības iestādēm – 419 915  euro, ģimenes ārstu praksēm – 479 885 euro un Nacionālā veselības dienesta darbiniekiem – 3 715 euro;
2.2. Neatliekamās medicīniskās palīdzības dienestam – 155 249 euro;
2.3. Slimību profilakses un kontroles centram - 6 241 euro;
2.4.  Valsts asinsdonoru centram - 233 euro;
2.5.  Veselības ministrijai – 932 euro;
2.6.  Veselības inspekcijai – 186 euro.</t>
  </si>
  <si>
    <t>Piešķirt Veselības ministrijai 4 039 euro, tai skaitā:
1.  3 872 euro, lai Nacionālais veselības dienests kompensētu piemaksas ģimenes ārstiem 3 587 euro un ambulatorajām ārstniecības iestādēm 285 euro, kas izmaksātas par 2021.gada aprīli – jūniju;
2. 167 euro, lai Nacionālais veselības dienests nodrošinātu atbildīgo institūciju ārstniecības personu un citu nodarbināto atvaļinājuma rezerves uzkrājumu, atbilstoši aprēķinātajai piemaksu summai par 2021.gada janvārī – jūniju.</t>
  </si>
  <si>
    <t>Piešķirt Veselības ministrijai 4 868 322 euro, tai skaitā:
1. 4 505 554 euro, lai kompensētu piemaksas, kas izmaksātas par 2021.gada jūliju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3 439 725 euro, tai skaitā stacionārajām ārstniecības iestādēm – 1 924 994 euro, ambulatorajām ārstniecības iestādēm – 434 euro, ģimenes ārstu praksēm – 1 342 913 euro, aptiekām – 150 189 euro un Nacionālā veselības dienesta darbiniekiem – 21 195 euro;
1.2. Neatliekamās medicīniskās palīdzības dienestam – 1 021 316 euro;
1.3. Slimību profilakses un kontroles centram – 38 691 euro;
1.4. Valsts asinsdonoru centram – 1 224 euro;
1.5. Veselības ministrijai – 3 889 euro;
1.6. Veselības inspekcijai – 709 euro.
2. 362 768 euro, lai nodrošinātu atbildīgo institūciju ārstniecības personu un citu nodarbināto atvaļinājuma rezerves uzkrājumu atbilstoši aprēķinātajai piemaksu summai par 2021.gada jūliju, tai skaitā:
2.1. Nacionālajam veselības dienestam 273 983 euro, tai skaitā ārstniecības iestādēm – 160 352 euro, ģimenes ārstu praksēm – 111 865 euro un Nacionālā veselības dienesta darbiniekiem – 1 766 euro;
2.2. Neatliekamās medicīniskās palīdzības dienestam – 85 076 euro;
2.3. Slimību profilakses un kontroles centram – 3 223 euro;
2.4. Valsts asinsdonoru centram – 102 euro;
2.5. Veselības ministrijai – 324  euro;
2.6. Veselības inspekcijai – 60 euro.</t>
  </si>
  <si>
    <t>Piešķirt Veselības ministrijai 4 543 159 euro, tai skaitā:
1.  4 205 500 euro, lai kompensētu piemaksas, kas izmaksātas par 2021.gada jūliju -augustu, tai skaitā:
1.1. Nacionālajam veselības dienestam 3 183 446 euro, tai skaitā stacionārajām ārstniecības iestādēm – 1 671 467 euro, ambulatorajām ārstniecības iestādēm – 840  euro, ģimenes ārstu praksēm – 1 337 155 euro, aptiekām – 151 193 euro un Nacionālā veselības dienesta darbiniekiem – 22 791 euro;
1.2. Neatliekamās medicīniskās palīdzības dienestam – 973 595 euro;
1.3. Slimību profilakses un kontroles centram – 42 391 euro;
1.4. Valsts asinsdonoru centram – 1 167  euro;
1.5. Veselības ministrijai – 4 041 euro;
1.6. Veselības inspekcijai – 860 euro.
2. 337 659 euro, lai nodrošinātu atbildīgo institūciju ārstniecības personu un citu nodarbināto atvaļinājuma rezerves uzkrājumu, atbilstoši aprēķinātajai piemaksu summai par 2021.gada jūliju - augustu, tai skaitā:
2.1. Nacionālajam veselības dienestam 252 519 euro, tai skaitā ārstniecības iestādēm – 139 233  euro, ģimenes ārstu praksēm – 111 387 euro un Nacionālā veselības dienesta darbiniekiem – 1 899 euro;
2.2. Neatliekamās medicīniskās palīdzības dienestam – 81 101 euro;
2.3. Slimību profilakses un kontroles centram  - 3 532 euro;
2.4.  Valsts asinsdonoru centram - 98 euro;
2.5.  Veselības ministrijai – 337 euro;
2.6.  Veselības inspekcijai – 72 euro.</t>
  </si>
  <si>
    <t>Piešķirt Veselības ministrijai 5 592 055 euro, tai skaitā:
1. 5 175 062 euro, lai kompensētu izdevumus par izmaksātajām piemaksām 2021.gada septembrī atbildīgo institūciju ārstniecības personām un citiem nodarbinātajiem par darbu paaugstināta riska un slodzes apstākļos sabiedrības veselības apdraudējuma situācijā saistībā ar Covid-19 uzliesmojumu un seku novēršanu, tai skaitā:
1.1. Nacionālajam veselības dienestam 4 081 077 euro, tai skaitā stacionārajām ārstniecības iestādēm – 2 471 258 euro, ambulatorajām ārstniecības iestādēm – 5 349 euro, ģimenes ārstu praksēm – 1 412 420 euro, aptiekām – 163 840 euro un Nacionālā veselības dienesta darbiniekiem – 28 210 euro;
1.2. Neatliekamās medicīniskās palīdzības dienestam – 1 036 729  euro;
1.3. Slimību profilakses un kontroles centram – 50 168  euro;
1.4. Valsts asinsdonoru centram – 1 542  euro;
1.5. Veselības ministrijai – 4 879  euro;
1.6. Veselības inspekcijai – 667 euro.
2.  416 993 euro, lai nodrošinātu atbildīgo institūciju ārstniecības personu un citu nodarbināto atvaļinājuma rezerves uzkrājumu atbilstoši aprēķinātajai piemaksu summai par 2021.gada septembri, tai skaitā:
2.1. Nacionālajam veselības dienestam 325 862 euro, tai skaitā ārstniecības iestādēm – 205 856 euro, ģimenes ārstu praksēm – 117 656 euro un Nacionālā veselības dienesta darbiniekiem – 2 350 euro;
2.2. Neatliekamās medicīniskās palīdzības dienestam – 86 360  euro;
2.3. Slimību profilakses un kontroles centram – 4 179  euro;
2.4. Valsts asinsdonoru centram – 129 euro;
2.5. Veselības ministrijai – 407  euro;
2.6. Veselības inspekcijai – 56 euro.</t>
  </si>
  <si>
    <t>Piešķirt Veselības ministrijai (Nacionālajam veselības dienestam)  475 euro, tai skaitā:
1.1.  438 euro, lai kompensētu piemaksas, kas izmaksātas 2021.gada septembrī, tai skaitā stacionārajām ārstniecības iestādēm – 55 euro un ģimenes ārstu praksēm – 383 euro;
1.2. 37 euro, lai nodrošinātu atbildīgo institūciju ārstniecības personu un citu nodarbināto atvaļinājuma rezerves uzkrājumu, atbilstoši aprēķinātajai piemaksu summai 2021.gada septembrī, tai skaitā stacionārajām ārstniecības iestādēm – 5 euro un  ģimenes ārstu praksēm – 32 euro;</t>
  </si>
  <si>
    <t>Piešķirt Veselības ministrijai 3 663 520 euro, lai kompensētu atbildīgajām institūcijām samaksu par ārstniecības personu un pārējo nodarbināto virsstundu darbu, kas saistīts ar Covid-19 jautājumu risināšanu un seku novēršanu, tai skaitā:
1. Nacionālajam veselības dienestam – 3 051 121 euro, lai  nodrošinātu samaksu ārstniecības iestādēm (2 982 875 euro) par laikposmu no 2020. gada 9. novembra līdz 2020. gada 31. decembrim un samaksu Nacionālā veselības dienesta darbiniekiem (68 246 euro) par laikposmu no 2020. gada 1. decembra līdz 2021. gada 28. februārim;
2. Neatliekamās medicīniskās palīdzības dienestam – 358 845 euro par laikposmu no 2020. gada 1. decembra līdz 2021. gada 28. februārim;
3. Slimību profilakses un kontroles centram – 253 554 euro par laikposmu no 2020. gada 1. decembra līdz 2021. gada 28. februārim.</t>
  </si>
  <si>
    <t>Piešķirt Veselības ministrijai 7 905 455 euro, lai segtu izdevumus, kas radušies saistībā ar Covid-19 uzliesmojumu un seku novēršanu, no tiem:
1. Nacionālajam veselības dienestam – 7 799 830 euro, lai segtu izdevumus, kas radušies laikposmā no 2021.gada 1.janvāra līdz 28.februārim, tai skaitā:
1.1. par ambulatorajiem veselības aprūpes pakalpojumiem 4 535 808 euro;
1.2. par stacionārajiem veselības aprūpes pakalpojumiem 2 757 850 euro;
1.3. par laboratorisko izmeklējumu organizēšanu 465 262 euro;
1.4. par transporta pakalpojumiem 40 910 euro;
2. Neatliekamās medicīniskās palīdzības dienestam – 105 625 euro, lai segtu izdevumus, kas radušies laikposmā no 2021.gada 1.februāra līdz 31.martam par dezinfekcijas un individuālo aizsardzības līdzekļu iegādi.</t>
  </si>
  <si>
    <t>Piešķirt Veselības ministrijai (Nacionālajam veselības dienestam) 340 984 euro, lai segtu izdevumus par sniegtajiem rehabilitācijas pakalpojumiem pacientiem pēc pārslimota Covid-19, tai skaitā:
1.1. ambulatorās rehabilitācijas pakalpojumiem 15 601 euro par periodu 2021.gada jūlijs-augusts;
1.2. rehabilitācijas pakalpojumiem dienas stacionārā 85 672 euro par periodu 2021.gada jūlijs-augusts;
1.3. subakūtās rehabilitācijas pakalpojumiem stacionārā (tai skaitā papildu skābekļa atbalstam) 239 711 euro par periodu 2021.gada jūnijs-augusts.</t>
  </si>
  <si>
    <t>Piešķirt Veselības ministrijai (Nacionālajam veselības dienestam) 210 297 euro, lai segtu izdevumus par sniegtajiem rehabilitācijas pakalpojumiem pacientiem pēc pārslimota Covid-19, tai skaitā:
1. ambulatorās rehabilitācijas pakalpojumiem par 2021.gada septembri 10 770 euro;
2. rehabilitācijas pakalpojumiem dienas stacionārā par 2021.gada septembri 45 933 euro;
3. subakūtās rehabilitācijas pakalpojumiem stacionārā (tai skaitā papildu skābekļa atbalstam) par 2021.gada jūniju, jūliju un septembri 153 594 euro.</t>
  </si>
  <si>
    <t>Piešķirt Veselības ministrijai (Nacionālajam veselības dienestam) no valsts budžeta programmas 02.00.00 “Līdzekļi neparedzētiem gadījumiem” 324 143 euro, lai segtu izdevumus par sniegtajiem rehabilitācijas pakalpojumiem pacientiem pēc pārslimotas Covid-19 infekcijas, tai skaitā:
1. ambulatorās rehabilitācijas pakalpojumiem par 2021.gada oktobri 311 euro;
2. rehabilitācijas pakalpojumiem dienas stacionārā par 2021.gada oktobri 173 894 euro;
3. subakūtās rehabilitācijas pakalpojumiem stacionārā (tai skaitā papildu skābekļa atbalstam) par 2021.gada jūniju, jūliju un oktobri 149 938 euro.</t>
  </si>
  <si>
    <t>Piešķirt Veselības ministrijai (Nacionālajam veselības dienestam) 315 438 euro, lai segtu izdevumus par sniegtajiem rehabilitācijas pakalpojumiem pacientiem pēc pārslimota Covid-19, tai skaitā:
1. rehabilitācijas pakalpojumiem dienas stacionārā par 2021.gada novembri 105 752 euro;
2. subakūtās rehabilitācijas pakalpojumiem stacionārā (tai skaitā papildu skābekļa atbalstam) par 2021.gada novembri 209 686 euro.</t>
  </si>
  <si>
    <t>Piešķirt Veselības ministrijai 3 673 822 euro, lai segtu izdevumus, kas radušies saistībā ar Covid-19 uzliesmojumu un seku novēršanu, no tiem:
1. Nacionālajam veselības dienestam – 3 520 232 euro, lai segtu izdevumus, kas radušies 2021. gada martā, tai skaitā:
1.1. par ambulatorajiem veselības aprūpes pakalpojumiem 2 208 432 euro;
1.2. par stacionārajiem veselības aprūpes pakalpojumiem 1 134 661 euro;
1.3. par laboratorisko izmeklējumu organizēšanu 160 101 euro;
1.4. par transporta pakalpojumiem 17 038 euro;
2. Neatliekamās medicīniskās palīdzības dienestam – 153 590 euro, lai segtu izdevumus, kas radušies no 2021.gada 1.marta līdz 31.maijam par dezinfekcijas un individuālo aizsardzības līdzekļu iegādi.</t>
  </si>
  <si>
    <t>Piešķirt Veselības ministrijai (Nacionālajam veselības dienestam) 206 500 euro, lai nodrošinātu kombinēta monoklonālo antivielu preparāta REGN-CoV2 (casirivimabs/imdevimabs (firma Roche)) pieejamību Covid-19 ārstēšanas procesā.</t>
  </si>
  <si>
    <t>piešķirt Veselības ministrijai (Nacionālajam veselības dienestam) 404 543 euro, lai nodrošinātu medikamentu pieejamību Covid-19 infekcijas ārstēšanas procesā.</t>
  </si>
  <si>
    <t>Piešķirt Veselības ministrijai 3 123 809 euro, lai segtu izdevumus, kas radušies saistībā ar Covid-19 uzliesmojumu un seku novēršanu, no tiem:
1. Nacionālajam veselības dienestam – 3 004 986 euro, lai segtu izdevumus, kas radušies 2021.gada aprīlī, tai skaitā:
1.1. par ambulatorajiem veselības aprūpes pakalpojumiem 1 951 834 euro;
1.2. par stacionārajiem veselības aprūpes pakalpojumiem 901 612 euro;
1.3. par laboratorisko izmeklējumu organizēšanu 151 540 euro;
2. Neatliekamās medicīniskās palīdzības dienestam – 118 823 euro, lai segtu izdevumus, kas radušies 2021.gada maijā un jūnijā par dezinfekcijas un individuālo aizsardzības līdzekļu iegādi.</t>
  </si>
  <si>
    <t>Piešķirt Veselības ministrijai 2 404 469 euro, lai kompensētu atbildīgajām institūcijām samaksu par ārstniecības personu un pārējo nodarbināto virsstundu darbu, kas saistīts ar  Covid-19 jautājumu risināšanu un seku novēršanu, tai skaitā:
1. Nacionālajam veselības dienestam – 2 036 878 euro, lai nodrošinātu samaksu ārstniecības iestādēm (1 928 597 euro) par laikposmu no 2021.gada 1.janvāra līdz 2021.gada 30.aprīlim un samaksu Nacionālā veselības dienesta darbiniekiem (108 281 euro) par laikposmu no 2021.gada 1.marta līdz 2021.gada 31.maijam;
2. Neatliekamās medicīniskās palīdzības dienestam – 220 593 euro par laikposmu no 2021.gada 1.marta līdz 2021.gada 31.maijam;
3. Slimību profilakses un kontroles centram – 143 028 euro par laikposmu no 2021.gada 1.marta līdz 2021.gada 31.maijam;
4. Veselības ministrijai – 3 970 euro par laikposmu no 2021.gada 1.maija līdz 2021.gada 31.maijam.</t>
  </si>
  <si>
    <t>Piešķirt Veselības ministrijai (Nacionālajam veselības dienestam) 2 812 894 euro, lai segtu izdevumus, kas radušies saistībā ar Covid-19 uzliesmojumu un seku novēršanu 2021.gada maijā, tai skaitā:
1. 1 920 454 euro par ambulatorajiem veselības aprūpes pakalpojumiem;
2. 729 384 euro par stacionārajiem veselības aprūpes pakalpojumiem;
3. 163 056 euro par laboratorisko izmeklējumu organizēšanu.</t>
  </si>
  <si>
    <t>Piešķirt Veselības ministrijai (Nacionālajam veselības dienestam) 106 867 euro, lai saistībā ar vakcinācijas pret Covid-19 aptveres palielināšanu un sabiedrības veselības drošības uzlabošanu segtu izdevumus par reģionālo semināru organizēšanu ģimenes ārstu praksēm (37 248 euro), autotransporta nomas pakalpojumu izbraukuma vakcinācijas nodrošināšanai Rīgas apkaimēs (47 001 euro), vizuālā noformējuma materiālu izgatavošanu un izvietošanu uz trīs autobusu ārējām virsmām (8 845 euro), par zinātnes komunikācijas pakalpojumiem (8 215 euro) un autobusu iekārtošanu vakcinācijas pret Covid-19 veikšanai (5 558 euro).</t>
  </si>
  <si>
    <t>Piešķirt Veselības ministrijai (Nacionālajam veselības dienestam) 14 516 euro, lai saistībā ar vakcinācijas pret Covid-19 aptveres palielināšanu un sabiedrības veselības drošības uzlabošanu segtu izdevumus par ģimenes ārstu praksē strādājošo ārstniecības personu veiktajiem zvaniem par aicinājumu veikt vakcināciju pret Covid - 19 infekciju par 2021.gada augustu – septembri.</t>
  </si>
  <si>
    <t>Piešķirt Veselības ministrijai (Nacionālajam veselības dienestam) 694 286  euro daļējai samaksai ģimenes ārstu praksēm par sasniegtajiem Covid-19 vakcinācijas aptveres rādītājiem  laikposmā no 2021.gada 1.janvāra līdz 2021.gada 30.septembrim.</t>
  </si>
  <si>
    <t>Piešķirt Veselības ministrijai (Nacionālajam veselības dienestam) 55 731 euro, lai saistībā ar vakcinācijas pret Covid-19 aptveres palielināšanu un sabiedrības veselības drošības uzlabošanu segtu izdevumus par sarunu stundas "Veselība un vakcīnas" Latvijas skolām organizēšanu (11 978 euro), lekcijas "Vakcinācija pret Covid-19. Glābsim Sevi" organizēšanu (1 113 euro), komunikācijas pakalpojumiem (10 126 euro), uzaicinājuma vēstuļu senioriem sagatavošanu un nosūtīšanu (26 191 euro) un reklāmas pakalpojumiem (6 323 euro).</t>
  </si>
  <si>
    <t>Piešķirt Veselības ministrijai (Nacionālajam veselības dienestam) 97 406 euro, lai saistībā ar vakcinācijas pret Covid-19 aptveres palielināšanu un sabiedrības veselības drošības uzlabošanu segtu izdevumus par autotransporta nomas pakalpojumu izbraukuma vakcinācijas nodrošināšanai Rīgas apkaimēs (94 152 euro) un vizuālā noformējuma materiālu izgatavošanu un izvietošanu uz trīs autobusu ārējām virsmām (3 254 euro).</t>
  </si>
  <si>
    <t>Piešķirt Veselības ministrijai (Nacionālajam veselības dienestam) 12 541 euro, lai saistībā ar vakcinācijas pret Covid-19 aptveres palielināšanu un sabiedrības veselības drošības uzlabošanu segtu izdevumus par informatīvo raidījumu par vakcinēšanās pret Covid-19 nozīmi, nepieciešamību un drošumu sagatavošanu un translēšanu.</t>
  </si>
  <si>
    <t>Piešķirt Veselības ministrijai (Nacionālajam veselības dienestam) 5 759 euro, lai saistībā ar vakcinācijas pret Covid-19 aptveres palielināšanu un sabiedrības veselības drošības uzlabošanu segtu izdevumus par ētera raidlaikiem saistībā ar vakcināciju pret Covid-19.</t>
  </si>
  <si>
    <t>Piešķirt Veselības ministrijai (Nacionālajam veselības dienestam) 170 762  euro, lai saistībā ar vakcinācijas pret Covid-19 aptveres palielināšanu un sabiedrības veselības drošības uzlabošanu segtu izdevumus par pasākumiem iedzīvotājiem informēta lēmuma pieņemšanai par vakcināciju pret Covid-19 infekciju.</t>
  </si>
  <si>
    <t>Piešķirt Veselības ministrijai (Nacionālajam veselības dienestam) 11 971 euro, lai nodrošinātu digitālā vakcinācijas sertifikāta ģenerēšanu personām, kurām ir tiesības Latvijā saņemt pakalpojumu – vakcināciju pret Covid-19 –, bet kuras to ir saņēmušas ārvalstīs.</t>
  </si>
  <si>
    <t>Piešķirt Veselības ministrijai (Nacionālajam veselības dienestam) 1 758 446 euro sabiedrības ar ierobežotu atbildību "Vidzemes slimnīca" augstas gatavības projekta "Vidzemes slimnīcas A, B un C korpusa energoefektivitātes paaugstināšana" īstenošanai, kas saistīts ar Covid-19 krīzes pārvarēšanu un ekonomikas atlabšanu.</t>
  </si>
  <si>
    <t>Piešķirt Veselības ministrijai (Nacionālajam veselības dienestam) finansējumu 423 052 euro apmērā, tai skaitā:
1. 20 494 euro, lai nodrošinātu valsts apmaksātu pakalpojumu ieviešanu bērniem ar autiskā spektra traucējumiem laika periodam no 2021.gada 15.septembra līdz 2021.gada 31.decembrim;
2. 402 558 euro, lai nodrošinātu valsts apmaksātu epidurālās anestēzijas pieejamību dzemdību procesā laika periodam no 2021.gada 15.septembra līdz 2021.gada 31.decembrim.</t>
  </si>
  <si>
    <t>Piešķirt Veselības ministrijai finansējumu 2 857 581 euro apmērā, lai segtu izdevumus, kas radušies saistībā ar Covid-19 uzliesmojumu un seku novēršanu, no tiem:
1. Nacionālajam veselības dienestam par periodu 2021.gada jūnijs 2 482 940 euro apmērā, tai skaitā:
1.1. par ambulatorajiem veselības aprūpes pakalpojumiem 1 706 781 euro;
1.2. par stacionārajiem veselības aprūpes pakalpojumiem 632 227 euro;
1.3. par laboratorisko izmeklējumu organizēšanu 127 644 euro;
1.4. par transporta pakalpojumiem 16 288 euro.
 2. Neatliekamās medicīniskās palīdzības dienestam par periodu 2021.gada jūnijs – augusts 374 641 euro apmērā dezinfekcijas un individuālo aizsardzības līdzekļu iegādei.</t>
  </si>
  <si>
    <t>Piešķirt Veselības ministrijai (Nacionālajam veselības dienestam finansējumu 2 335 085 euro apmērā, lai segtu izdevumus, kas radušies saistībā ar Covid-19 uzliesmojumu un seku novēršanu 2021.gada jūlijā, tai skaitā:
1. par ambulatorajiem veselības aprūpes pakalpojumiem 1 673  033 euro;
2. par stacionārajiem veselības aprūpes pakalpojumiem 530  051 euro, tai skaitā veicot izmaksu korekciju par pacientu ar pozitīvu COVID-19 transportēšanu 2021.gada maijā un jūnijā;
3. par laboratorisko izmeklējumu organizēšanu 132 001 euro.</t>
  </si>
  <si>
    <t>Piešķirt Veselības ministrijai (Nacionālajam veselības dienestam) 1 570 726 euro, lai nodrošinātu gripas vakcīnu iegādi 2021./2022. gada gripas sezonai.</t>
  </si>
  <si>
    <t xml:space="preserve"> Piešķirt Veselības ministrijai 5 405 376 euro apmērā, lai kompensētu atbildīgajām institūcijām samaksu par ārstniecības personu un pārējo nodarbināto virsstundu darbu, kas saistīts ar Covid-19 jautājumu risināšanu un seku novēršanu, tai skaitā:
 1. Nacionālajam veselības dienestam – 4 967 592 euro, lai nodrošinātu samaksu ārstniecības iestādēm (4 838 671 euro) par laikposmu no 2021.gada 1.janvāra līdz 2021.gada 30.jūnijam un samaksu Nacionālā veselības dienesta darbiniekiem (128 921 euro) par laikposmu no 2021.gada 1.jūnija līdz 2021.gada 31.augustam;
 2. Neatliekamās medicīniskās palīdzības dienestam – 383 844 euro par laikposmu no 2021. gada 1. jūnija līdz 2021. gada 31. augustam;
 3. Slimību profilakses un kontroles centram – 39 426 euro par laikposmu no 2021. gada 1. jūnija līdz 2021. gada 31. augustam;
 4. Valsts asinsdonoru centram – 2 762 euro par laikposmu no 2021. gada 1. jūlija līdz 2021. gada 31. augustam;
 5. Veselības ministrijai – 11 752 euro par laikposmu no 2021. gada 1. jūnija līdz 2021. gada 31. augustam.</t>
  </si>
  <si>
    <t>Piešķirt Veselības ministrijai 8 732 888 euro, tai skaitā:
1. 8 075 926 euro, lai kompensētu piemaksas, kas izmaksātas par 2021.gada oktobri - novembri atbildīgo institūciju ārstniecības personām un citiem nodarbinātajiem par darbu paaugstināta riska un slodzes apstākļos sabiedrības veselības apdraudējuma situācijā saistībā ar Covid-19 infekcijas uzliesmojumu un seku novēršanu, tai skaitā:
1.1. Nacionālajam veselības dienestam 6 036 849 euro, tai skaitā ambulatorajām ārstniecības iestādēm – 22 924 euro, ģimenes ārstu praksēm – 5 724 312  euro, aptiekām – 166 324  euro un Nacionālā veselības dienesta darbiniekiem – 123 289  euro;
1.2. Neatliekamās medicīniskās palīdzības dienestam – 1 853 128  euro;
1.3. Slimību profilakses un kontroles centram – 112 363 euro;
1.4. Valsts asinsdonoru centram – 6 047 euro;
1.5. Veselības ministrijai – 59 759 euro;
1.6. Veselības inspekcijai – 7 780 euro.
2.  656 962 euro, lai nodrošinātu atbildīgo institūciju ārstniecības personu un citu nodarbināto atvaļinājuma rezerves uzkrājumu atbilstoši aprēķinātajai piemaksu summai par 2021.gada oktobri - novembri, tai skaitā:
2.1. Nacionālajam veselības dienestam 487 106 euro, tai skaitā ģimenes ārstu praksēm – 476 836 euro un Nacionālā veselības dienesta darbiniekiem – 10 270 euro;
2.2. Neatliekamās medicīniskās palīdzības dienestam – 154 366 euro;
2.3. Slimību profilakses un kontroles centram – 9 360 euro;
2.4. Valsts asinsdonoru centram – 504 euro;
2.5. Veselības ministrijai – 4 978  euro;
2.6. Veselības inspekcijai – 648 euro.</t>
  </si>
  <si>
    <t>Piešķirt Veselības ministrijai (Nacionālajam veselības dienestam) 6 641 868 euro, tai skaitā:
1..  6 131 142 euro, lai kompensētu piemaksas, kas izmaksātas 2021.gada oktobrī, tai skaitā stacionārajām ārstniecības iestādēm – 6 129 375 euro un ģimenes ārstu praksēm – 1 767 euro;
2.. 510 726 euro, lai nodrošinātu atbildīgo institūciju ārstniecības personu un citu nodarbināto atvaļinājuma rezerves uzkrājumu, atbilstoši aprēķinātajai piemaksu summai 2021.gada oktobrī, tai skaitā stacionārajām ārstniecības iestādēm – 510 578 euro un  ģimenes ārstu praksēm – 148 euro</t>
  </si>
  <si>
    <t>Piešķirt Veselības ministrijai 2 487 793 euro, lai segtu izdevumus, kas radušies saistībā ar Covid-19 uzliesmojumu un seku novēršanu, no tiem:
1. Nacionālajam veselības dienestam – 2 359 026 euro, lai segtu izdevumus, kas radušies 2021.gada augustā, tai skaitā:
1.1. par ambulatorajiem veselības aprūpes pakalpojumiem 1 734 082 euro;
1.2. par stacionārajiem veselības aprūpes pakalpojumiem 496 441 euro;
1.3. par laboratorisko izmeklējumu organizēšanu 128 503 euro;
2. Neatliekamās medicīniskās palīdzības dienestam – 128 767 euro, lai segtu izdevumus par dezinfekcijas un individuālo aizsardzības līdzekļu iegādi no 2021.gada 1.septembra līdz 30.septembrim.</t>
  </si>
  <si>
    <t>Piešķirt Veselības ministrijai 2 872 778 euro apmērā, lai kompensētu atbildīgajām institūcijām samaksu par ārstniecības personu un pārējo nodarbināto virsstundu darbu, kas saistīts ar Covid-19 jautājumu risināšanu un seku novēršanu, tai skaitā:
1. Nacionālajam veselības dienestam – 2 834 391 euro, lai nodrošinātu samaksu ārstniecības iestādēm (2 779 026 euro) par laikposmu no 2021.gada 1.maija līdz 2021.gada 31.augustam un samaksu Nacionālā veselības dienesta darbiniekiem (55 365 euro) par laikposmu no 2021.gada 1.septembra līdz 2021.gada 30.septembrim;
2. Slimību profilakses un kontroles centram – 28 837 euro par laikposmu no 2021.gada 1.septembra līdz 2021.gada 30.septembrim;
3. Valsts asinsdonoru centram – 1 590 euro par laikposmu no 2021.gada 1.septembra līdz 2021.gada 30.septembrim;
4. Veselības ministrijai – 7 960 euro par laikposmu no 2021.gada 1.septembra līdz 2021.gada 30.septembrim.</t>
  </si>
  <si>
    <t>Piešķirt Veselības ministrijai (Nacionālajam veselības dienestam) 67 880 euro apmērā, lai segtu izdevumus, kas radušies saistībā ar Covid-19 infekcijas uzliesmojumu un seku novēršanu 2021.gada novembrī, nodrošinot nepieciešamos autobusus mobilā vakcinācijas punkta izveidei.</t>
  </si>
  <si>
    <t xml:space="preserve"> Piešķirt Veselības ministrijai (Nacionālajam veselības dienestam) 1 045 916 euro apmērā papildus gultu izvēršanai un atbilstošam materiāltehniskajam nodrošinājumam, tai skaitā:
1. sabiedrībai ar ierobežotu atbildību "Rīgas 1. slimnīca" finansējumu 381 795 euro apmērā;
2. sabiedrībai ar ierobežotu atbildību "Rīgas 2. slimnīca" finansējumu 376 625 euro apmērā;
3. sabiedrībai ar ierobežotu atbildību "Rēzeknes slimnīca" finansējumu 49 075 euro apmērā;
4. sabiedrībai ar ierobežotu atbildību "Jelgavas pilsētas slimnīca" finansējumu 175 421 euro apmērā;
5. sabiedrībai ar ierobežotu atbildību "Ziemeļkurzemes reģionālā slimnīca" finansējumu 63 000 euro apmērā.</t>
  </si>
  <si>
    <t>Piešķirt Veselības ministrijai 1 528 euro epidemioloģisko nosacījumu, loģistikas un darba organizācijas procesa nodrošināšanai izglītības iestādē.</t>
  </si>
  <si>
    <t>Piešķirt Veselības ministrijai (Neatliekamajam medicīniskās palīdzības dienestam) 15 413 euro, lai segtu izdevumus, kas radušies, nodrošinot korektu administratīvi teritoriālo vienību iedalījuma attēlojumu Neatliekamās medicīniskās palīdzības dienesta izsaukuma elektroniskajā kartē sakarā ar administratīvi teritoriālās reformas īstenošanu.</t>
  </si>
  <si>
    <t>Piešķirt Veselības ministrijai 18 983 278 euro apmērā, lai segtu izdevumus, kas radušies saistībā ar Covid-19 uzliesmojumu un seku novēršanu, tai skaitā:
1. Nacionālajam veselības dienestam – 18 725 744 euro, lai segtu izdevumus par  ambulatorajiem un stacionārajiem veselības aprūpes pakalpojumiem un laboratorisko izmeklējumu organizēšanu 2021.gada oktobrī un novembrī;
2. Neatliekamās medicīniskās palīdzības dienestam – 257 534 euro, lai segtu izdevumus par dezinfekcijas un individuālo aizsardzības līdzekļu iegādi  2021.gada oktobrī un novembrī.</t>
  </si>
  <si>
    <t>Piešķirt Veselības ministrijai (Neatliekamās medicīniskās palīdzības dienestam) 873 348 euro, lai segtu izdevumus, kas radušies saistībā ar Covid-19 infekcijas uzliesmojumu un seku novēršanu, tai skaitā:
1. medicīniskā inventāra un tā rezerves daļu iegādei – 38 408 euro;
2. medicīniskās gāzes (skābekļa) iegādei un medicīniskās gāzes (skābekļa) balonu nomas pakalpojumiem – 39 372 euro;
3. medicīnisko atkritumu savākšanas, izvešanas un utilizācijas pakalpojumiem – 18 365 euro;
4. operatīvo medicīnisko transportlīdzekļu rezerves daļu iegādei  – 161 761 euro;
5. neatliekamās medicīniskās palīdzības brigāžu medicīniskā aprīkojuma iegādei  – 528 873 euro;
6. neatliekamās medicīniskās palīdzības brigāžu izmaksām saistībā ar pacientu pārvešanu no daudzprofilu klīniskās universitātes slimnīcas VSIA "Paula Stradiņa klīniskā universitātes slimnīca" un SIA "Rīgas Austrumu klīniskā universitātes slimnīca" uz  to sadarbības iestādēm – 86 569 euro.</t>
  </si>
  <si>
    <t>Piešķirt Veselības ministrijai (Nacionālajam veselības dienestam) 4 284 321 euro gultu izveidei un atbilstošu medicīnisko iekārtu un papildaprīkojuma iegādei, kā arī skābekļa pievades vai izveides sistēmu uzlabošanai, tai skaitā:
1. sabiedrībai ar ierobežotu atbildību "Vidzemes slimnīca" finansējumu 399 140 euro apmērā;
2. sabiedrībai ar ierobežotu atbildību "Jēkabpils reģionālā slimnīca" finansējumu 392 192 euro apmērā;
3. sabiedrībai ar ierobežotu atbildību "Liepājas reģionālā slimnīca" finansējumu 991 075 euro apmērā;
4. sabiedrībai ar ierobežotu atbildību "Rēzeknes slimnīca" finansējumu 485 888 euro apmērā;
5. sabiedrībai ar ierobežotu atbildību "Ziemeļkurzemes reģionālā slimnīca" finansējumu 201 161 euro apmērā;
6. sabiedrībai ar ierobežotu atbildību "Priekules slimnīca" finansējumu 9 681 euro apmērā;
7. sabiedrībai ar ierobežotu atbildību "Dobeles un apkārtnes slimnīca" finansējumu 126 032 euro apmērā;
8. sabiedrībai ar ierobežotu atbildību "Alūksnes slimnīca" finansējumu 58 783 euro apmērā;
9. sabiedrībai ar ierobežotu atbildību "Bauskas slimnīca" finansējumu 179 462 euro apmērā;
10. sabiedrībai ar ierobežotu atbildību "Cēsu klīnika" finansējumu 78 855 euro apmērā;
11. sabiedrībai ar ierobežotu atbildību "Preiļu slimnīca" finansējumu 145 880 euro apmērā;
12. sabiedrībai ar ierobežotu atbildību "Krāslavas slimnīca" finansējumu 63 000 euro apmērā;
13. sabiedrībai ar ierobežotu atbildību "Jūrmalas slimnīca" finansējumu 108 900 euro apmērā;
14. sabiedrībai ar ierobežotu atbildību "Madonas slimnīca" finansējumu 163 450 euro apmērā;
15. sabiedrībai ar ierobežotu atbildību "Limbažu slimnīca" finansējumu 55 650 euro apmērā;
16. sabiedrībai ar ierobežotu atbildību "Aizkraukles medicīnas centrs" finansējumu 2 100 euro apmērā;
17. sabiedrībai ar ierobežotu atbildību "Rīgas 2. slimnīca" finansējumu 211 912 euro apmērā;
18. sabiedrībai ar ierobežotu atbildību "Sanare-KRC Jaunķemeri" finansējumu 173 042 euro apmērā;
19. sabiedrībai ar ierobežotu atbildību "Irlavas Sarkanā krusta slimnīca" finansējumu 7 962 euro apmērā;
20. sabiedrībai ar ierobežotu atbildību "Jelgavas pilsētas slimnīca" finansējumu 118 783 euro apmērā;
21. sabiedrībai ar ierobežotu atbildību "Tukuma slimnīca" finansējumu 311 373 euro apmērā.</t>
  </si>
  <si>
    <t>Piešķirt Veselības ministrijai (Nacionālajam veselības dienestam) 397 211 euro apmērā gultu izveidei un atbilstošu medicīnisko iekārtu un papildaprīkojuma iegādei, kā arī skābekļa pievades vai izveides sistēmu uzlabošanai.</t>
  </si>
  <si>
    <t xml:space="preserve"> Piešķirt Veselības ministrijai (Nacionālajam veselības dienestam) 447 752 euro apmērā samaksai ģimenes ārstu praksēm par sasniegtajiem Covid-19 vakcinācijas aptveres rādītājiem par laikposmu no 2021.gada 1.janvāra līdz 2021.gada 30.septembrim.</t>
  </si>
  <si>
    <t>Piešķirt Veselības ministrijai (Nacionālajam veselības dienestam) 3 659 121 euro apmērā, lai segtu izdevumus, kas radušies saistībā ar Covid-19 uzliesmojumu un seku novēršanu 2021.gada septembrī, no tiem:
1. par ambulatorajiem veselības aprūpes pakalpojumiem 2 793 230 euro,  tai skaitā veicot izmaksu korekciju par laikposmu no 2021.gada 1.janvāra līdz 2021.gada 30.jūnijam;
2. par stacionārajiem veselības aprūpes pakalpojumiem  706 185 euro;
3. par laboratorisko izmeklējumu organizēšanu 158 702 euro;
4. par transporta pakalpojumiem 1 004 euro.</t>
  </si>
  <si>
    <t>Piešķirt Veselības ministrijai 26 917 euro, tai skaitā:
1. 7 715 euro Nacionālajam veselības dienestam, lai segtu izdevumus, kas radušies laikposmā no 2021.gada 11.augusta līdz 2021.gada 26.oktobrim saistībā ar Ministru kabineta 2021.gada 10.augusta rīkojuma Nr.518 “Par ārkārtējās situācijas izsludināšanu”  5.1 punktā minēto personu ārstēšanu Latvijas ārstniecības iestādēs;
2. 19 202 euro Neatliekamās medicīniskās palīdzības dienestam, lai segtu izdevumus, kas radušies laikposmā no 2021.gada 11.augusta līdz 2021.gada 30.novembrim saistībā ar Neatliekamās medicīniskās palīdzības dienesta izpildītiem izsaukumiem, sniedzot neatliekamo medicīnisko palīdzību Ministru kabineta 2021.gada 10.augusta rīkojuma Nr.518 "Par ārkārtējās situācijas izsludināšanu"  5.1 punktā minētajām personām.</t>
  </si>
  <si>
    <t>Piešķirt Veselības ministrijai 1 468 885 euro, lai kompensētu atbildīgajām institūcijām samaksu par ārstniecības personu un pārējo nodarbināto virsstundu darbu, kas saistīts ar Covid-19 infekcijas izplatības seku novēršanu, tai skaitā:
1. Nacionālajam veselības dienestam – 944 029 euro, lai nodrošinātu samaksu ārstniecības iestādēm (813 172 euro) par laikposmu no 2021.gada 1.jūlija līdz 2021.gada 31.oktobrim un Nacionālā veselības dienesta darbiniekiem (130 857 euro) par laikposmu no 2021.gada 1.oktobra līdz 2021.gada 30.novembrim;
2. Neatliekamās medicīniskās palīdzības dienestam – 347 364 euro par laikposmu no 2021.gada 1.septembra līdz 2021.gada 30.novembrim;
3. Slimību profilakses un kontroles centram – 124 033 euro par laikposmu no 2021.gada 1.oktobra līdz 2021.gada 30.novembrim;
4. Valsts asinsdonoru centram – 1 193 euro par laikposmu no 2021.gada 1.oktobra līdz 2021.gada 30.novembrim;
5. Veselības ministrijai – 52 266 euro par laikposmu no 2021.gada 1.oktobra līdz 2021.gada 30.novembrim.</t>
  </si>
  <si>
    <t>Piešķirt Veselības ministrijai 2 627 363 euro, lai segtu izdevumus, kas radušies laikposmā no 2021.gada 1.jūlija līdz 2021.gada 31.oktobrim saistībā ar pievienotās vērtības nodokļa likmes pieaugumu iegādātajām medicīniskajām ierīcēm un precēm, tai skaitā:
1. Nacionālajam veselības dienestam – 2 517 216 euro apmērā;
2. Neatliekamās medicīniskās palīdzības dienestam – 32 284 euro apmērā;
3. Valsts tiesu medicīnas ekspertīzes centram – 768 euro apmērā;
4. Valsts asinsdonoru centram – 77 095 euro apmērā.</t>
  </si>
  <si>
    <t>Piešķirt Veselības ministrijai (Nacionālajam veselības dienestam) 20 920 744 euro, lai segtu izdevumus saistībā ar Covid-19 testēšanas politikas mērķu sasniegšanu, veicinot Covid-19 testēšanas jaudas palielināšanu un ņemot vērā laboratoriju kopējo testēšanas kapacitāti, tai skaitā:
1. 4 487 292 euro, lai segtu izdevumus par Covid-19 testēšanas jaudas palielināšanu 2021.gada oktobrī;
2. 362 011 euro, lai segtu izdevumus par antigēnu testēšanu ambulatorajās ārstniecības iestādēs no 2021.gada 1.novembra līdz 2021.gada 15.novembrim;
3. 16 071 441 euro, lai segtu izdevumus par Covid-19 testēšanas jaudas palielināšanu 2021.gada novembrī.</t>
  </si>
  <si>
    <t>Piešķirt Veselības ministrijai (Nacionālajam veselības dienestam) 11 457 528 euro, lai segtu izdevumus, kas radušies saistībā ar Covid-19 vakcīnu iegādi, ievadi, šļirču un vakcīnu loģistiku un uzglabāšanu, tai skaitā:
1. finansējumu 7 583 788 euro apmērā vakcīnu iegādei;
2. finansējumu 3 714 805 euro apmērā par vakcīnu ievadi 2021.gada oktobrī;
3. finansējumu 158 935 euro apmērā šļirču un vakcīnu uzglabāšanai un loģistikai.</t>
  </si>
  <si>
    <t>Piešķirt Veselības ministrijai (Nacionālajam veselības dienestam) 8 000 000 euro, tai skaitā:
1. 5 212 390  euro, lai nodrošinātu samaksu par kompensējamiem medikamentiem, daļēji sedzot deficītu;
2. 2 787 610  euro, lai nodrošinātu laboratorisko izmeklējumu izdevumu daļēju deficīta segšanu.</t>
  </si>
  <si>
    <t>CVK</t>
  </si>
  <si>
    <t xml:space="preserve">Piešķirt 62. resoram "Mērķdotācijas pašvaldībām" 5 440 610 euro, piemaksas piešķiršanai pirmsskolas izglītības iestāžu  un speciālās izglītības iestāžu pedagogiem, tai skaitā pedagogu palīgiem, par darbu Covid-19 pandēmijas laikā, 300 euro, ieskaitot darba devēja valsts sociālās apdrošināšanas obligātās iemaksas (VSAOI) par vienu likmi, un  piemaksas piešķiršanai personām, kuras sniedz aukles pakalpojumus pirmsskolas izglītības iestādēs un speciālās izglītības iestādēs (aukle, auklis, skolotāja palīgs), par darbu Covid-19 pandēmijas laikā, 300 euro, ieskaitot darba devēja valsts sociālās apdrošināšanas obligātās iemaksas (VSAOI) par slodzi. </t>
  </si>
  <si>
    <t>Piešķirt 62. resoram "Mērķdotācijas pašvaldībām" 3 571 761 euro, lai nodrošinātu finansējumu individuālo konsultāciju apmaksai vispārējās izglītības iestāžu skolotājiem un atbalsta personālam, kā arī profesionālās izglītības iestāžu vispārizglītojošo mācību priekšmetu skolotājiem, kas sagatavo izglītojamos valsts pārbaudes darbiem, Covid-19 pandēmijas laikā.</t>
  </si>
  <si>
    <t>Piešķirt  62. resoram "Mērķdotācijas pašvaldībām"  27 523 euro, 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palielinātu darba apjomu obligātā mācību satura apguvei Covid-19 pandēmijas laikā.</t>
  </si>
  <si>
    <t>Piešķirt Vides aizsardzības un reģionālās attīstības ministrijai (Valsts reģionālās attīstības aģentūrai) 127 631 euro, lai segtu izdevumus, kas radušies saistībā ar fizisko personu elektroniskās identifikācijas rīka "Vienotais pieteikšanās modulis" pilnveidošanu, lai  nodrošinātu vakcināciju pret Covid-19 infekciju.</t>
  </si>
  <si>
    <t>VARAM</t>
  </si>
  <si>
    <t>Piešķirt Vides aizsardzības un reģionālās attīstības ministrijai 27 150 000 euro, lai 2021. gadā nodrošinātu valsts budžeta finansējumu atbalstītajiem augstas gatavības pašvaldību investīciju projektiem, kas saistīti ar Covid-19 krīzes pārvarēšanu un ekonomikas atlabšanu.</t>
  </si>
  <si>
    <t>Piešķirt Vides aizsardzības un reģionālās attīstības ministrijai 2 675 980 euro, lai 2021.gadā nodrošinātu valsts budžeta finansējumu atbalstītajiem augstas gatavības pašvaldību investīciju projektiem, kas saistīti ar izglītības iestāžu ventilācijas sistēmu uzlabošanu.</t>
  </si>
  <si>
    <t>Piešķirt Finanšu ministrijai 10 000 000 euro, lai 2021.gada sākumā sniegtu atbalstu nodokļu maksātājiem dīkstāvē esošu darbinieku, pašnodarbināto personu un patentmaksātāju atlīdzības kompensēšanai (dīkstāves atbalstam), nepilnu darba laiku strādājošu darbinieku atlīdzības kompensēšanai (atbalsts algu subsīdijai) un Covid-19 krīzes skarto uzņēmumu apgrozāmo līdzekļu plūsmas nodrošināšanai.</t>
  </si>
  <si>
    <t>Piešķirt Finanšu ministrijai (Valsts ieņēmumu dienestam) 100 000 000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</si>
  <si>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110 000 000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</si>
  <si>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126 500 000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</si>
  <si>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70 000 000 euro, lai nodrošinātu atbalsta sniegšanu darba devēju nodarbināto, pašnodarbināto personu, individuālo komersantu un patentmaksātāju atlīdzības kompensēšanai un Covid-19 krīzes skarto uzņēmumu apgrozāmo līdzekļu plūsmas nodrošināšanai.</t>
  </si>
  <si>
    <t>Piešķirt Finanšu ministrijai (Valsts ieņēmumu dienestam) 30 879 522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</si>
  <si>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Piešķirt Finanšu ministrijai (Valsts ieņēmumu dienestam) 180 900 000 euro, lai nodrošinātu atbalsta sniegšanu nodokļu maksātājiem dīkstāvē esošu darbinieku, pašnodarbināto personu, individuālo komersantu un patentmaksātāju atlīdzības kompensēšanai (atbalsts par dīkstāvi), nepilnu darba laiku strādājošu darbinieku atlīdzības kompensēšanai (atbalsts algu subsīdijai) un Covid-19 krīzes skarto uzņēmumu apgrozāmo līdzekļu plūsmas nodrošināšanai.</t>
  </si>
  <si>
    <t>Projekta galvenais mērķis ir izveidot ar riteņbraukšanu un veselīgu dzīvesveidu saistītu entuziastu pārrobežu sadarbības tīklu, organizējot regulārus Līvānu - Utenas riteņbraukšanas kausa turnīrus un citas veselīga dzīvesveida aktivitātes. Šādas pieredzes apmaiņas un sporta aktivitātes ļaus dalībniekiem no astoņiem reģioniem Lietuvā un Latvijā aktīvāk piedalīties procesos, kas ietekmē viņu ikdienas sociālo dzīvi.
Projektā iesaistītās kopienas atrodas Līvānu, Jēkabpils, Preiļu un Aknīstes pašvaldībās Latvijā un Utenas, Ignalinas un Zarasu pašvaldībās Lietuvā, kas ir ļoti tuvu viena otrai. Sadarbība sporta un veselīga dzīvesveida jomā starp šīm kopienām gadu gaitā ir bijusi ļoti neliela, un riteņbraukšanas sports kļūs par jaunu faktoru šīs sadarbības veicināšanā.</t>
  </si>
  <si>
    <t>Projekta mērķis ir uzlabot dzīves apstākļus trūcīgajās kopienās Mažeiķu un Saldus novados. Abi novadi atrodas pierobežā, tādēļ ir tuvi kaimiņi.
Lai sasniegtu šī projekta mērķi, tiks uzlabota dzīves vide, veidojot skeitparkus, un tiks turpināta arī izglītojošā darbība, lai radītu ciešākas saites kopienās un padarītu tās vairāk iesaistītas, un radītu ilgtspējīgu un vienotu sociāli ekonomisko attīstību reģionā. Projekta aktivitātes rosinās mērķa grupas (visi cilvēki kopienās, galvenokārt jaunieši un viņu ģimenes locekļi) vairāk sadarboties, iesaistīties procesos, kas ietekmē viņu dzīvi, mazinās šķēršļus izaugsmei un ļaus pilnīgāk atklāt savu potenciālu.
Pārrobežu sadarbības pieeja mazāk attīstītajām kopienām ir efektīva, jo dažādu partneru pieredze radīs jaunas pieejas un idejas par to, kā uzlabot dzīves apstākļus un vidi trūcīgajās kopienās un kopienas motivāciju piedalīties sociālajās aktivitātēs. Abi projekta partneri - Mažeiķu un Saldus pašvaldības atrodas tuvu viena otrai, tādēļ tiem ir iespēja veidot labāku sadarbību savā starpā dažādās jomās, tostarp, strādājot ar trūcīgām kopienām. Trūcīgajām kopienām un pašvaldības speciālistiem, izmantojot šī projekta aktivitātes, būs iespēja iepazīt vienam otru labāk, veidot jaunus kontaktus un rast jaunas iespējas. Tā kā attālums starp partneru teritorijām ir neliels, attiecībām starp tām ir potenciāls turpināties arī pēc projekta beigām. Partneri iegūs jaunu perspektīvu, kas palīdzēs virzīties uz priekšu un risināt izaugsmes šķēršļus. Šī projekta laikā iegūtā jaunā pieredze Mažeiķu un Saldus pašvaldību speciālistiem palīdzēs gūt idejas, kā mainīt kopienas no trūcīgām uz plaukstošām.
Mažeiķi un Saldus ir arī sadraudzības pilsētas, un šis projekts palīdzēs veidot efektīvāku un ilgstošāku sadarbību starp tām, kas varētu veicināt ātrāku reģiona attīstību.</t>
  </si>
  <si>
    <t>Projekta vispārējais mērķis ir uzlabot dzīves apstākļus, dzīves kvalitāti un drošību Biržu un Aizkraukles pašvaldībās, palielinot sabiedrības sociālo atbildību un aktivitāti. Mērķis tiks sasniegts, uzstādot videonovērošanas kameras un veicinot drošu apkārtni, palielinot iedzīvotāju iesaistīšanos sabiedriskajā un sociālājā dzīvē, izmantojot pārrobežu sadarbības pieredzi reģionā. Videonovērošanas kameras nav primārais projekta mērķis, bet instruments, lai uzlabotu sadarbību un komunikāciju sabiedrībā un starp tām, kā arī veicinātu ideju par drošu apkārtni, kas pozitīvi ietekmēs trūcīgo kopienu dzīves kvalitāti.</t>
  </si>
  <si>
    <t>Projekta vispārējais mērķis ir izstrādāt jaunu integrētu sociālās aprūpes tīklu, kas palielinās sociālo pakalpojumu pieejamību un efektivitāti pārrobežu reģionā Zarasai-Daugavpils.
Projekta ietvaros plānots izpētīt un izvērtēt sociālās aprūpes infrastruktūru Zarasu rajonā un Daugavpils pilsētā, lai gūtu labumu no visām stiprajām pusēm un atrastu veidus, kā budžeta iestādes un nevalstiskās organizācijas varētu viena otru papildināt. Ar mērķi motivēt un iedvesmot sociālos darbiniekus (90), viņi saņems kvalifikācijas paaugstināšanas mācības Daugavpilī, vēros labākās sociālās integrācijas prakses Latvijā un Lietuvā, kā arī piedalīsies studiju vizītē Polijā un Čehijā. Abās pašvaldībās ieviesīs virkni jaunu sociālās iekļaušanas pasākumu un sniegs inovatīvus pakalpojumus (800 lietotāju). Daļa no bijušās bērnu mājas ēkas Antazāvā tiks renovēta un pielāgota jaunam mērķim – sociālo nometņu organizēšanai un pagaidu uzturēšanās neaizsargātām grupām. Tiks organizētas četras izmēģinājuma sociālās nometnes (120 cilvēki), kurās tiks ieviesta sociālās integrācijas prakse.
Lai izvērtētu, kā situācija ir mainījusies, pirms un pēc projekta tiks mērīta sociālo pakalpojumu efektivitāte, kas ļaus noteikt arī visefektīvāko praksi tālākai attīstībai un izplatīšanai citos reģionos.
Laika gaitā robeža starp Daugavpili un Zarasiem samazinās un kaimiņu pašvaldības saskaras ar vienādiem izaicinājumiem, piemēram, deinstitucionalizāciju – Antazavas bērnu māja Zarasu reģionā atrodas pēdējās slēgšanas stadijās, bet Daugavpilī tā tiks slēgta pēc dažiem gadiem – sadarbība, meklējot veidus, kā atkārtoti izmantot esošo infrastruktūru un turpināt tās pielietošanu visefektīvākajā veidā, lai apmierinātu kopienu vajadzības, ļaus ietaupīt laiku un resursus. Projekta partneri izmantos viens otra pieredzi un spējas, un inovatīvu pasākumu pielietošana radīs integrētu sociālās aprūpes tīklu, kas nākotnē kļūs par teritoriālās attīstības resursu.</t>
  </si>
  <si>
    <t>Projekta mērķis - veicināt pievilcību, pārrobežu reģionu konkurētspēju, radot priekšnoteikumus sadarbības tīkla izveidei starp amatniekiem un attiecīgajām kultūras organizācijām, palielinot sabiedrības informētību par kultūras mantojuma saglabāšanas un popularizēšanas nozīmi.
Plānotās aktivitātes: telpu renovācija/aprīkojuma iegāde mūsdienu kultūras pasākumu attīstībai, 2 plenēri, 2 praktiski semināri amatniekiem (arī jaunatnei), amatniekiem veltīto izglītības programmu izstrāde, 2 starptautiski amatniecības festivāli utt.
Rezultāts: sabiedrības informētības palielināšana par kultūras tūrisma iespējām, amatniecības daudzveidību un nozīmi.</t>
  </si>
  <si>
    <t>Projekta mērķis - saglabāt izmirstošo stikla amatniecības tradīciju vēsturisko mantojumu un popularizēt stikla pūšanas prasmes, veicinot stikla amatniecības atzara atpazīstamību jaunatnes vidū un apmainoties ar pieredzi ar partneriem ārzemēs. 
Plānots organizēt vairākus praktiskus seminārus, lai piesaistītu jaunatni un palielinātu interesi apgūt stikla pūšanas mākslu, pieredzes apmaiņas braucienus, kas tiek rīkoti esošajiem profesionāļiem, lai apgūtu savu amatniecību, apgūtu jaunas prasmes un veicinātu radošumu, iegādāties iekārtas aukstai stikla apstrādes studijai, kā arī vairākus īstenot mārketinga pasākumus, lai palielinātu apmeklētāju plūsmu un vairotu izpratni par nepieciešamību saglabāt šo unikālo un vērtīgo mākslu.</t>
  </si>
  <si>
    <t>Projekta vispārējais mērķis - izmantot pierobežas reģiona potenciālu tā kultūras, ekonomikas un sociālajai attīstībai, saglabājot kultūras mantojuma objektus un popularizējot nemateriālo kultūras mantojumu, kā arī nodrošinot visu nepieciešamo aprīkojumu un infrastruktūru kultūras un vēsturiskā mantojuma saglabāšanai kultūras un tūrisma vajadzībām (keramikai, koka ražošanai, aušanai, tradicionālās mūzikas atskaņošanai un dziedāšanai).
Konkrētie projekta mērķi ir:
1) veicināt vietējo kultūru un tradīcijas;
2) attīstīt vietējo infrastruktūru un saglabāt vēsturisko mantojumu;
3) veidot atbilstošu atbalsta sistēmu uzņēmējiem radošo industriju nozarē. Projekta rezultātā tiek izgatavotas 3 izmitināšanas vietas ar 46 gultasvietām un ar iespēju organizēt un uzturēties uz nakti vienuviet</t>
  </si>
  <si>
    <t>Projekta mērķis - kopīgi izpētīt un izmantot  vēsturisko Lietuvas Lielhercogistes mantojumu, palielināt Kedainiai, Rēzeknes un Nesvižas reģionu dzīvīgumu un pievilcību, kā arī nodrošināt lielāku tūristu plūsmu.Projekts tieši ietekmēs ekonomiku visos trijos reģionos.
Ņemot vērā to, ka tūristus ļoti interesē vēsturiskais mantojums, kas tiek pasniegts inovatīvos veidos un dod iespēju izmēģināt sevi (darbnīcas) vai caur virtuālo realitāti (virtuālās realitātes spēles), projekta laikā tiks izveidotas divas unikālas darbnīcas telpas Rēzeknē (kalve) un Nesvižā (maizes ceptuves darbnīca), uzstādītas 7 eksponāti (LT, BY), izviedota virtuālā spēle (BY) un 2 interaktīvie modeļi par arhitektūru(LT).
Projekta aktivitātes  aptver visu Lietuvas Lielhercogistes vēstures loģisko ceļu un visas nozīmīgākās senās dzīves sastāvdaļas: pilsētas dzīvi, arhitektūru, maizes cepšanas tradīcijas un amatnieku prasmes.</t>
  </si>
  <si>
    <t>Projekta mērķis - veicināt tradicionālo prasmju ilgtspējīgu izmantošanu amatniecībā, saglabājot un popularizējot to kā kopīgu kultūras un vēsturiskā mantojuma iezīmi, kas varētu piesaistīt tūristu interesi par Latvijas-Lietuvas-Baltkrievijas pārrobežu teritorijas apmeklēšanu.
Projekta aktivitātes (apmācības, radošās darbnīcas un mākslas gadatirgus) vērstas uz amatnieku un vietējo amatnieku nozari un māksliniekiem, kas viņus iedrošinās izmantot tradicionālās prasmes un vietējos resursus, izstrādājot radošus produktus un pakalpojumus, kurus varētu popularizēt kā mūsdienīgu tūrisma produktu (Amatniecības ekskursija), lai palielinātu Latgales-Utenas-Paņevežas-Vitebskas pārrobežu teritorijas pievilcību, tūristu plūsmu un pozitīvi ietekmētu vietējās ekonomiskās aktivitātes. Papildus tiks uzlabota infrastruktūra 3 kultūras/vēstures vietās, kā arī attīstīti digitālā tūrisma aktivitātes.</t>
  </si>
  <si>
    <t>Latvijas un Baltkrievijas pierobežas teritorijām ir kopīga vēsturiskā pagātne. Dvina un Daugava ir galvenie iekšzemes ūdensceļi, kas kalpoja par nozīmīgu lomu senajā tirdzniecības maršrutā “No varjagiem līdz grieķiem”. Ir liels potenciāls pārvērst maršruta vēsturisko mantojumu par ilgtspējīgu pārrobežu tūrisma produktu ar mērķi pagarināt tūristu uzturēšanos Koknesē (Zemgales reģionā) un Polotskā (Vitebskas reģionā). 
Projekta mērķis - atdzīvināt un attīstīt seno tirdzniecības maršrutu kā unikālu tūrisma produktu, kas sakņojas vēsturiskajā un kultūras mantojumā, kas izmantots pārrobežu tūrisma un izglītības vajadzībām Latvijā un Baltkrievijā. 
Plānotie rezultāti: uzbūvēt  laivu parku Koknesē ar interaktīvu eksponātu, renovētu Tirgotāju istabu Polockā; aprīkot projekta  organizācijas ar tehnisko nodrošinājumu (Daugavas buru laiva ar aprīkojumu, kostīmi un skaņas aprīkojums animācijai, virtuālo ceļojumu aprīkojums, mēbelēs un eksponāti, lai stāstītu par tirdzniecības vēsturi), lai tūrisma produktu padarītu pieejamu un pievilcīgāku; izpētīt vēsturiskais mantojumu, kas saistīts ar 2 reģionu seno tirdzniecības maršrutu un izveidot pārrobežu tūrisma produktu, nodrošināt tam mārketinga aktivitātes, kā arī organizēt 9 vairākus pārrobežu pasākumus (mērķauditorija - tūrisma profesionāļi, amatnieki, vēstures mīļotāji)</t>
  </si>
  <si>
    <t>Projekta vispārējais mērķis ir palielināt drošību un drošumu kaimiņvalstīs Lietuvā, Baltkrievijā un Latvijā, t.sk. palielinot kibernoziegumu izmeklēšanas efektivitāti.
Projekta sadarbosies Lietuvas Policijas Kriminālistikas zinātnes centrs (LB), Baltkrievijas Republikas Valsts tiesu ekspertīžu komitejas Galvenā pārvalde (B2) un Latvijas Valsts policija (B3), darbojoties Latgales un Zemgale kriminālistikas dienesta reģionālo struktūrvienību vārdā. 
Projekta ietvaros tiks ieviesta jauna izmeklēšanas tehnoloģija, kā arī iegādāts moderns aprīkojums kibernoziegumu izmeklēšanai, apmācīti 179 dienestu darbinieki, kas strādā ar jaunu aprīkojumu, organizētas tikšanās labas prakses apmaiņai starp projekta partneriem, sekmēta sabiedrības izpratne par kiberdrošību (mācības 40 izglītības iestādēs)</t>
  </si>
  <si>
    <t>Projekts “Drošības stiprināšana latviešu, baltkrievu un lietuviešu “zilo” un “zaļo” robežu krustpunktā” ir izstrādāts, balstoties uz iepriekšējos gados aktuālajām problēmām, kuras var efektīvi atrisināt tikai pārrobežu līmenī. Kopējās problēmas ir institucionālās pārrobežu sadarbības trūkums, apkarojot pārrobežu noziedzību un nelegālo imigrāciju, kur Baltkrievija, Austrumlatvija un Lietuva tiek izmantotas kā tranzīta zona.
Projektā tiks īstenoti šādas aktivitātes: sadarbības tīkla izveide valsts robežu drošībai, tiesībaizsardzības iestāžu un pašvaldību sadarbības stiprināšana (konference), cilvēkresursu kapacitātes celšana (mācības un jauniešu nometne) un materiālās bāzes uzlabošana (aprīkojums)</t>
  </si>
  <si>
    <t>Saskaņā ar OECD pētījumu (2012) vairāk sieviešu nekā vīriešu kļūst par uzņēmējiem pēc nepieciešamības. Taču sievietēm ir tendence piešķirt lielāku nozīmi darba laika elastīgumam, ko nodrošina pašnodarbinātības formāts.
Projekta mērķis - izstrādāt novatorisku uzņēmējdarbības programmu sievietēm (Women Entrepreneurship Enbling through Mentanding Programme (WEEME programme)), sniedzot viņiem iedvesmu uzsākt savu uzņēmējdarbību, attīstot transversālās prasmes un nodrošinot jaunu profesionālo ceļu profesionālās un personiskās dzīves apvienošanā. Projekts uzlabos uzņēmējdarbību reģionos, koncentrējoties uz 240 darbspējīgām sievietēm (29-55 gadi).
WEEME programmai būs savs jauninājums, apvienojot ekstensīvās inteliģences (“mīkstās prasmes”) un uzņēmējdarbības un jaunu produktu izstrādes (“cietu prasmju”) prasmes, tāpēc sievietes attīstīs ne tikai uzņēmējdarbības vadībai nepieciešamās prasmes, bet arī, lai nākotnē būtu efektīvi vadītāji, attīstot emocionālās inteliģences prasmes (darba un privātās dzīves līdzsvara atrašana, stresa pārvarēšana, pašrealizēšanās atrašana un pašapziņa).</t>
  </si>
  <si>
    <t>Projekta mērķis - uzlabot dzīves kvalitāti vecāka gadagājuma (65 +) cilvēkiem, kas izmanto sociālos pakalpojumus  Grodņas reģionā (BY), Druskininkai reģionā (LT) un  Zemgales reģiona (LV), veicinot sociālo un medicīniskās rehabilitācijas pakalpojumu pieejamību un dažādību (jauni pakalpojumi), veselīgu dzīvesveidu un citas socializācijas programmas. 
Turklāt paredzētas nelielās investīcijas aprīkojumā un kopīgas apmācības, pasākumi, apmaiņas vizītes un mārketinga aktivitātes.</t>
  </si>
  <si>
    <t>Projekta mērķis - Sociālās iekļaušanas veicināšana Latvijas, Lietuvas un Baltkrievijas pierobežas teritorijās, attīstot un uzlabojot sociālos pakalpojumus ģimenēm (maznodrošinātas un nabadzīgas ģimenes ar bērniem, ģimenes ar īpašām vajadzībām (fiziskas/garīgas), bērni un jaunieši no sociālā riska ģimenēm, nepilngadīgi likumpārkāpēji). 
Tāpēc projekta partneri plāno veidot kopīgu platformu pret sociālo atstumtību pierobežas reģionā, īpašu uzmanību pievēršot ģimenēm, veidojot tīklu starp vairākiem sociālajiem, veselības un sabiedrisko pakalpojumu sniedzējiem Paņevežā (LT), Daugavpilī (LV) un Braslavā (BY).
Galvenās aktivitātes: kapacitātes palielināšanas aktivitātes sociālo pakalpojumu speciālistiem, reģionālās sociālās iekļaušanas programmas izstrāde un sociālo pakalpojumu sniegšana ģimenēm, aprīkojuma iegāde ģimenēm draudzīgai infrastruktūrai sabiedriskajos un sociālajos objektos.</t>
  </si>
  <si>
    <t>CĀF</t>
  </si>
  <si>
    <t>Interreg</t>
  </si>
  <si>
    <t>Cits</t>
  </si>
  <si>
    <t>VP</t>
  </si>
  <si>
    <t>LRRB</t>
  </si>
  <si>
    <t>Profesionālās izglītības un prasmju apguves pasākumi</t>
  </si>
  <si>
    <t>Atbalsts demonstrējumu pasākumiem un informācijas pasākumiem</t>
  </si>
  <si>
    <t>Atbalsts saimniecību un mežu apmeklējumiem</t>
  </si>
  <si>
    <t>ESF</t>
  </si>
  <si>
    <t>ELFLA</t>
  </si>
  <si>
    <t>Konsultāciju pakalpojumi, saimniecību pārvaldības un lauku saimniecību atbalsta pakalpojumi. 
Atbalsts konsultāciju pakalpojumu izmantošanas veicināšanai</t>
  </si>
  <si>
    <t>Atbalsts ieguldījumiem lauku saimniecībās</t>
  </si>
  <si>
    <t>Atbalsts ieguldījumiem pārstrādē</t>
  </si>
  <si>
    <t xml:space="preserve">Atbalsts ieguldījumiem lauksaimniecības un mežsaimniecības infrastruktūras attīstībā </t>
  </si>
  <si>
    <t>Atbalsts profilaktiskajiem pasākumiem, lai mazinātu epizootiju un epifitotiju iespējamās sekas</t>
  </si>
  <si>
    <t>Atbalsts jaunajiem lauksaimniekiem uzņēmējdarbības uzsākšanai</t>
  </si>
  <si>
    <t>Atbalsts uzņēmējdarbības uzsākšanai, attīstot mazās lauku saimniecības</t>
  </si>
  <si>
    <t>Atbalsts ieguldījumiem ar lauksaimniecību nesaistītu darbību radīšanā un attīstīšanā</t>
  </si>
  <si>
    <t>Pamatpakalpojumi un ciematu atjaunošana lauku apvidos</t>
  </si>
  <si>
    <t>Meža ieaudzēšana, papildinot daļēji aizaugušās lauksaimniecības zemes, un to kopšana. Meža ieaudzēšana un kopšana</t>
  </si>
  <si>
    <t>Atbalsts meža bojājumu profilaksei un atjaunošanai, ko nodarījuši ugunsgrēki, dabas katastrofas, katastrofāli notikumi</t>
  </si>
  <si>
    <t>Ieguldījumi meža ekosistēmu noturības un ekoloģiskās vērtības uzlabošanai</t>
  </si>
  <si>
    <t>Bioloģiskās daudzveidības uzturēšana zālājos</t>
  </si>
  <si>
    <t>Vides saudzējošu metožu pielietošana dārzkopībā</t>
  </si>
  <si>
    <t>Rugāju lauks ziemas periodā</t>
  </si>
  <si>
    <t>Saudzējoša vides izveide, audzējot augus nektāra ieguvei</t>
  </si>
  <si>
    <t>Pāreja uz bioloģisko lauksaimniecību</t>
  </si>
  <si>
    <t>Bioloģiskās lauksaimniecības attīstība</t>
  </si>
  <si>
    <t>Kompensācijas maksājums par NATURA2000 mežu teritorijām</t>
  </si>
  <si>
    <t>Atbalsts EIP lauksaimniecības ražīguma un ilgspējas darba grupu projektu īstenošanai</t>
  </si>
  <si>
    <t>Atbalsts jaunu produktu, metožu, procesu un tehnoloģiju izstrādei</t>
  </si>
  <si>
    <t>Lauku tūrisma attīstības veicināšana</t>
  </si>
  <si>
    <t>Atbalsts darbību īstenošanai saskaņā ar SVVA stratēģiju</t>
  </si>
  <si>
    <t>Starpteritoriālā un starpvalstu sadarbība</t>
  </si>
  <si>
    <t>Vietējās rīcības grupas darbības nodrošināšana, teritorijas aktivizēšana</t>
  </si>
  <si>
    <t>1.1.pasākums „Inovācijas; Veselība un drošība; Pievienotā vērtība, produktu kvalitāte un nevēlamu nozveju izmantošana</t>
  </si>
  <si>
    <t>EJZF</t>
  </si>
  <si>
    <t>1.5.pasākums „Zvejas ostas, izkraušanas vietas un patvēruma vietas”</t>
  </si>
  <si>
    <t>2.1.pasākums „Inovācija”</t>
  </si>
  <si>
    <t>2.2.pasākums „Produktīvi ieguldījumi akvakultūrā”</t>
  </si>
  <si>
    <t>2.3.pasākums „Akvakultūra, kas nodrošina vides pakalpojumus”</t>
  </si>
  <si>
    <t>3.1. Zinātniskas informācijas uzlabošana un sniegšana, kā arī datu vākšanas un pārvaldības uzlabošana (EJZF 13. panta 4.punkts)</t>
  </si>
  <si>
    <t>3.2.pasākums „Datu vākšana”</t>
  </si>
  <si>
    <t>3.1.pasākums „Kontrole un noteikumu izpilde”</t>
  </si>
  <si>
    <t>4.1.pasākums „Sabiedrības virzītas vietējās attīstības stratēģiju īstenošana”</t>
  </si>
  <si>
    <t>4.2.pasākums „Sadarbības pasākumi”</t>
  </si>
  <si>
    <t>5.3.pasākums „Tirdzniecības pasākumi”</t>
  </si>
  <si>
    <t>5.4.pasākums „Zvejas un akvakultūras produktu apstrāde”</t>
  </si>
  <si>
    <t>5.4.1.pasākums „Zvejas un akvakultūras produktu apstrāde”</t>
  </si>
  <si>
    <t>5.prioritāte kopā "Veicināt tirdzniecību un apstrādi"</t>
  </si>
  <si>
    <t>6.prioritāte kopā "Veicināt integrētas jūrlietu politikas īstenošanu"</t>
  </si>
  <si>
    <t>1.2.1.1</t>
  </si>
  <si>
    <t>1.2.1.2</t>
  </si>
  <si>
    <t>1.2.1.4</t>
  </si>
  <si>
    <t>1.2.2.1</t>
  </si>
  <si>
    <t>1.2.2.2</t>
  </si>
  <si>
    <t>2.1.1</t>
  </si>
  <si>
    <t>2.2.1.1</t>
  </si>
  <si>
    <t>2.2.1.2</t>
  </si>
  <si>
    <t>3.1.1.1 / 
3.1.1.2 / 
3.1.1.4 / 
3.1.1.7 / 
3.1.2.1 / 
3.1.2.2</t>
  </si>
  <si>
    <t>3.1.1.5</t>
  </si>
  <si>
    <t>3.1.1.6</t>
  </si>
  <si>
    <t>3.2.1.1</t>
  </si>
  <si>
    <t>3.2.1.2</t>
  </si>
  <si>
    <t>3.3.1</t>
  </si>
  <si>
    <t>3.4.1</t>
  </si>
  <si>
    <t>3.4.2.1</t>
  </si>
  <si>
    <t>3.4.2.2</t>
  </si>
  <si>
    <t>3.4.2.3</t>
  </si>
  <si>
    <t>4.2.1.1-2</t>
  </si>
  <si>
    <t>4.2.1.2</t>
  </si>
  <si>
    <t>4.2.2</t>
  </si>
  <si>
    <t>4.3.1</t>
  </si>
  <si>
    <t>4.4.1</t>
  </si>
  <si>
    <t>4.5.1.1</t>
  </si>
  <si>
    <t>4.5.1.2</t>
  </si>
  <si>
    <t>5.1.1</t>
  </si>
  <si>
    <t>5.1.2</t>
  </si>
  <si>
    <t>5.2.1.2</t>
  </si>
  <si>
    <t>5.3.1</t>
  </si>
  <si>
    <t>5.4.2.1</t>
  </si>
  <si>
    <t>5.4.2.2</t>
  </si>
  <si>
    <t>5.4.3.1</t>
  </si>
  <si>
    <t>5.5.1</t>
  </si>
  <si>
    <t>5.6.1</t>
  </si>
  <si>
    <t>5.6.2</t>
  </si>
  <si>
    <t>5.6.3</t>
  </si>
  <si>
    <t>6.1.1</t>
  </si>
  <si>
    <t>6.1.2</t>
  </si>
  <si>
    <t>6.1.3.1</t>
  </si>
  <si>
    <t>6.1.4.2</t>
  </si>
  <si>
    <t>6.1.5</t>
  </si>
  <si>
    <t>6.1.6</t>
  </si>
  <si>
    <t>6.2.1.2</t>
  </si>
  <si>
    <t>6.3.1</t>
  </si>
  <si>
    <t>7.1.2.2</t>
  </si>
  <si>
    <t>7.2.1.2</t>
  </si>
  <si>
    <t>7.3.1</t>
  </si>
  <si>
    <t>8.5.3</t>
  </si>
  <si>
    <t>9.1.1.1</t>
  </si>
  <si>
    <t>9.1.1.3</t>
  </si>
  <si>
    <t>9.1.4.1</t>
  </si>
  <si>
    <t>9.1.4.2</t>
  </si>
  <si>
    <t>9.1.4.4</t>
  </si>
  <si>
    <t>9.2.1.1</t>
  </si>
  <si>
    <t>9.2.1.2</t>
  </si>
  <si>
    <t>9.2.1.3</t>
  </si>
  <si>
    <t>9.2.2.1</t>
  </si>
  <si>
    <t>9.2.2.2</t>
  </si>
  <si>
    <t>9.2.2.3</t>
  </si>
  <si>
    <t>9.2.3</t>
  </si>
  <si>
    <t>9.2.4.1</t>
  </si>
  <si>
    <t>9.2.4.2</t>
  </si>
  <si>
    <t>9.2.5</t>
  </si>
  <si>
    <t>9.2.6</t>
  </si>
  <si>
    <t>9.2.7</t>
  </si>
  <si>
    <t>9.3.1.1</t>
  </si>
  <si>
    <t>9.3.1.2</t>
  </si>
  <si>
    <t>Kompetences centri</t>
  </si>
  <si>
    <t>Tehnoloģiju pārneses sistēma</t>
  </si>
  <si>
    <t xml:space="preserve">Jaunu produktu ieviešana </t>
  </si>
  <si>
    <t>Nodarbināto apmācības</t>
  </si>
  <si>
    <t>Inovāciju motivācija</t>
  </si>
  <si>
    <t>Platjoslas infrastruktūra</t>
  </si>
  <si>
    <t>IKT</t>
  </si>
  <si>
    <t>Kultūras mantojuma digitalizācija</t>
  </si>
  <si>
    <t>ERAF</t>
  </si>
  <si>
    <t>KF</t>
  </si>
  <si>
    <t>Aizdevumu garantijas
Mezanīna aizdevumi
Mikrokredīti un starta aizdevumi
MVU aizdevumi
Riska kapitāls
Tehnoloģiju akselerators</t>
  </si>
  <si>
    <t>Ražošanas telpas</t>
  </si>
  <si>
    <t>Biznesa inkubatori</t>
  </si>
  <si>
    <t>Klasteru programma</t>
  </si>
  <si>
    <t>Starptautiskā konkurētspēja</t>
  </si>
  <si>
    <t>Publiskā infrastruktūra uzņēmējdarbībai</t>
  </si>
  <si>
    <t>Tiesu un tiesībsargājošo institūciju darbinieku apmācība</t>
  </si>
  <si>
    <t>Valsts pārvaldes darbinieku apmācības</t>
  </si>
  <si>
    <t>Sociālā dialoga veidošana</t>
  </si>
  <si>
    <t>Publisko pakalpojumu pārveides metodoloģijas izstrāde un aprobācija</t>
  </si>
  <si>
    <t xml:space="preserve">Daudzdzīvokļu māju energoefektivitāte </t>
  </si>
  <si>
    <t>Valsts ēku energoefektivitāte</t>
  </si>
  <si>
    <t>Pašvaldību ēku energoefektivitāte</t>
  </si>
  <si>
    <t xml:space="preserve"> Centralizētās siltumapgādes energoefektivitāte</t>
  </si>
  <si>
    <t>Elektro transportlīdzekļu infrastruktūra</t>
  </si>
  <si>
    <t>Tramvaji un elektrovilcieni</t>
  </si>
  <si>
    <t>Videi draudzīgi autobusi</t>
  </si>
  <si>
    <t>Plūdu risku samazināšana blīvi apdzīvotās teritorijās</t>
  </si>
  <si>
    <t>Plūdu risku samazināšana lauku teritorijās</t>
  </si>
  <si>
    <t xml:space="preserve">Atkritumu pārstrāde </t>
  </si>
  <si>
    <t>Ūdenssaimniecība</t>
  </si>
  <si>
    <t>Biotopu un sugu kartēšana</t>
  </si>
  <si>
    <t>Vides monitorings</t>
  </si>
  <si>
    <t>Dzīvotņu atjaunošana</t>
  </si>
  <si>
    <t>Kultūras un dabas mantojums</t>
  </si>
  <si>
    <t>Rīgas revitalizācija</t>
  </si>
  <si>
    <t>Degradēto teritoriju atjaunošana</t>
  </si>
  <si>
    <t>Piesārņoto vietu sanācija</t>
  </si>
  <si>
    <t>Lielo ostu attīstība</t>
  </si>
  <si>
    <t>Lidostas "Rīga" attīstība</t>
  </si>
  <si>
    <t>Rīgas tiltu un pārvadu pārbūve</t>
  </si>
  <si>
    <t>Lielo pilsētu integrēšana TEN-T tīklā</t>
  </si>
  <si>
    <t>Galveno autoceļu pārbūve</t>
  </si>
  <si>
    <t>Transporta nozares informācijas piekļuves punkta izveide</t>
  </si>
  <si>
    <t>Dzelzceļa elektrifikācija</t>
  </si>
  <si>
    <t>Reģionālo autoceļu pārbūve</t>
  </si>
  <si>
    <t xml:space="preserve">Darba tirgus prognozēšanas sistēmas pilnveide </t>
  </si>
  <si>
    <t>Jauniešu garantijas (profesionālās izglītības pasākumi)</t>
  </si>
  <si>
    <t>Darba drošības uzlabošana</t>
  </si>
  <si>
    <t xml:space="preserve">Profesionālās izglītības pārvaldība </t>
  </si>
  <si>
    <t>Subsidētās darbavietas bezdarbniekiem</t>
  </si>
  <si>
    <t xml:space="preserve">Sociālā uzņēmējdarbība </t>
  </si>
  <si>
    <t>Profesionālā rehabilitācija</t>
  </si>
  <si>
    <t>Funkcionēšanas novērtēšana un tehnisko palīglīdzekļu pieejamības izpēte</t>
  </si>
  <si>
    <t>Diskriminācijas novēršana</t>
  </si>
  <si>
    <t>Profesionāla sociālā darba attīstība</t>
  </si>
  <si>
    <t>Iekļaujoša darba tirgus un nabadzības risku pētījumi</t>
  </si>
  <si>
    <t>Atbalsts speciālistiem darbam ar bērniem ar uzvedības un saskarsmes traucējumiem</t>
  </si>
  <si>
    <t>Deinstitucionalizācija</t>
  </si>
  <si>
    <t>Sociālo pakalpojumu sistēmas pilnveide</t>
  </si>
  <si>
    <t>Sabiedrībā balstītu sociālo pakalpojumu sniegšana</t>
  </si>
  <si>
    <t>Tīklu attīstības vadlīnijas un kvalitātes  sistēma</t>
  </si>
  <si>
    <t>Kompleksā veselības veicināšana un slimību profilakse</t>
  </si>
  <si>
    <t>Veselības veicināšana un slimību profilakse pašvaldībās</t>
  </si>
  <si>
    <t>Ārstu un māsu piesaiste darbam reģionos</t>
  </si>
  <si>
    <t>Ārstniecības personu tālākizglītība</t>
  </si>
  <si>
    <t>Ārstniecības personāla piesaiste veselības krīžu novēršanai</t>
  </si>
  <si>
    <t>Infrastruktūra deinstitucionalizācijai</t>
  </si>
  <si>
    <t xml:space="preserve">Infrastruktūra funkcionalitātes novērtēšanai </t>
  </si>
  <si>
    <t>FT</t>
  </si>
  <si>
    <t>Valsts sociālās apdrošināšanas obligāto iemaksu likmes samazināšana par 1 procentpunktu no 35,09% uz 34,09%</t>
  </si>
  <si>
    <t xml:space="preserve">1. Prioritāte “Stipras ģimenes, veseli un aktīvi cilvēki” </t>
  </si>
  <si>
    <t>1. Rīcības virziens “Uz cilvēku centrēta veselības aprūpe”</t>
  </si>
  <si>
    <t>Valsts apmaksāto veselības aprūpes pakalpojumu pieejamības uzlabošana, tai skaitā zālēm, nodrošinot gan finansiālo un ģeogrāfisko pieejamību, gan pilnveidojot esošos pakalpojumus un attīstot jaunus, tai skaitā mobilo vienību pakalpojumus, prioritāri mātes un bērna veselības aprūpes jomā un jomās, kam ir būtiska ietekme uz priekšlaicīgu mirstību un darbspēju zudumu</t>
  </si>
  <si>
    <t>Optimāla ārstniecības personu skaita nodrošināšana valsts apmaksāto veselības aprūpes pakalpojumu sektorā, gan palielinot darba samaksu, gan attīstot citus motivācijas rīkus, kā arī veidojot klīniskās universitāšu slimnīcas kā kompetenču un zināšanu pārneses centrus, lai pilnveidotu veselības nozares cilvēkresursu darba tirgus vajadzībām atbilstošas zināšanas, prasmes un kompetences</t>
  </si>
  <si>
    <t>Veselības aprūpes pārvaldības stiprināšana, uzlabojot veselības nozares datu digitalizāciju un pierādījumos balstītu lēmumu pieņemšanu veselības aprūpē, nodrošinot ārstniecības iestāžu sadarbības teritoriju attīstību, tai skaitā veselības aprūpes infrastruktūras uzlabošanu un digitālo tehnoloģiju plašāku izmantošanu veselības aprūpē, prioritāri mātes un bērna veselības aprūpes jomā un jomās, kam ir būtiska ietekme uz priekšlaicīgu mirstību un darbspēju zudumu, jo īpaši psihiatrijā, rehabilitācijā, kā arī nedziedināmi slimo pacientu aprūpē</t>
  </si>
  <si>
    <t>2. Rīcības virziens “Psiholoģiskā un emocionālā labklājība”</t>
  </si>
  <si>
    <t>Pierādījumos balstīti efektīvi un inovatīvi risinājumi atkarību izraisošo vielu un procesu izplatības ierobežošanai un pārmērīga un kaitējoša patēriņa mazināšanai, uzlabojot sabiedrības kognitīvās spējas un psihisko veselību</t>
  </si>
  <si>
    <t>Psihiskās un emocionālās veselības stiprināšana sabiedrībā, īstenojot uz mērķa grupām orientētus profilakses pasākumus un intervenci, paplašinot sabiedrības zināšanas un nodrošinot monitoringu, tādējādi uzlabojot spēju pielāgoties mainīgiem dzīves un darba apstākļiem un vienlaikus radot izpratni par psihiskās un emocionālās veselības nozīmi personības izaugsmē, kopdarbības un iekļaujošas sabiedrības veidošanā</t>
  </si>
  <si>
    <t>Vienlīdzīgu iespēju radīšana bērniem un jauniešiem ar speciālām vajadzībām, stiprinot iekļaujošu izglītību, attīstot asistentu pieejamību izglītības iestādēs, kā arī sociālo un veselības aprūpes pakalpojumu sniedzēju iesaisti un sadarbības koordināciju, nodrošinot kvalitatīvu esošo un jaunu, inovatīvu sociālo pakalpojumu attīstību un pieejamību reģionos, tādējādi uzlabojot bērnu dzīves kvalitāti un pāreju uz pieaugušo dzīvi</t>
  </si>
  <si>
    <t>Veselības aprūpes kvalitātes un efektivitātes uzlabošana, attīstot veselības aprūpes kvalitātes sistēmu, plašāk pielietojot uz rezultātu vērstu pakalpojumu apmaksas sistēmu, stiprinot primāro veselības aprūpi, veicinot slimību profilaksi un agrīnu diagnostiku, lai tādējādi nodrošinātu ierobežoto veselības aprūpes resursu iespējami labāku izmantošanu, vienlaikus sekmējot ātrāku izveseļošanos, priekšlaicīgas mirstības un darbnespējas novēršanu un dzīves kvalitātes saglabāšanos</t>
  </si>
  <si>
    <t>VM, LM</t>
  </si>
  <si>
    <t>PKC (DLC), IZM, LM, VM</t>
  </si>
  <si>
    <t>3. Rīcības virziens “Stipras ģimenes paaudzēs”</t>
  </si>
  <si>
    <t>Ģimeņu labklājības veicināšana, pārskatot pensijas, valsts sociālos pabalstus un atlīdzības,  pilnveidojot nodokļu sistēmu, kā arī sniedzot pārtikas atbalstu un pamata materiālo palīdzību, lai mazinātu nabadzības risku mājsaimniecībās ar bērniem, prioritāri jaunās ģimenēs, daudzbērnu un viena vecāka ģimenēs un ģimenēs, kur kāds no vecākiem ir zaudējis darbspējas</t>
  </si>
  <si>
    <t>LM, FM</t>
  </si>
  <si>
    <t>4. Rīcības virziens “Sociālā iekļaušana”</t>
  </si>
  <si>
    <t>Uz individuālām vajadzībām vērstu sociālo pakalpojumu pieejamība un sociālās inovācijas pakalpojumu nodrošināšana prioritārām grupām, īpaši personām ar invaliditāti, paliatīvās aprūpes pacientiem un senioriem, sekmējot neatkarīgas dzīves iespējas un dzīves kvalitātes saglabāšanu vai uzlabošanu</t>
  </si>
  <si>
    <t>LM, pašvaldības</t>
  </si>
  <si>
    <t>Sociālā darba speciālistu un sociālo pakalpojumu sniedzēju motivācijas sistēmas pilnveide un profesionālās kompetences stiprināšana un specializācijas nostiprināšana demogrāfijas tendencēm un iedzīvotāju vajadzībām atbilstošu inovatīvu, uz klienta vajadzībām balstītu sociālo pakalpojumu sniegšanai, pilnveidošanai un pieejamības nodrošināšanai reģionos</t>
  </si>
  <si>
    <t>Sociālās politikas plānošanas, uzraudzības un novērtēšanas stiprināšana, uzlabojot datu vākšanu, digitalizēto datu apriti un savietojamību, pakalpojumu administrēšanu, kā arī analīzi pierādījumos balstītu lēmumu pieņemšanā sociālās politikas attīstībai un sociālo pakalpojumu administrēšanai</t>
  </si>
  <si>
    <t>Nabadzības, materiālās nenodrošinātības un ienākumu nevienlīdzības mazināšana, īpaši nabadzības riskam visvairāk pakļautajām iedzīvotāju grupām (pensionāri, personas ar invaliditāti), un labvēlīgāku priekšnoteikumu radīšana materiālai pietiekamībai nākotnes pensionāriem</t>
  </si>
  <si>
    <t>2. Prioritāte “Zināšanas un prasmes personības un valsts izaugsmei”</t>
  </si>
  <si>
    <t>5. Rīcības virziens “Zinātne sabiedrības attīstībai, tautsaimniecības izaugsmei un drošībai”</t>
  </si>
  <si>
    <t>Pētniecības cilvēkresursu piesaiste un kapacitātes celšana, piešķirot finanšu resursus doktorantu skaita un vienam doktorantam paredzētā finansējuma būtiskai palielināšanai, īstenojot pēcdoktorantūras finansēšanas programmu, piesaistot ārvalstu pētniekus, jo īpaši diasporas profesorus un jaunos zinātniekus, finansējot Latvijas talantu studijas labākajās ārvalstu universitātēs un paredzot nosacījumus šādu ieguldījumu atdevei valsts attīstībai, plašāk iesaistoties starptautiskajā sadarbībā, īpaši īstenojot darbu pētniecībā saistībā ar prioritārajiem virzieniem zinātnē un Viedās specializācijas stratēģijas mērķu sasniegšanu</t>
  </si>
  <si>
    <t>Pētniecības un inovācijas investīciju efektīva koordinēšana un pārvaldība, stiprinot P&amp;A pārvaldības kapacitāti un koncentrējot atbalsta programmas vienā kompetentā institūcijā, mazinot birokrātiju P&amp;A pārvaldībā, kā arī attīstot P&amp;A pārvaldības kompetenci zinātniskajās institūcijās</t>
  </si>
  <si>
    <t>Zinātnes izcilības stiprināšana sabiedrības izaicinājumu risināšanai, attīstot un koplietojot nacionālas nozīmes pētniecības infrastruktūru, stratēģiski iesaistoties, tajā skaitā iesaistot diasporas zinātniekus, (līdzfinansēšana, pārfinansēšana, papildinošās darbības) Eiropas un pasaules pētniecības un inovāciju iniciatīvās un pasākumos, kas stiprina P&amp;A sistēmas konkurētspēju un starptautisko atvērtību</t>
  </si>
  <si>
    <t>IZM, EM</t>
  </si>
  <si>
    <t xml:space="preserve">6. Rīcības virziens “Kvalitatīva, pieejama, iekļaujoša izglītība” </t>
  </si>
  <si>
    <t>Izcilu pedagogu sagatavošana, piesaiste, noturēšana un efektīva profesionālā pilnveide, jo īpaši akcentējot STEM nozaru pedagogu un mācībspēku piesaisti, noturēšanu un kvalifikācijas paaugstināšanu, kā arī pedagogu atalgojuma paaugstināšana</t>
  </si>
  <si>
    <t>Pieaugušo izglītības īstenošana tautsaimniecības attīstībai nepieciešamo prasmju apguvei, t.sk. augstskolās (elastīga mācību piedāvājuma attīstība, tostarp modulārā izglītība, e-vidē un darba vidē balstītas mācības, mūžizglītības kompetenču apguve; personu profilēšana; ārpus formālās izglītības iegūto kompetenču atzīšana)</t>
  </si>
  <si>
    <t>LM, IZM</t>
  </si>
  <si>
    <t>Preventīvi un intervences pasākumi izglītības pārtraukšanas riska samazināšanai un pasākumi sociālai integrācijai (skolas, atbalsta personāla, vecāku un institūciju savstarpējā sadarbība; sociālo dzīves prasmju attīstība; atbalsta personāla piesaiste; individualizēts mācību atbalsts; agrīnā izglītības vajadzību diagnostika; nelabvēlīgā situācijā nonākušu jauniešu atbalsts)</t>
  </si>
  <si>
    <t>Individuālo un institucionālo atbalsta pasākumu veidošana un nodrošināšana sociāli ekonomiskiem riskiem un pāridarīšanai pakļautiem bērniem un jauniešiem ( jaunajiem vecākiem, studējošajiem no trūcīgām un sociāli mazāk aizsargātām ģimenēm, remigrantu un migrantu bērniem), sniedzot materiālo (stipendiju fondi, transporta, ēdināšanas, dienesta viesnīcas izdevumu segšana) un cita veida (valodas apguve, psiholoģiskā palīdzība u. c.) atbalstu</t>
  </si>
  <si>
    <t>Preventīvi un pastāvīgi pasākumi visu veidu vardarbības mazināšanai izglītības iestādēs un atbalsta pasākumi bērniem un jauniešiem, pedagogiem, skolas personālam un ģimenēm</t>
  </si>
  <si>
    <t>3. Prioritāte “Uzņēmumu konkurētspēja un materiālā labklājība”</t>
  </si>
  <si>
    <t>7. Rīcības virziens “Produktivitāte, inovācija un eksports”</t>
  </si>
  <si>
    <t>Valsts, uzņēmēju un zinātnes sadarbības, zināšanu pārneses, jaunu produktu un pakalpojumu attīstības  un cilvēkresursu piesaistes reģionos atbalstīšana, koncentrējot pieejamo atbalstu un neveicinot privāto investīciju aizvietošanu</t>
  </si>
  <si>
    <t>EM, IZM, ZM</t>
  </si>
  <si>
    <t>Finansējuma struktūras sabalansēšana visā pētniecības un inovācijas ciklā, samērojot pētniecības un inovācijas kapacitāti ar uzņēmējdarbības vajadzībām jaunu iespēju izmantošanai un tirgus attīstībai</t>
  </si>
  <si>
    <t>Vidējas un augstas pievienotās vērtības preču un pakalpojumu eksporta palielināšana, vietējo un ārvalstu investīciju  piesaistes zināšanu un tehnoloģiski ietilpīgai uzņēmējdarbībai Latvijā atbalstīšana, t.sk. atbalsts investīcijām ārpus Latvijas un sadarbība ar diasporas uzņēmējiem</t>
  </si>
  <si>
    <t>EM, ZM</t>
  </si>
  <si>
    <t>Digitālās transformācijas (digitalizācija, automatizācija, robotizācija, mākslīgais intelekts u. c.) sekmēšana uzņēmējdarbībā, t. sk. apstrādes rūpniecībā</t>
  </si>
  <si>
    <t>VARAM, EM</t>
  </si>
  <si>
    <t>Produktivitāti paaugstinošu darbību atbalstīšana privātajā sektorā augsto tehnoloģiju pielietošanai arī  ārpus RIS3 nozarēs industrijas transformācijai</t>
  </si>
  <si>
    <t>8. Rīcības virziens “Darbs un ienākumi”</t>
  </si>
  <si>
    <t>Aktīvās darba tirgus politikas attīstīšana (bez darba esošo, bezdarba riskam pakļauto un ekonomiski neaktīvo iedzīvotāju aktivizācija, reģionālās mobilitātes atbalsta programmas) un nelabvēlīgākā situācijā esošo darba tirgus dalībnieku (t.sk. jauniešu, pirmspensijas vecumā esošo un personu ar invaliditāti) atbalstīšana, ņemot vērā indivīda un reģionu specifiskās vajadzības</t>
  </si>
  <si>
    <t>Kvalitatīvu (t.sk. drošu) darba vietu izveide un uzturēšana, sociāli atbildīgas uzņēmējdarbības sekmēšana un atbalsts sociālās uzņēmējdarbības attīstībai</t>
  </si>
  <si>
    <t>Mazināt darbaspēka nodokļu slogu zemu ienākumu saņēmējiem, pārnesot to uz nodokļiem, kas mazāk kavē izaugsmi, risinājumus izvērtējot kopsakarā ar sociālā nodrošinājuma sistēmu</t>
  </si>
  <si>
    <t>LM, EM, IZM</t>
  </si>
  <si>
    <t>9. Rīcības virziens “Kapitāls un uzņēmējdarbības vide”</t>
  </si>
  <si>
    <t>Motivēt arvien lielāku iedzīvotāju daļu iesaistīties uzņēmējdarbībā (t.sk. ar darbinieku finanšu līdzdalību u.c. instrumentiem, darbinieku opcijām u.c. rīkiem)</t>
  </si>
  <si>
    <t>Konkurētspējīga un atvērta regulējuma nodrošināšana nākotnes tehnoloģijām (t. sk. digitālo risinājumu ieviešana informācijas apmaiņā gan starp pašiem uzņēmējiem, gan valsts un pašvaldības iestādēm)</t>
  </si>
  <si>
    <t>Visas ministrijas</t>
  </si>
  <si>
    <t>EM, TM, FM, ZM</t>
  </si>
  <si>
    <t>4. Prioritāte “Kvalitatīva dzīves vide un teritoriju attīstība”</t>
  </si>
  <si>
    <t>10. Rīcības virziens “Daba un Vide”</t>
  </si>
  <si>
    <t>Tautsaimniecības siltumnīcefekta gāzu emisiju samazināšana, izmantojot risinājumus klimata pārmaiņu mazināšanai un  klimata tehnoloģiju atklājumus, un pieaugošas oglekļa dioksīda piesaistes nodrošināšana virzībā uz klimatnoturīgu ekonomikas attīstību, mērķtiecīgi sasniedzot augstu energoefektivitāti un transporta sistēmas dekarbonizāciju.</t>
  </si>
  <si>
    <t>1.2.2.3</t>
  </si>
  <si>
    <t>10.1.2</t>
  </si>
  <si>
    <t>IKT un netehnoloģiskās apmācības</t>
  </si>
  <si>
    <t>TP informācijai un komunikācijai</t>
  </si>
  <si>
    <t>Kapitāla tirgus (t.sk. "zaļo" finansēšanas instrumentu) attīstīšana un finansējuma pieejamības veicināšana (t.sk. caur finanšu inovācijas un kreditēšanas tempu pieaugumu atbilstoši IKP izaugsmei, pensiju plānu līdzekļu ieguldījumiem Latvijas tautsaimniecībā)</t>
  </si>
  <si>
    <t>FM, EM, ZM, FKTK</t>
  </si>
  <si>
    <t>9.3.2</t>
  </si>
  <si>
    <t>Veselības aprūpes infrastruktūra</t>
  </si>
  <si>
    <t>EM, VARAM, FM, ZM, SM, LM, IZM, PKC, VK, SPRK</t>
  </si>
  <si>
    <t>Klimata pārmaiņu ietekmju mazināšana, īstenojot pielāgošanās klimata pārmaiņām pasākumus un panākot materiāltehniskā un infrastruktūras nodrošinājuma uzlabojumus (katastrofu draudu, t.sk., plūdu un krasta erozijas,  novēršanas un to pārvaldīšanas pasākumu īstenošanai), kā arī tautsaimniecības nozaru pārvaldībā, un ilgtspējīgā nokrišņu notekūdeņu apsaimniekošanā, ņemot vērā jaunākos zinātniskos datus un prognozes par klimatnoturīguma sasniegšanu un stiprināšanu</t>
  </si>
  <si>
    <t>VARAM, IeM, ZM</t>
  </si>
  <si>
    <t>Augstas un labas kvalitātes virszemes un pazemes ūdensobjektu īpatsvara palielinājuma panākšana, kā arī iekšzemes ūdensobjektu un jūras vides stāvokļa uzlabošana un pazemes ūdens resursu aizsardzība, samazinot antropogēno slodzi t.sk. notekūdeņu kaitīgo ietekmi uz dabas resursiem un vidi, nodrošinot nepieciešamās infrastruktūras izveidi un veicinot notekūdeņu dūņu apstrādi.</t>
  </si>
  <si>
    <t xml:space="preserve">Vietējo resursu efektīvāka izmantošana, t.sk. ekodizaina principu piemērošana un aprites ekonomikas ieviešana dažādos tautsaimniecības sektoros, jo īpaši sasniedzot augstāku standartu un inovāciju izmantošanu pārtikas apritē un dzīvnieku veselībā saskaņā ar “vienas veselības” principu, kā arī panākot bezatkritumu ražošanas jomas tautsaimniecībā </t>
  </si>
  <si>
    <t>VARAM, ZM, VM</t>
  </si>
  <si>
    <t>Atkritumu rašanās un apglabājamo atkritumu samazināšana un atkritumu pārstrādes un reģenerācijas īpatsvara palielināšana, īpaši akcentējot notekūdeņu dūņu apstrādi un bioloģiski noārdāmo atkritumu pārstrādes un to reģenerācijas īpatsvara un jaudas palielinājumu</t>
  </si>
  <si>
    <t>Vēsturiski piesārņoto vietu sanācijas un revitalizācijas pasākumu īstenošana uzlabotas vides kvalitātes (augsnei, gruntij, pazemes un virszemes ūdeņiem) sasniegšanai</t>
  </si>
  <si>
    <t>Bioloģiskās daudzveidības aizsardzības sistēmas pilnveidošana, izstrādājot zinātniski pamatotus  bioloģiskās daudzveidības saglabāšanas mērķus, rādītājus un īstenojot pasākumus labvēlīga ES un nacionālas nozīmes biotopu un sugu aizsardzības stāvokļa nodrošināšanai Latvijā, ņemot vērā sabiedrības ekonomiskās un sociālās intereses un reģionālās attīstības vajadzības</t>
  </si>
  <si>
    <t>Aizsargājamo biotopu un sugu aizsardzības stāvokļa uzlabošanas pasākumu realizēšana saskaņā ar zinātniski pamatotiem sugu un biotopu aizsardzības un dabas aizsardzības plāniem</t>
  </si>
  <si>
    <t>Bioloģiskās daudzveidības saglabāšanas pasākumu integrēšana tautsaimniecības nozarēs, jo īpaši lauksaimniecības, mežsaimniecības un zivsaimniecības nozarēs, īstenojot ilgtspējīgu dabas resursu apsaimniekošanu un zaļās infrastruktūras izmantošanu, vienlaikus nodrošinot bioloģiskās un ainavu daudzveidības aizsardzību un vērtības celšanu, sekmējot ilgtspējīgu tūrisma attīstību.</t>
  </si>
  <si>
    <t xml:space="preserve">Sabiedrības uzvedības modeļu un paradumu maiņas veicināšana, izpratnes veidošana par vidi un ilgtspējīgu dabas resursu apsaimniekošanu. </t>
  </si>
  <si>
    <t>11. Rīcības virziens “Tehnoloģiskā vide un pakalpojumi”</t>
  </si>
  <si>
    <t>Transporta sistēmas pilnveidošana, lai palielinātu velosipēdu un citu videi draudzīgu transporta līdzekļu lietošanu un AER izmantošanu, veidojot atbilstošu infrastruktūru un veicinot autoparka nomaiņu, vienlaikus panākot pieejamību dažādām sociālajām grupām</t>
  </si>
  <si>
    <t xml:space="preserve">Eiropas Savienības savienojamības mērķiem atbilstoša platjoslas elektronisko sakaru tīkla izveidošana, attīstot “vidējās jūdzes” un “pēdējās jūdzes” elektronisko sakaru tīklu infrastruktūru, un izveidojot platjoslas kartēšanu </t>
  </si>
  <si>
    <t>Mūsdienu tehnoloģiju un racionālas, resursu efektīvas, lietotājorientētas un atvērtas pārvaldības ieviešana, lai  kvalitatīvi nodrošinātu publiskos pakalpojumus, ievērojot “primāri digitāls”, proaktīvas pakalpojumu sniegšanas un vienreizes principu, t.sk. pārrobežu, kā arī veiktu valsts pārvaldes un pašvaldību IKT infrastruktūras un atbalsta procesu optimizāciju un centralizāciju</t>
  </si>
  <si>
    <t>VARAM, VM, SM</t>
  </si>
  <si>
    <t>Fiziskās un digitālās vides  pieejamības un piekļūstamības palielināšana valsts un pašvaldību infrastruktūrā, kā arī digitālo risinājumu izmantošanas veicināšana, paaugstinot iedzīvotāju digitālās prasmes, pilnveidojot  elektroniskās identifikācijas un drošas elektroniskās parakstīšanās sistēmu un nodrošinot vides pieejamību kvalitatīvai pakalpojumu sniegšanai</t>
  </si>
  <si>
    <t>VARAM, LM, IeM, AizM</t>
  </si>
  <si>
    <t>12. Rīcības virziens “Līdzsvarota reģionālā attīstība”</t>
  </si>
  <si>
    <t>Uzņēmējdarbību sekmējošas publiskās infrastruktūras izveide, balstoties uz teritoriju attīstības plānošanas dokumentos noteikto teritoriju specializāciju un aktuālo privāto investoru pieprasījumu, lai motivētu reģionos veidot jaunus produktus un pakalpojumus, paaugstināt produktivitāti, dažādot uzņēmējdarbību, izmantot inovācijas un kompetenču pārneses iespējas un piesaistīt kvalificētu darbaspēku</t>
  </si>
  <si>
    <t>Publisko pakalpojumu uzlabošana atbilstoši iedzīvotāju skaita dinamikai, attīstot alternatīvus pakalpojumu modeļus un infrastruktūru, pašvaldību pakalpojumu ēku energoefektivitāti, kā arī publiskās ārtelpas kvalitāti</t>
  </si>
  <si>
    <t>Plānošanas reģionu, pašvaldību un citu teritorijas attīstībā iesaistīto pušu kapacitātes, zināšanu un administratīvo procesu uzlabošana, lai palielinātu pašvaldību sadarbību un spēju nodrošināt iedzīvotāju mobilitāti, investīcijām labvēlīgu vidi un augstu pašvaldību sniegto pakalpojumu kvalitāti un izmaksu efektivitāti</t>
  </si>
  <si>
    <t>13. Rīcības virziens “Mājoklis”</t>
  </si>
  <si>
    <t>Izstrādāt mehānismu, kas paredzētu iespēju privātpersonām saņemt grantu mājokļa iegādei vai būvniecībai, kur piešķiramā granta apmērs tiek noteikts pēc bērnu skaita ģimenē</t>
  </si>
  <si>
    <t>5. Prioritāte “Kultūra un sports aktīvai un pilnvērtīgai dzīvei”</t>
  </si>
  <si>
    <t>14. Rīcības virziens “Cilvēku līdzdalība kultūras un sporta aktivitātēs”</t>
  </si>
  <si>
    <t>Sabiedrības, īpaši tās mazaktīvās daļas, iesaistīšana kultūras, sporta un fiziskajās, t.sk. aktīvā tūrisma aktivitātēs,piedāvājot un īstenojot daudzveidīgas neformālās izglītības, kultūrpolitikas, sporta (t.sk. starptautiskus tautas sporta pasākumus) un fizisko aktivitāšu iniciatīvas</t>
  </si>
  <si>
    <t>IZM, VM, KM</t>
  </si>
  <si>
    <t>Valsts un pašvaldību institūciju, izglītības iestāžu, privātā sektora un nevalstisko organizāciju sadarbība koordinētai sporta un kultūras infrastruktūras (t.sk. kultūras pieminekļi, sakrālais mantojums) izmantošanai un aktīvā tūrisma attīstība iedzīvotāju dzīves kvalitātes uzlabošanai, īstenojot starpinstitucionālus un starpsektorālus kopprojektus un aktivitātes</t>
  </si>
  <si>
    <t>KM, IZM</t>
  </si>
  <si>
    <t>Kultūras mantojuma, sporta tradīciju un vērtību saglabāšana un nodošana nākamajām paaudzēm, iesaistot iedzīvotājus un nodrošinot jaunāko IKT izmantošanu, lai pilnvērtīgi iekļautos pasaules kultūras telpā un sportā</t>
  </si>
  <si>
    <t>15. Rīcības virziens “Kultūras un sporta devums ilgtspējīgai
sabiedrībai”</t>
  </si>
  <si>
    <t>Kultūras un sporta pakalpojumu un infrastruktūras kartēšana un reģionālās koordinēšanas sistēmas izveidošana, lai attīstītu un efektīvi izmantotu esošo kultūras un sporta infrastruktūru un investētu jaunas infrastruktūras radīšanā</t>
  </si>
  <si>
    <t>IZM, KM</t>
  </si>
  <si>
    <t>Pieejamas un koordinētas kultūras un sporta jomas finansēšanas sistēmas pilnveide, paaugstinot organizāciju kapacitāti un konkurētspēju, atbalsta nodrošināšana sportam, tai skaitā augstākās izglītības iestādēs, kā arī starptautisku sporta pasākumu finansēšanas sistēmas pilnveide</t>
  </si>
  <si>
    <t>Atbalstošas vides radīšana profesionālajai mākslinieciskajai jaunradei, izveidojot radošo personu atalgojuma sistēmu un pilnveidojot finanšu atbalsta instrumentus profesionālajai mākslinieciskajai jaunradei</t>
  </si>
  <si>
    <t>Atbalstošas vides radīšana mazajiem uzņēmējiem un nevalstiskajām organizācijām kultūras, aktīvās atpūtas un radošo industriju (t.sk. eksportspējīgu produktu un pakalpojumu) jomā, nosakot valsts un pašvaldību atbalsta instrumentus. Pārskatīt  NVO iespējas saimnieciskās darbības veikšanai.</t>
  </si>
  <si>
    <t>Kultūras, sporta un tūrisma pakalpojumu eksporta palielināšana, popularizējot Latvijas tēlu un veicinot kultūras un sporta pakalpojumu patērētāju un investīciju piesaisti</t>
  </si>
  <si>
    <t>KM, IZM, EM</t>
  </si>
  <si>
    <t>6. Prioritāte “Vienota, droša un atvērta sabiedrība”</t>
  </si>
  <si>
    <t>16. Rīcības virziens “Saliedētība”</t>
  </si>
  <si>
    <t>Nacionālās identitātes apziņas stiprināšana dažādām iedzīvotāju grupām, atbalstot saliedējošu pasākumu īstenošanu kultūras, valodas, teritoriālās, vēsturiskās atmiņas, politiskās un kopīgās ekonomikas dimensijās.</t>
  </si>
  <si>
    <t>KM, ĀM</t>
  </si>
  <si>
    <t>Sabiedrības pašorganizēšanās, sadarbības un līdzdarbības prasmju un iespēju paplašināšana, jo īpaši attīstot jauniešu pilsonisko izglītību, iedzīvotāju līdzdarbību nevalstiskajās organizācijās, arodbiedrībās un brīvprātīgajā darbā, valsts NVO fondu</t>
  </si>
  <si>
    <t>Sabiedrības izpratnes par daudzveidību kā resursu palielināšana, stiprinot starpgrupu un starpkultūru komunikācijas prasmes un saziņas intensitāti, dažādības vadību, kā arī diskriminācijas mazināšanu</t>
  </si>
  <si>
    <t>KM, LM</t>
  </si>
  <si>
    <t xml:space="preserve">Sabiedrisko mediju patstāvības nodrošināšana, tehnoloģiju, infrastruktūras un satura modernizēšana; atbalsta pasākumi nacionālās informatīvās telpas daudzveidības (plurālisma) nodrošināšanai, kvalitatīva mediju satura ražošanai un satura pieejamības nodrošināšanai tā lietotājiem reģionos, pierobežā un cilvēkiem ar funkcionālajiem traucējumiem </t>
  </si>
  <si>
    <t>KM, NEPLP</t>
  </si>
  <si>
    <t>17. Rīcības virziens “Tiesiskums un pārvaldība”</t>
  </si>
  <si>
    <t>Tiesiskuma un demokrātiskas valsts apziņas stiprināšana sabiedrībā, īstenojot sabiedrības pilsonisko izglītību, nodrošinot Latvijas tiesību sistēmas sabalansētu attīstību (tostarp cilvēktiesību ievērošanu iepretī inovācijām un tehnoloģiju radītajām izmaiņām), mazinot birokrātiju un uzlabojot normatīvo aktu kvalitāti un pieejamību</t>
  </si>
  <si>
    <t>VK, TM</t>
  </si>
  <si>
    <t>Gudras, efektīvas un atvērtas pārvaldības īstenošana visos publiskās pārvaldes procesos, par galveno izvirzot cilvēka vajadzības un valsts proaktīvu rīcību, īstenojot pierādījumos balstītus risinājumus un starpnozaru koordinētu sadarbību, izmantojot jaunas metodes un digitālās iespējas, pārvaldei sniedzot saprotamu un pieejamu informāciju, nodrošinot iespējas cilvēkiem līdzdarboties politikas veidošanā, un panākot līdzsvarotu sabiedrisko grupu pārstāvību</t>
  </si>
  <si>
    <t>Efektīva, ērta, savlaicīga, sabiedrībai saprotama un pieejama tiesībaizsardzības sistēma, nostiprinot tiesībaizsardzības iestāžu kapacitāti, savstarpēju sadarbību un vienotu izpratni juridisko procesu vienkāršošanai (savstarpēji papildinoši un pieejami digitālie risinājumi, kopējās sadarbības platformas un mācības, vienotas prakses, pētniecības un ekspertīzes), ieviešot inovatīvus, uz rezultātu vērstus un ekonomiskus risinājumus visās pirmstiesas izmeklēšanas iestādēs, tiesās un ārpustiesas strīdu izskatīšanas institūcijās, t.sk. īstenojot mazaizsargāto un cietušo personu atbalsta un aizsardzības sistēmu</t>
  </si>
  <si>
    <t>TM, IeM</t>
  </si>
  <si>
    <t>18. Rīcības virziens “Drošība”</t>
  </si>
  <si>
    <t>Cilvēku rīcībspējas stiprināšana ārkārtas gadījumos, sadarbojoties ar atbildīgajiem valsts dienestiem, iesaistoties brīvprātīgās organizācijās, kā arī uzlabojot iesaisti un atbildīgu rīcību noziegumu atpazīšanā un novēršanā, civilajā aizsardzībā un visaptverošajā valsts aizsardzībā</t>
  </si>
  <si>
    <t>IeM, AizM, VM</t>
  </si>
  <si>
    <t>Sabiedrības drošības un tiesībaizsardzības iestāžu reaģēšanas spēju stiprināšana, nodrošinot centrālās valsts pārvaldes un pašvaldību koordinētu rīcību apdraudējumu gadījumos, uzturot tiesībaizsardzības, drošības un robežkontroles dienestu infrastruktūru un kapacitāti (fiziskā sagatavotība, noziedzības apkarošana, kopējas apmācības un mūsdienu sabiedrības vajadzībām atbilstoša personāla kompetenču pilnveide, moderno tehnoloģiju izmantošana, civilmilitārā sadarbība un sadarbība visaptverošās valsts aizsardzībai)</t>
  </si>
  <si>
    <t>IeM, AizM, FM, ĀM</t>
  </si>
  <si>
    <t>Efektīva soda izpildes un sodīto personu reintegrācija sabiedrībā, uzlabojot resocializācijas darbu, palielinot personāla pieejamību un nodrošinot adekvātu infrastruktūru, kā arī nostiprinot pašvaldību un NVO lomu</t>
  </si>
  <si>
    <t>Stratēģisku inovācijas partnerību un ekosistēmu attīstības atbalstīšana, t. sk. reģionālo zināšanu partnerību attīstībai un dizaina inovācijai</t>
  </si>
  <si>
    <t>EM, IZM</t>
  </si>
  <si>
    <t>Pasākumu skaits</t>
  </si>
  <si>
    <t>Novērtējuma pielikums par 2021. gada investīciju pasākumu atbilstību Latvijas Nacionālajam attīstības plānam 2021.-2027. gadam (NAP2027)</t>
  </si>
  <si>
    <t>Uzdevuma  para Nr.</t>
  </si>
  <si>
    <t>4. pielikums informatīvajam ziņojumam “Par ministriju un citu centrālo valsts iestāžu prioritārajiem pasākumiem 2023., 2024. un 2025. gadam”</t>
  </si>
  <si>
    <r>
      <t xml:space="preserve">Rīcības virziena </t>
    </r>
    <r>
      <rPr>
        <u/>
        <sz val="8"/>
        <rFont val="Times New Roman"/>
        <family val="1"/>
        <charset val="186"/>
      </rPr>
      <t>uzdevums</t>
    </r>
  </si>
  <si>
    <r>
      <t>Piešķirt Iekšlietu ministrijai (Iekšlietu ministrijas Informācijas centram) 30 000 euro, lai nodrošinātu Personu uzraudzības informācijas sistēmas (</t>
    </r>
    <r>
      <rPr>
        <i/>
        <sz val="8"/>
        <color theme="1"/>
        <rFont val="Times New Roman"/>
        <family val="1"/>
        <charset val="186"/>
      </rPr>
      <t>IECIS</t>
    </r>
    <r>
      <rPr>
        <sz val="8"/>
        <color theme="1"/>
        <rFont val="Times New Roman"/>
        <family val="1"/>
        <charset val="186"/>
      </rPr>
      <t>) attīstību.</t>
    </r>
  </si>
  <si>
    <r>
      <t xml:space="preserve">Multimodāla sabiedriskā transporta tīkla ar dzelzceļu kā sabiedriskā transporta "mugurkaulu" izveidošana, integrējot </t>
    </r>
    <r>
      <rPr>
        <i/>
        <sz val="8"/>
        <color theme="1"/>
        <rFont val="Times New Roman"/>
        <family val="1"/>
        <charset val="186"/>
      </rPr>
      <t>Rail Baltica</t>
    </r>
    <r>
      <rPr>
        <sz val="8"/>
        <color theme="1"/>
        <rFont val="Times New Roman"/>
        <family val="1"/>
        <charset val="186"/>
      </rPr>
      <t xml:space="preserve"> esošajā valsts un pašvaldību transporta tīklā, veidojot multimodālus transporta un pasažieru pārsēšanās mezglus, veicinot reģionu sasniedzamību, iedzīvotāju mobilitāti un vides pieejamību, turpinot dzelzceļa elektrifikāciju, vienlaikus attīstot drošu autoceļu un ielu infrastruktūru, un nodrošinot ērtus savienojumus starp vilciena un autobusu reisiem, visās darbībās nodrošinot piekļūstamības prasības</t>
    </r>
  </si>
  <si>
    <r>
      <t>Piešķirt Labklājības ministrijai 125 000 euro, lai laikposmā:
1. no 2020. gada 1.decembra līdz 2021. gada 31.janvārim atbilstoši Sociālo pakalpojumu un sociālās palīdzības likuma pārejas noteikumu 37.punktam kompensētu pašvaldībām izdevumus 50 procentu apmērā no ģimenei (personai) izmaksātā pabalsta krīzes situācijā, bet ne vairāk kā 40 euro mēnesī vienai personai un atbilstoši 39.punktam kompensētu pašvaldībām izdevumus 100 procentu apmērā no ģimenei (personai), tai skaitā audžuģimenei un aizbildnim, kam ir tiesības uz pabalstu krīzes situācijā, izmaksātā pabalsta 50 euro mēnesī par katru aprūpē esošu bērnu līdz 18 gadu vecumam;
2. no 2021.gada 1.februāra līdz 2021.gada 30.jūnijam atbilstoši Sociālo pakalpojumu un sociālās palīdzības likuma pārejas noteikumu 37.</t>
    </r>
    <r>
      <rPr>
        <vertAlign val="superscript"/>
        <sz val="8"/>
        <color theme="1"/>
        <rFont val="Times New Roman"/>
        <family val="1"/>
        <charset val="186"/>
      </rPr>
      <t>1</t>
    </r>
    <r>
      <rPr>
        <sz val="8"/>
        <color theme="1"/>
        <rFont val="Times New Roman"/>
        <family val="1"/>
        <charset val="186"/>
      </rPr>
      <t>punktam kompensētu pašvaldībām izdevumus 50 procentu apmērā no mājsaimniecībai izmaksātā pabalsta krīzes situācijā, bet ne vairāk kā 75 euro vienai personai mēnesī un 100 procentu apmērā no mājsaimniecībai, tai skaitā audžuģimenei un aizbildnim, kam ir tiesības uz pabalstu krīzes situācijā, izmaksātā pabalsta palielinājuma 50 euro mēnesī par katru aprūpē esošu bērnu līdz 18 gadu vecumam;
3. no 2021.gada 28.janvāra līdz dienai, kamēr visā valsts teritorijā ir izsludināta ārkārtējā situācija sakarā ar Covid-19 izplatību, atbilstoši Ministru kabineta 2020.gada 6.novembra rīkojuma Nr.655 "Par ārkārtējās situācijas izsludināšanu" 5.30.</t>
    </r>
    <r>
      <rPr>
        <vertAlign val="superscript"/>
        <sz val="8"/>
        <color theme="1"/>
        <rFont val="Times New Roman"/>
        <family val="1"/>
        <charset val="186"/>
      </rPr>
      <t>1</t>
    </r>
    <r>
      <rPr>
        <sz val="8"/>
        <color theme="1"/>
        <rFont val="Times New Roman"/>
        <family val="1"/>
        <charset val="186"/>
      </rPr>
      <t>, 5.30.</t>
    </r>
    <r>
      <rPr>
        <vertAlign val="superscript"/>
        <sz val="8"/>
        <color theme="1"/>
        <rFont val="Times New Roman"/>
        <family val="1"/>
        <charset val="186"/>
      </rPr>
      <t>4</t>
    </r>
    <r>
      <rPr>
        <sz val="8"/>
        <color theme="1"/>
        <rFont val="Times New Roman"/>
        <family val="1"/>
        <charset val="186"/>
      </rPr>
      <t xml:space="preserve"> un 5.30.</t>
    </r>
    <r>
      <rPr>
        <vertAlign val="superscript"/>
        <sz val="8"/>
        <color theme="1"/>
        <rFont val="Times New Roman"/>
        <family val="1"/>
        <charset val="186"/>
      </rPr>
      <t>5</t>
    </r>
    <r>
      <rPr>
        <sz val="8"/>
        <color theme="1"/>
        <rFont val="Times New Roman"/>
        <family val="1"/>
        <charset val="186"/>
      </rPr>
      <t>punktam kompensētu pašvaldībām izdevumus 100 procentu apmērā no personai, kura tiek atbrīvota no ieslodzījuma vietas un kurai apstiprināta Covid-19 infekcija vai kura noteikta par kontaktpersonu, ja viņai nav dzīvesvietas, bet jāturpina izolācija vai mājas karantīna, izmaksātā pabalsta krīzes situācijā, bet ne vairāk kā 150 euro mēnesī vienai personai.</t>
    </r>
  </si>
  <si>
    <r>
      <t>Piešķirt Labklājības ministrijai (Valsts sociālās apdrošināšanas aģentūrai) 182 373 626 euro, tai skaitā:
1. 182 347 200 euro, lai atbilstoši Covid-19 infekcijas izplatības seku pārvarēšanas likuma 62., 63. un 63.</t>
    </r>
    <r>
      <rPr>
        <vertAlign val="superscript"/>
        <sz val="8"/>
        <color theme="1"/>
        <rFont val="Times New Roman"/>
        <family val="1"/>
        <charset val="186"/>
      </rPr>
      <t>1</t>
    </r>
    <r>
      <rPr>
        <sz val="8"/>
        <color theme="1"/>
        <rFont val="Times New Roman"/>
        <family val="1"/>
        <charset val="186"/>
      </rPr>
      <t xml:space="preserve"> pantam nodrošinātu vienreizēja atbalsta izmaksu bērna vecākam, aizbildnim, audžuģimenei vai ilgstošas sociālās aprūpes un sociālās rehabilitācijas institūcijas vadītājam 500 euro apmērā par katru bērnu;
2. 26 426 euro Valsts sociālās apdrošināšanas aģentūras informācijas tehnoloģiju sistēmu pielāgošanai.</t>
    </r>
  </si>
  <si>
    <r>
      <t>Piešķirt Labklājības ministrijai (Valsts sociālās apdrošināšanas aģentūrai) 5 284 100 euro, lai atbilstoši Covid-19 infekcijas izplatības seku pārvarēšanas likuma 62., 63. un 63.</t>
    </r>
    <r>
      <rPr>
        <vertAlign val="superscript"/>
        <sz val="8"/>
        <color theme="1"/>
        <rFont val="Times New Roman"/>
        <family val="1"/>
        <charset val="186"/>
      </rPr>
      <t>1</t>
    </r>
    <r>
      <rPr>
        <sz val="8"/>
        <color theme="1"/>
        <rFont val="Times New Roman"/>
        <family val="1"/>
        <charset val="186"/>
      </rPr>
      <t xml:space="preserve"> pantam nodrošinātu vienreizēja atbalsta izmaksu bērna vecākam, aizbildnim, audžuģimenei vai ilgstošas sociālās aprūpes un sociālās rehabilitācijas institūcijas vadītājam 500 euro apmērā par katru bērnu.</t>
    </r>
  </si>
  <si>
    <r>
      <t>Piešķirt Labklājības ministrijai (Valsts sociālās apdrošināšanas aģentūrai) 215 900 euro, lai atbilstoši Covid-19 infekcijas izplatības seku pārvarēšanas likuma 62., 63. un 63.</t>
    </r>
    <r>
      <rPr>
        <vertAlign val="superscript"/>
        <sz val="8"/>
        <color theme="1"/>
        <rFont val="Times New Roman"/>
        <family val="1"/>
        <charset val="186"/>
      </rPr>
      <t>1</t>
    </r>
    <r>
      <rPr>
        <sz val="8"/>
        <color theme="1"/>
        <rFont val="Times New Roman"/>
        <family val="1"/>
        <charset val="186"/>
      </rPr>
      <t xml:space="preserve"> pantam nodrošinātu vienreizēja atbalsta izmaksu bērna vecākam, aizbildnim, audžuģimenei vai ilgstošas sociālās aprūpes un sociālās rehabilitācijas institūcijas vadītājam 500 euro apmērā par katru bērnu.</t>
    </r>
  </si>
  <si>
    <r>
      <t>Piešķirt Labklājības ministrijai (Valsts sociālās apdrošināšanas aģentūrai) finansējumu 55 100 euro, lai atbilstoši Covid-19 infekcijas izplatības seku pārvarēšanas likuma 62., 63. un 63.</t>
    </r>
    <r>
      <rPr>
        <vertAlign val="superscript"/>
        <sz val="8"/>
        <color theme="1"/>
        <rFont val="Times New Roman"/>
        <family val="1"/>
        <charset val="186"/>
      </rPr>
      <t>1</t>
    </r>
    <r>
      <rPr>
        <sz val="8"/>
        <color theme="1"/>
        <rFont val="Times New Roman"/>
        <family val="1"/>
        <charset val="186"/>
      </rPr>
      <t xml:space="preserve"> pantam nodrošinātu vienreizēja atbalsta izmaksu bērna vecākam, aizbildnim, audžuģimenei vai ilgstošas sociālās aprūpes un sociālās rehabilitācijas institūcijas vadītājam 500 euro apmērā par katru bērnu.</t>
    </r>
  </si>
  <si>
    <r>
      <t xml:space="preserve">Projekts atbilst ES Baltijas jūras reģiona stratēģijas politikas jomai SECURE – aizsardzība sauszemes ārkārtas situāciju, nelaimes gadījumu un pārrobežu noziedzības gadījumos, kur kā viens no galvenajiem uzdevumiem ir uzsvērts - sadarbība civilās aizsardzības jomā makroreģionālā un pārrobežu kontekstā. Projekta vispārējais mērķis ir </t>
    </r>
    <r>
      <rPr>
        <b/>
        <sz val="8"/>
        <color rgb="FF000000"/>
        <rFont val="Times New Roman"/>
        <family val="1"/>
        <charset val="186"/>
      </rPr>
      <t>uzlabot sabiedrisko pakalpojumu efektivitāti sabiedrības drošības jomā</t>
    </r>
    <r>
      <rPr>
        <sz val="8"/>
        <color rgb="FF000000"/>
        <rFont val="Times New Roman"/>
        <family val="1"/>
        <charset val="186"/>
      </rPr>
      <t xml:space="preserve">, stiprinot Saldus - Mažeiķu pierobežas reģiona pašvaldību un iestāžu kapacitāti un sadarbību. Iesaistīto valsts iestāžu un institūciju kapacitāti stiprinās pārrobežu sadarbība un kopīgi risinājumi iedzīvotāju drošības uzlabošanai Saldus un Mažeiķu novados, izmantojot holistisku pieeju. </t>
    </r>
    <r>
      <rPr>
        <b/>
        <sz val="8"/>
        <color rgb="FF000000"/>
        <rFont val="Times New Roman"/>
        <family val="1"/>
        <charset val="186"/>
      </rPr>
      <t>Plānotie rezultāti:</t>
    </r>
    <r>
      <rPr>
        <sz val="8"/>
        <color rgb="FF000000"/>
        <rFont val="Times New Roman"/>
        <family val="1"/>
        <charset val="186"/>
      </rPr>
      <t xml:space="preserve">  1) 2 publiski pasākumi informētības palielināšanai par esošo un potenciālo sadarbību pierobežas pašvaldību un citu institūciju starpā; 2) </t>
    </r>
    <r>
      <rPr>
        <b/>
        <sz val="8"/>
        <color rgb="FF000000"/>
        <rFont val="Times New Roman"/>
        <family val="1"/>
        <charset val="186"/>
      </rPr>
      <t>abu pašvaldību teritoriju digitālās kartes ar ūdens ņemšanas vietām ugunsdzēsējiem</t>
    </r>
    <r>
      <rPr>
        <sz val="8"/>
        <color rgb="FF000000"/>
        <rFont val="Times New Roman"/>
        <family val="1"/>
        <charset val="186"/>
      </rPr>
      <t xml:space="preserve">; kartes publicētas partneru pašvaldību tīmekļa vietnēs un ir publiski pieejamas; 3) profilaktiskais darbs, organizējot 4 izglītojošus pasākumus bērniem vecumā no 11 līdz 15 gadiem; bērnu / jauniešu nometni; metodisko vadlīniju sagatavošana, kopienu apmācības (vismaz 16 vietējās kopienas abās valstīs), pašvaldību administrācijas darbinieku apmācības; 4) </t>
    </r>
    <r>
      <rPr>
        <b/>
        <sz val="8"/>
        <color rgb="FF000000"/>
        <rFont val="Times New Roman"/>
        <family val="1"/>
        <charset val="186"/>
      </rPr>
      <t>ūdens ņemšanas vietu būvniecība / rekonstrukcija ugunsdzēsības vajadzībām</t>
    </r>
    <r>
      <rPr>
        <sz val="8"/>
        <color rgb="FF000000"/>
        <rFont val="Times New Roman"/>
        <family val="1"/>
        <charset val="186"/>
      </rPr>
      <t xml:space="preserve">, kopā 6 vietās abās robežas pusēs; 5) </t>
    </r>
    <r>
      <rPr>
        <b/>
        <sz val="8"/>
        <color rgb="FF000000"/>
        <rFont val="Times New Roman"/>
        <family val="1"/>
        <charset val="186"/>
      </rPr>
      <t xml:space="preserve">aprīkojuma iegāde sabiedrības drošības paaugstināšanai. </t>
    </r>
    <r>
      <rPr>
        <sz val="8"/>
        <color rgb="FF000000"/>
        <rFont val="Times New Roman"/>
        <family val="1"/>
        <charset val="186"/>
      </rPr>
      <t>Projekta mērķa grupa un tiešā labuma guvēji - vietējās pašvaldības un citas institūcijas un dienesti, kas atbild par sabiedrisko drošību un neatliekamās palīdzības sniegšanu; Mažeiķu   un Saldus  pilsētu un novadu iedzīvotāji, kas gūs labumu no uzlabotiem dzīves, veselības un drošības apstākļiem; Mažeiķu un Saldus pašvaldību izglītības iestādes un skolēni vecumā no 11 līdz 15 gadiem; Saldus Tehnikuma izglītības programmas „Ugunsdrošība un ugunsdzēsība” audzēkņi. Projekta pieeja ir holistiska -  izglītot un veicināt izpratni un būt gataviem reaģēt uz iespējamu apdraudējumu. Partnerība tika izveidota, lai šī projekta laikā atrisinātu kopīgu problēmu. Pieredzes apmaiņa ļaus identificēt labāko praksi, palielināt publisko pakalpojumu pieejamību un to efektivitāti, kā arī radīt jaunus pārrobežu sadarbības risinājumus Programmas teritorijā. Ar pārrobežu sadarbību gūs labumu plašāka teritorija, vairāk iestāžu un iedzīvotāju abās robežas pusēs.</t>
    </r>
  </si>
  <si>
    <r>
      <t xml:space="preserve">Projekta vispārējais mērķis ir tieši saistīts ar programmas mērķi, jo šis mērķis ir palielināt </t>
    </r>
    <r>
      <rPr>
        <b/>
        <sz val="8"/>
        <color rgb="FF000000"/>
        <rFont val="Times New Roman"/>
        <family val="1"/>
        <charset val="186"/>
      </rPr>
      <t xml:space="preserve">pilsētu mitrāju pārrobežu integrāciju </t>
    </r>
    <r>
      <rPr>
        <sz val="8"/>
        <color rgb="FF000000"/>
        <rFont val="Times New Roman"/>
        <family val="1"/>
        <charset val="186"/>
      </rPr>
      <t>un vides resursu pārvaldības efektivitāti abās teritorijās Latvijā un Lietuvā: 1) mobilās pārvaldības sistēmas izveide visām ieinteresētajām personām, 2) īpašas piekļuves zonas un 3) pilsētu mitrāju ekosistēmas un bioloģiskās daudzveidības optimizācijas darbi. Šā projekta mērķis ir saglabāt pilsētu mitrāju bioloģisko daudzveidību un ekosistēmas, vienlaikus efektīvi attīstot vides resursu pārvaldību, veicinot iesaistīto ieinteresēto personu sadarbību visos līmeņos. Tā rezultātā palielinās spēja rīkoties ar pilsētu mitrāju bioloģiskās daudzveidības un ekosistēmu aizsardzību un atjaunošanu, veicinot pilsētu mitrāju ekosistēmu pakalpojumus un abu teritoriju zaļo infrastruktūru. Šis mērķis ietver abu partneru, daudzu citu organizāciju un visu attiecīgo ieinteresēto personu aktīvu un koordinētu sadarbību, izmantojot īpašu mobilo lietotni: kopīga plānošana, īstenošana, attāls video monitorings, pilsētu mitrāju ekosistēmu un bioloģiskās daudzveidības atjaunošana un citas saistītas darbības. Šī integrētā un uzlabotā pilsētu mitrāju vides resursu pārvaldības efektivitāte tiek nodrošināta praksē, kā arī tiks definēti un piemēroti konkrēti risinājumi. Šī kopīgā vides resursu pārvaldība ietver bioloģiskās daudzveidības situācijas uzlabošanu (tiks audzēti un izplatīti 12 Emys orbicularis), floras un faunas apstākļus abu teritoriju pilsētu mitrumos, kā arī vides riska pārvaldību (attiecībā uz pavasara žāvētas zāles ugunsgrēku vismaz 3 invazīvām sugām un pilsētu mitrāju (un Baltijas jūras piesārņojumu ar tās baseina upēm) piesārņošanu.
Projekta galvenie rezultāti tieši veicina Programmas rezultātu rādītāju, jo kopīgā vadības sistēma palielinās to organizāciju skaitu, kas kopīgi dod ieguldījumu vides resursu pārvaldībā. Projekta galvenais rezultāts ir pilsētas mitrāju vides apsaimniekošanas kopīgās sistēmas attīstība abās teritorijās Latvijā un Lietuvā, šis rezultāts ir tieši saistīts ar Programmas rezultātu rādītāju, kas palielina to organizāciju skaitu, kuras kopīgi sniedz ieguldījumu reģiona pilsētu mitrāju vides resursu apsaimniekošanā. Organizācijas var izmantot mobilo lietojumprogrammu savu ideju, vēlmju un video novērojumu nosūtīšanai, lai piedalītos vadības lēmumu un līgumu pieņemšanā un apspriestu visus šos jautājumus ar daudzām citām organizācijām un ekspertiem abās valstīs. Šī mērķa sasniegšanas rezultātā (daudzu iesaistīto organizāciju kopīga pilsētu mitrāju apsaimniekošana) tiks sasniegti arī citi projekta mērķi: 1) bioloģiskās daudzveidības saglabāšana pilsētu mitrājos abās valstīs. 2) pilsētu mitrāju un ekosistēmu pakalpojumu ekosistēmu uzlabošana. 3) vides riska pārvaldības īstenošana pilsētu mitrājiem (pārziemošana, pavasara ugunsgrēks, invazīvās sugas, kā arī pilsētu mitrāju un Baltijas jūras piekrastes upju piesārņojums). Šie rezultāti atspoguļo daudzu dabas aizsardzības, zinātnes, jaunatnes, pašvaldību organizāciju un NVO vēlmes, un tādēļ tie palīdzēs piesaistīt daudzas šīs organizācijas dalībai pilsētu mitrāju kopīgā pārvaldībā.</t>
    </r>
  </si>
  <si>
    <r>
      <t xml:space="preserve">Kopējie izaicinājumi visiem partneriem ir nepietiekami izmantoti dabas ūdens resursi (upes) tūrisma vajadzībām; inovatīvas un modernas pieejas trūkums vēsturiskās informācijas atspoguļošanai par piekrastes pilsētu pagātni; kopīgu kultūras pasākumu trūkums. Visi partneri atrodas blakus ievērojamajām upēm – Koknese un Jaunjelgava Latvijā atrodas blakus lielākajai Latvijas upei Daugavai un Kauņas rajons Lietuvā atrodas blakus garākajai upei Lietuvā - Nemunas. Katra upe pati par sevi ir svarīga abām nācijām. Daugavu dēvē par Latvijas Likteņupi, kas saistīta ar bagātu latviešu tautas nemateriālo kultūras mantojumu – tautasdziesmām, pasaku stāstiem, leģendām, daiļradi u.c. Tikmēr Nemunas vienmēr ir bijusi Lietuvas vēsturiskās un kultūras attīstības galvenā ass. Abas upes ir pazīstamas kā svarīgi seni tirdzniecības ceļi. Netālu no šīm upēm ir saglabājušās seno apmetņu un piļu drupas, daudz kultūras un dabas mantojuma vietu, atpūtas vietas, reģionālie parki u.c. Koknesē un Jaunjelgavā, kā arī Kauņas rajonā ir ļoti liels ūdens tūrisma attīstības potenciāls pilsētu apmeklētības veicināšanai, tomēr tas vēl nav pietiekami izmantots. Visi partneri saskaras ar vienu un to pašu problēmu, kas saistīta ar vēsturi, – visas pilsētas laika gaitā ir zaudējušas nozīmīgu dabas un vēstures mantojumu, vēsturiskas atmiņas par upju pilsētu brīnišķīgo pagātni, ko tās vēlas atdzīvināt un parādīt jaunā veidā, izmantojot modernās tehnoloģijas. Līdz ar Plaviņu hidroelektrostacijas būvniecību zem Daugavas ūdens pazuda nozīmīgi dabas mantojuma objekti - Pērses upes ūdenskritums, skaistas senās Daugavas upes ainavas, vēsturiskas vietas Koknesē. Applūdinot Daugavu, Jaunjelgava zem ūdens zaudēja slaveno Staburaga klinti. Netālu no Nemunas, Kulautuva un Kačerginė pilsētas Kauņas rajonā starpkaru periodā bija prestiži vasaras kūrorti Lietuvā, kas piesaistīja tūkstošiem apmeklētāju - slavenus lietuviešu politiķus, zinātniekus, rakstniekus, māksliniekus, intelektuāļus, ārzemju tūristus. Šīs vietas apmeklētājus pārsteidza ar neskarto dabu, arhitektūru, mieru. Vēlāk šīs pilsētas ir nogrimušas aizmirstībā. Viens no projekta mērķiem ir parādīt upju krastos zaudētās vērtības un laikus un atmodināt atmiņas par tūrisma galamērķu iepriekšējo popularitāti, tādā veidā palielinot interesi apmeklēt tās pašas vietas mūsdienās. Projekta </t>
    </r>
    <r>
      <rPr>
        <b/>
        <sz val="8"/>
        <color rgb="FF000000"/>
        <rFont val="Times New Roman"/>
        <family val="1"/>
        <charset val="186"/>
      </rPr>
      <t>vispārējais mērķis ir veicināt tūrisma attīstību upju krastos radot jaunus kultūras produktus un uzlabojot infrastruktūru,</t>
    </r>
    <r>
      <rPr>
        <sz val="8"/>
        <color rgb="FF000000"/>
        <rFont val="Times New Roman"/>
        <family val="1"/>
        <charset val="186"/>
      </rPr>
      <t xml:space="preserve"> balstoties uz vēsturisko, dabas un kultūras mantojumu pie upēm, un piesaistīt tūristus upēm trīs veidos - piedāvāt jaunus galamērķus un uz vēsturi balstītus produktus esošajās tūrisma vietās; piesaistīt jaunus tūristus; un aicināt ekskursantus, kuri jau savā laikā ir apmeklējuši senās vietas, atgriezties un redzēt jaunu piedāvājumu; pagarināt apmeklētāju uzturēšanās laiku projekta un programmas teritorijā, izmantojot modernās tehnoloģijas, piemēram, virtuālo gidu mobilo lietotni, informatīvos stendus, vai arī apmeklēt regulāri piedāvātos kultūras pasākumus. Galvenie projekta rezultāti ir uzlaboto kultūras un dabas mantojuma objektu un uzlaboto tūrisma piedāvājumu apmeklējumu skaita palielināšanās. Partneru gaidītais pieaugums – 7 000 tūristu apmeklēs jaunradītās vietas un objektus, 2000 lejupielādes izveidotajai mobilajai aplikācijai Kauņas rajonā, kā arī 15000 apmeklētāju, kas apmeklēs stendus ar vēsturiskajām vietām pie Daugavas un fotoizstādi Nemunas krastos. Partneri arī plāno aptuveni 5000 apmeklētāju projekta laikā rīkotiem festivāliem un mārketinga pasākumiem ar cerību, ka viena daļa no viņiem apmeklēs šos galamērķus arī nākamajās sezonās un piedāvāt tiem kultūras pasākumus, kas organizēti kopīgiem pūliņiem. Pārrobežu sadarbība ir vajadzīga, lai stiprinātu sadarbību tūrisma plūsmu pārvaldībai nākotnē, popularizējot cita citu, jo galamērķiem, kas atrodas vairāk nekā vienu stundu no galvaspilsētas, ir jāpieliek lielākas pūles, lai piesaistītu tūristus. Projekta partneri izveidos jaunus tūrisma piedāvājumus, lai piesaistītu tūristu interesi esošajiem tūrisma galamērķiem, kas saistīti ar seno un moderno galamērķu vēsturi (Seno laivu parka eksponāti Koknesē pie pilsdrupām un Minerālūdens kolonāde kā simbols populārajai kūrorta vietai starpkaru periodā Kulautuvā); modernās tehnoloģijas ceļamērķu izpētei modernā veidā, regulāru kultūras pasākumu piedāvājums.</t>
    </r>
  </si>
  <si>
    <r>
      <t xml:space="preserve">Starptautiskās savienojamības uzlabošana, īstenojot </t>
    </r>
    <r>
      <rPr>
        <i/>
        <sz val="8"/>
        <color theme="1"/>
        <rFont val="Times New Roman"/>
        <family val="1"/>
        <charset val="186"/>
      </rPr>
      <t>Rail Baltica</t>
    </r>
    <r>
      <rPr>
        <sz val="8"/>
        <color theme="1"/>
        <rFont val="Times New Roman"/>
        <family val="1"/>
        <charset val="186"/>
      </rPr>
      <t xml:space="preserve"> projektu, tālāk attīstot starptautisko lidostu “Rīga” un vienlaikus paaugstinot tranzīta pakalpojumu konkurētspēju un jaunu tirgu apguvi, veidojot Rīgu par nozīmīgu un modernu multimodālu transporta mezglu, tai skaitā uzlabojot infrastruktūru, tādejādi palielinot Eiropas vienotā transporta tīkla produktivitāti un sekmējot vides mērķu ievērošanu</t>
    </r>
  </si>
  <si>
    <r>
      <t>Pensionāru neapliekamā minimuma palielināšana no 300 līdz 330 </t>
    </r>
    <r>
      <rPr>
        <i/>
        <sz val="8"/>
        <color theme="1"/>
        <rFont val="Times New Roman"/>
        <family val="1"/>
        <charset val="186"/>
      </rPr>
      <t>euro</t>
    </r>
    <r>
      <rPr>
        <sz val="8"/>
        <color theme="1"/>
        <rFont val="Times New Roman"/>
        <family val="1"/>
        <charset val="186"/>
      </rPr>
      <t xml:space="preserve">/mēnesī </t>
    </r>
  </si>
  <si>
    <r>
      <t xml:space="preserve">Diferencētā neapliekamā minimuma augstākās robežas, līdz kurai piemēro maksimālo gada diferencēto neapliekamo minimumus paaugstināšana līdz 1 800 </t>
    </r>
    <r>
      <rPr>
        <i/>
        <sz val="8"/>
        <color rgb="FF000000"/>
        <rFont val="Times New Roman"/>
        <family val="1"/>
        <charset val="186"/>
      </rPr>
      <t>euro</t>
    </r>
    <r>
      <rPr>
        <sz val="8"/>
        <color rgb="FF000000"/>
        <rFont val="Times New Roman"/>
        <family val="1"/>
        <charset val="186"/>
      </rPr>
      <t xml:space="preserve">/ mēnesī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</si>
</sst>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8" x14ac:knownFonts="1">
    <font>
      <sz val="11"/>
      <color theme="1"/>
      <name val="Calibri"/>
      <family val="2"/>
      <scheme val="minor"/>
    </font>
    <font>
      <sz val="11"/>
      <color theme="1"/>
      <name val="Calibri"/>
      <family val="2"/>
      <charset val="186"/>
      <scheme val="minor"/>
    </font>
    <font>
      <sz val="10"/>
      <color theme="1"/>
      <name val="Times New Roman"/>
      <family val="1"/>
      <charset val="186"/>
    </font>
    <font>
      <sz val="12"/>
      <color theme="1"/>
      <name val="Calibri"/>
      <family val="2"/>
      <charset val="186"/>
      <scheme val="minor"/>
    </font>
    <font>
      <sz val="12"/>
      <color theme="1"/>
      <name val="Calibri"/>
      <family val="1"/>
      <scheme val="minor"/>
    </font>
    <font>
      <sz val="11"/>
      <color theme="1"/>
      <name val="Calibri"/>
      <family val="2"/>
      <scheme val="minor"/>
    </font>
    <font>
      <sz val="11"/>
      <color theme="1"/>
      <name val="Calibri"/>
      <family val="2"/>
      <charset val="186"/>
      <scheme val="minor"/>
    </font>
    <font>
      <sz val="11"/>
      <color rgb="FF000000"/>
      <name val="Calibri"/>
      <family val="2"/>
    </font>
    <font>
      <sz val="12"/>
      <color theme="1"/>
      <name val="Times New Roman"/>
      <family val="2"/>
      <charset val="186"/>
    </font>
    <font>
      <sz val="11"/>
      <color rgb="FF000000"/>
      <name val="Calibri"/>
      <family val="2"/>
      <scheme val="minor"/>
    </font>
    <font>
      <sz val="10"/>
      <name val="Arial"/>
      <family val="2"/>
      <charset val="186"/>
    </font>
    <font>
      <sz val="10"/>
      <color rgb="FF000000"/>
      <name val="Arial"/>
      <family val="2"/>
      <charset val="186"/>
    </font>
    <font>
      <i/>
      <sz val="16"/>
      <color theme="1"/>
      <name val="Times New Roman"/>
      <family val="1"/>
      <charset val="186"/>
    </font>
    <font>
      <sz val="16"/>
      <color theme="1"/>
      <name val="Times New Roman"/>
      <family val="1"/>
      <charset val="186"/>
    </font>
    <font>
      <b/>
      <sz val="12"/>
      <color theme="1"/>
      <name val="Times New Roman"/>
      <family val="1"/>
      <charset val="186"/>
    </font>
    <font>
      <sz val="11"/>
      <color theme="1"/>
      <name val="Times New Roman"/>
      <family val="1"/>
      <charset val="186"/>
    </font>
    <font>
      <sz val="9"/>
      <color theme="1"/>
      <name val="Times New Roman"/>
      <family val="1"/>
      <charset val="186"/>
    </font>
    <font>
      <sz val="8"/>
      <color theme="1"/>
      <name val="Times New Roman"/>
      <family val="1"/>
      <charset val="186"/>
    </font>
    <font>
      <b/>
      <sz val="11"/>
      <color theme="1"/>
      <name val="Times New Roman"/>
      <family val="1"/>
      <charset val="186"/>
    </font>
    <font>
      <sz val="8"/>
      <name val="Times New Roman"/>
      <family val="1"/>
      <charset val="186"/>
    </font>
    <font>
      <u/>
      <sz val="8"/>
      <name val="Times New Roman"/>
      <family val="1"/>
      <charset val="186"/>
    </font>
    <font>
      <i/>
      <sz val="8"/>
      <color theme="1"/>
      <name val="Times New Roman"/>
      <family val="1"/>
      <charset val="186"/>
    </font>
    <font>
      <vertAlign val="superscript"/>
      <sz val="8"/>
      <color theme="1"/>
      <name val="Times New Roman"/>
      <family val="1"/>
      <charset val="186"/>
    </font>
    <font>
      <sz val="8"/>
      <color rgb="FF000000"/>
      <name val="Times New Roman"/>
      <family val="1"/>
      <charset val="186"/>
    </font>
    <font>
      <b/>
      <sz val="8"/>
      <color rgb="FF000000"/>
      <name val="Times New Roman"/>
      <family val="1"/>
      <charset val="186"/>
    </font>
    <font>
      <i/>
      <sz val="8"/>
      <color rgb="FF000000"/>
      <name val="Times New Roman"/>
      <family val="1"/>
      <charset val="186"/>
    </font>
    <font>
      <sz val="11"/>
      <name val="Times New Roman"/>
      <family val="1"/>
      <charset val="186"/>
    </font>
    <font>
      <sz val="12"/>
      <color theme="1"/>
      <name val="Times New Roman"/>
      <family val="1"/>
      <charset val="186"/>
    </font>
  </fonts>
  <fills count="6">
    <fill>
      <patternFill patternType="none"/>
    </fill>
    <fill>
      <patternFill patternType="gray125"/>
    </fill>
    <fill>
      <patternFill patternType="solid">
        <fgColor rgb="FFFFC000"/>
        <bgColor indexed="64"/>
      </patternFill>
    </fill>
    <fill>
      <patternFill patternType="solid">
        <fgColor rgb="FFFFFFFF"/>
        <bgColor rgb="FFFFFFFF"/>
      </patternFill>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999999"/>
      </left>
      <right/>
      <top/>
      <bottom/>
      <diagonal/>
    </border>
    <border>
      <left style="dotted">
        <color indexed="64"/>
      </left>
      <right style="dotted">
        <color indexed="64"/>
      </right>
      <top/>
      <bottom style="dotted">
        <color indexed="64"/>
      </bottom>
      <diagonal/>
    </border>
  </borders>
  <cellStyleXfs count="20060">
    <xf numFmtId="0" fontId="0" fillId="0" borderId="0"/>
    <xf numFmtId="0" fontId="3" fillId="0" borderId="0"/>
    <xf numFmtId="0" fontId="4" fillId="0" borderId="0"/>
    <xf numFmtId="0" fontId="6" fillId="0" borderId="0"/>
    <xf numFmtId="0" fontId="1" fillId="0" borderId="0"/>
    <xf numFmtId="0" fontId="1" fillId="0" borderId="0"/>
    <xf numFmtId="43" fontId="5" fillId="0" borderId="0" applyFont="0" applyFill="0" applyBorder="0" applyAlignment="0" applyProtection="0"/>
    <xf numFmtId="0" fontId="1" fillId="0" borderId="0"/>
    <xf numFmtId="0" fontId="8" fillId="0" borderId="0"/>
    <xf numFmtId="9" fontId="8" fillId="0" borderId="0" applyFont="0" applyFill="0" applyBorder="0" applyAlignment="0" applyProtection="0"/>
    <xf numFmtId="0" fontId="1" fillId="0" borderId="0"/>
    <xf numFmtId="9" fontId="1" fillId="0" borderId="0" applyFont="0" applyFill="0" applyBorder="0" applyAlignment="0" applyProtection="0"/>
    <xf numFmtId="0" fontId="8" fillId="0" borderId="0"/>
    <xf numFmtId="9" fontId="1" fillId="0" borderId="0" applyFont="0" applyFill="0" applyBorder="0" applyAlignment="0" applyProtection="0"/>
    <xf numFmtId="0" fontId="7" fillId="0" borderId="0" applyNumberFormat="0" applyBorder="0" applyAlignment="0"/>
    <xf numFmtId="9"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9" fillId="0" borderId="0"/>
    <xf numFmtId="0" fontId="10" fillId="0" borderId="0"/>
    <xf numFmtId="0" fontId="10" fillId="0" borderId="0"/>
    <xf numFmtId="0" fontId="11" fillId="0" borderId="0"/>
    <xf numFmtId="0" fontId="1" fillId="0" borderId="0"/>
    <xf numFmtId="0" fontId="8" fillId="0" borderId="0"/>
    <xf numFmtId="0" fontId="11" fillId="0" borderId="0"/>
    <xf numFmtId="43" fontId="11" fillId="0" borderId="0" applyFont="0" applyFill="0" applyBorder="0" applyAlignment="0" applyProtection="0"/>
    <xf numFmtId="0" fontId="11" fillId="0" borderId="0"/>
    <xf numFmtId="0" fontId="1" fillId="0" borderId="0"/>
  </cellStyleXfs>
  <cellXfs count="65">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vertical="center"/>
    </xf>
    <xf numFmtId="0" fontId="12" fillId="0" borderId="0" xfId="0" applyFont="1" applyAlignment="1">
      <alignment vertical="center" wrapText="1"/>
    </xf>
    <xf numFmtId="0" fontId="13" fillId="0" borderId="0" xfId="0" applyFont="1"/>
    <xf numFmtId="0" fontId="14" fillId="0" borderId="0" xfId="0"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2" fillId="0" borderId="0" xfId="0" applyFont="1" applyAlignment="1">
      <alignment horizontal="right" vertical="center"/>
    </xf>
    <xf numFmtId="0" fontId="2" fillId="0" borderId="0" xfId="0" applyFont="1" applyAlignment="1">
      <alignment horizontal="right" vertical="center"/>
    </xf>
    <xf numFmtId="3" fontId="2" fillId="0" borderId="0" xfId="0" applyNumberFormat="1" applyFont="1" applyAlignment="1">
      <alignment horizontal="right" vertical="center"/>
    </xf>
    <xf numFmtId="0" fontId="13" fillId="0" borderId="0" xfId="0" applyFont="1" applyAlignment="1">
      <alignment horizontal="center" vertical="center"/>
    </xf>
    <xf numFmtId="0" fontId="15" fillId="0" borderId="0" xfId="0" applyFont="1"/>
    <xf numFmtId="0" fontId="15" fillId="0" borderId="0" xfId="0" applyFont="1" applyAlignment="1">
      <alignment horizontal="center"/>
    </xf>
    <xf numFmtId="0" fontId="15" fillId="0" borderId="0" xfId="0" applyFont="1" applyAlignment="1">
      <alignment horizontal="right"/>
    </xf>
    <xf numFmtId="0" fontId="16" fillId="0" borderId="0" xfId="0" applyFont="1" applyAlignment="1">
      <alignment horizontal="right" vertical="center"/>
    </xf>
    <xf numFmtId="0" fontId="17" fillId="0" borderId="0" xfId="0" applyFont="1" applyAlignment="1">
      <alignment horizontal="right" vertical="center" wrapText="1"/>
    </xf>
    <xf numFmtId="0" fontId="17" fillId="0" borderId="0" xfId="0" applyFont="1" applyAlignment="1">
      <alignment vertical="center" wrapText="1"/>
    </xf>
    <xf numFmtId="0" fontId="18" fillId="0" borderId="0" xfId="0" applyFont="1" applyAlignment="1">
      <alignment horizontal="center" vertical="center"/>
    </xf>
    <xf numFmtId="0" fontId="17" fillId="5" borderId="1" xfId="0" applyFont="1" applyFill="1" applyBorder="1" applyAlignment="1">
      <alignment horizontal="center" vertical="center" wrapText="1"/>
    </xf>
    <xf numFmtId="0" fontId="19" fillId="5" borderId="1"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17" fillId="0" borderId="1" xfId="0" applyFont="1" applyBorder="1" applyAlignment="1">
      <alignment horizontal="center" vertical="center"/>
    </xf>
    <xf numFmtId="0" fontId="19" fillId="4" borderId="1" xfId="0" applyFont="1" applyFill="1" applyBorder="1" applyAlignment="1">
      <alignment horizontal="center" vertical="center" wrapText="1"/>
    </xf>
    <xf numFmtId="0" fontId="17" fillId="0" borderId="1" xfId="2" applyFont="1" applyBorder="1" applyAlignment="1">
      <alignment horizontal="center" vertical="center"/>
    </xf>
    <xf numFmtId="0" fontId="17" fillId="4"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1" xfId="1" applyFont="1" applyBorder="1" applyAlignment="1">
      <alignment horizontal="left" vertical="center" wrapText="1"/>
    </xf>
    <xf numFmtId="0" fontId="17" fillId="0" borderId="1" xfId="1" applyFont="1" applyBorder="1" applyAlignment="1">
      <alignment horizontal="center" vertical="center" wrapText="1"/>
    </xf>
    <xf numFmtId="3" fontId="17" fillId="0" borderId="1" xfId="0" applyNumberFormat="1" applyFont="1" applyBorder="1" applyAlignment="1">
      <alignment horizontal="right" vertical="center"/>
    </xf>
    <xf numFmtId="0" fontId="17" fillId="0" borderId="1" xfId="2" applyFont="1" applyBorder="1" applyAlignment="1">
      <alignment horizontal="left" vertical="center" wrapText="1"/>
    </xf>
    <xf numFmtId="0" fontId="17" fillId="0" borderId="1" xfId="2" applyFont="1" applyBorder="1" applyAlignment="1">
      <alignment horizontal="center" vertical="center" wrapText="1"/>
    </xf>
    <xf numFmtId="3" fontId="17" fillId="0" borderId="1" xfId="2" applyNumberFormat="1" applyFont="1" applyBorder="1" applyAlignment="1">
      <alignment horizontal="right" vertical="center"/>
    </xf>
    <xf numFmtId="3" fontId="17" fillId="0" borderId="1" xfId="2" applyNumberFormat="1" applyFont="1" applyBorder="1" applyAlignment="1">
      <alignment horizontal="right" vertical="center" wrapText="1"/>
    </xf>
    <xf numFmtId="49" fontId="17" fillId="0" borderId="1" xfId="2" applyNumberFormat="1" applyFont="1" applyBorder="1" applyAlignment="1">
      <alignment horizontal="left" vertical="center" wrapText="1"/>
    </xf>
    <xf numFmtId="49" fontId="17" fillId="0" borderId="1" xfId="2" applyNumberFormat="1" applyFont="1" applyBorder="1" applyAlignment="1">
      <alignment horizontal="center" vertical="center" wrapText="1"/>
    </xf>
    <xf numFmtId="2" fontId="17" fillId="0" borderId="1" xfId="2" applyNumberFormat="1" applyFont="1" applyBorder="1" applyAlignment="1">
      <alignment horizontal="left" vertical="center" wrapText="1"/>
    </xf>
    <xf numFmtId="2" fontId="17" fillId="0" borderId="1" xfId="2" applyNumberFormat="1"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4" borderId="1" xfId="0" applyFont="1" applyFill="1" applyBorder="1" applyAlignment="1">
      <alignment horizontal="center" vertical="center" wrapText="1"/>
    </xf>
    <xf numFmtId="0" fontId="19" fillId="0" borderId="1" xfId="0" applyFont="1" applyBorder="1" applyAlignment="1" applyProtection="1">
      <alignment horizontal="left" vertical="center" wrapText="1"/>
      <protection locked="0"/>
    </xf>
    <xf numFmtId="0" fontId="19" fillId="4" borderId="1" xfId="0" applyFont="1" applyFill="1" applyBorder="1" applyAlignment="1">
      <alignment horizontal="left" vertical="center" wrapText="1"/>
    </xf>
    <xf numFmtId="3" fontId="17" fillId="0" borderId="1" xfId="0" applyNumberFormat="1" applyFont="1" applyBorder="1" applyAlignment="1">
      <alignment horizontal="right" vertical="center" wrapText="1"/>
    </xf>
    <xf numFmtId="0" fontId="19" fillId="0" borderId="1" xfId="0" applyFont="1" applyBorder="1" applyAlignment="1">
      <alignment horizontal="center" vertical="center"/>
    </xf>
    <xf numFmtId="3" fontId="17" fillId="0" borderId="1" xfId="0" applyNumberFormat="1" applyFont="1" applyBorder="1" applyAlignment="1">
      <alignment horizontal="center" vertical="center" wrapText="1"/>
    </xf>
    <xf numFmtId="3" fontId="17" fillId="0" borderId="1" xfId="0" applyNumberFormat="1" applyFont="1" applyBorder="1" applyAlignment="1">
      <alignment horizontal="center" vertical="center"/>
    </xf>
    <xf numFmtId="0" fontId="23" fillId="4" borderId="1" xfId="0" applyFont="1" applyFill="1" applyBorder="1" applyAlignment="1">
      <alignment horizontal="left" vertical="center" wrapText="1"/>
    </xf>
    <xf numFmtId="3" fontId="19" fillId="3" borderId="1" xfId="0" applyNumberFormat="1" applyFont="1" applyFill="1" applyBorder="1" applyAlignment="1">
      <alignment horizontal="center" vertical="center"/>
    </xf>
    <xf numFmtId="3" fontId="19" fillId="0" borderId="1" xfId="0" applyNumberFormat="1" applyFont="1" applyBorder="1" applyAlignment="1">
      <alignment horizontal="center" vertical="center"/>
    </xf>
    <xf numFmtId="3" fontId="17" fillId="0" borderId="1" xfId="3" applyNumberFormat="1" applyFont="1" applyBorder="1" applyAlignment="1">
      <alignment horizontal="center" vertical="center"/>
    </xf>
    <xf numFmtId="0" fontId="17" fillId="0" borderId="1" xfId="3" applyFont="1" applyBorder="1" applyAlignment="1">
      <alignment horizontal="left" vertical="center" wrapText="1"/>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17" fillId="0" borderId="1" xfId="0" applyFont="1" applyBorder="1" applyAlignment="1">
      <alignment horizontal="left" vertical="center"/>
    </xf>
    <xf numFmtId="3" fontId="24" fillId="0" borderId="1" xfId="0" applyNumberFormat="1" applyFont="1" applyBorder="1" applyAlignment="1">
      <alignment horizontal="right" vertical="center"/>
    </xf>
    <xf numFmtId="49" fontId="17" fillId="0" borderId="1" xfId="0" applyNumberFormat="1" applyFont="1" applyBorder="1" applyAlignment="1">
      <alignment horizontal="center" vertical="center"/>
    </xf>
    <xf numFmtId="0" fontId="26" fillId="0" borderId="3" xfId="0" applyFont="1" applyBorder="1" applyAlignment="1">
      <alignment horizontal="center" vertical="center" wrapText="1"/>
    </xf>
    <xf numFmtId="0" fontId="15" fillId="0" borderId="3" xfId="0" applyFont="1" applyBorder="1" applyAlignment="1">
      <alignment horizontal="left" vertical="center" wrapText="1"/>
    </xf>
    <xf numFmtId="0" fontId="27" fillId="0" borderId="0" xfId="0" applyFont="1" applyAlignment="1">
      <alignment wrapText="1"/>
    </xf>
    <xf numFmtId="0" fontId="27" fillId="0" borderId="0" xfId="0" applyFont="1"/>
    <xf numFmtId="0" fontId="17" fillId="0" borderId="0" xfId="0" applyFont="1" applyAlignment="1">
      <alignment horizontal="right" vertical="center" wrapText="1"/>
    </xf>
  </cellXfs>
  <cellStyles count="20060">
    <cellStyle name="Comma 2" xfId="6" xr:uid="{0119BF7A-C430-4110-A5C4-5EB07C6BA706}"/>
    <cellStyle name="Comma 2 10" xfId="8974" xr:uid="{7E1A1421-2A6C-4A2D-8153-6FF1BA5B52A8}"/>
    <cellStyle name="Comma 2 10 2" xfId="18004" xr:uid="{BEF5A1DF-0C25-497B-A786-FFA89E3F0B79}"/>
    <cellStyle name="Comma 2 10 2 2" xfId="18400" xr:uid="{0DEE2128-587D-45BB-9231-7AACC10D698A}"/>
    <cellStyle name="Comma 2 10 2 3" xfId="18796" xr:uid="{7871D127-BB84-4F52-94EB-2EC0AE9CD774}"/>
    <cellStyle name="Comma 2 10 2 4" xfId="19192" xr:uid="{BFE95EF3-F185-4D6B-96F4-29F857A6F0D3}"/>
    <cellStyle name="Comma 2 10 2 5" xfId="19588" xr:uid="{9C2040EB-0BD7-402E-A106-08B5CE674352}"/>
    <cellStyle name="Comma 2 10 2 6" xfId="19984" xr:uid="{B890B781-28AF-4A3D-B60B-477A2836934D}"/>
    <cellStyle name="Comma 2 10 3" xfId="18202" xr:uid="{FF9BA9F6-E9CC-4FAC-B8EE-87C7207A3FAA}"/>
    <cellStyle name="Comma 2 10 4" xfId="18598" xr:uid="{64F0E382-9FC8-46AD-A753-B7DB0778D821}"/>
    <cellStyle name="Comma 2 10 5" xfId="18994" xr:uid="{EDBC6C6A-2C91-4A12-B8FB-247BCE931A60}"/>
    <cellStyle name="Comma 2 10 6" xfId="19390" xr:uid="{3428F00D-8617-4187-AACB-ABB125F09F79}"/>
    <cellStyle name="Comma 2 10 7" xfId="19786" xr:uid="{D5BE54C0-6371-4DF6-8B6C-E2A5BFFC3F2E}"/>
    <cellStyle name="Comma 2 11" xfId="9109" xr:uid="{B33939A1-3022-44D0-AF35-8B57D27BB415}"/>
    <cellStyle name="Comma 2 11 2" xfId="18268" xr:uid="{78319A8D-7762-4B85-83CC-B00C40548D11}"/>
    <cellStyle name="Comma 2 11 3" xfId="18664" xr:uid="{C463BEA0-87C3-4634-8CED-E0431769CE91}"/>
    <cellStyle name="Comma 2 11 4" xfId="19060" xr:uid="{836F8638-29FF-4909-9799-FC485B461BBF}"/>
    <cellStyle name="Comma 2 11 5" xfId="19456" xr:uid="{98CC48D6-D760-45AC-9C64-3EDAB71A91BE}"/>
    <cellStyle name="Comma 2 11 6" xfId="19852" xr:uid="{550FFF00-ECFE-47C9-93E3-46FCA956C0D3}"/>
    <cellStyle name="Comma 2 12" xfId="18070" xr:uid="{F4B2D671-D995-40B0-839D-2A4EB501AC93}"/>
    <cellStyle name="Comma 2 13" xfId="18466" xr:uid="{B7F1044A-92DF-42CD-999F-A0B833FAD959}"/>
    <cellStyle name="Comma 2 14" xfId="18862" xr:uid="{F730C12C-FEA4-4A77-98FD-88F60E1374D9}"/>
    <cellStyle name="Comma 2 15" xfId="19258" xr:uid="{E3990BAD-DF0E-40C2-9966-D816A3DBCDCE}"/>
    <cellStyle name="Comma 2 16" xfId="19654" xr:uid="{3C3FB8D9-8B29-45AA-A19D-D6361AF2AB6C}"/>
    <cellStyle name="Comma 2 17" xfId="79" xr:uid="{AF49F6D7-C7AF-418C-ADF5-09F91D2FCE2C}"/>
    <cellStyle name="Comma 2 2" xfId="265" xr:uid="{F21D7219-430A-4E0A-8C7A-048964CE947F}"/>
    <cellStyle name="Comma 2 2 10" xfId="18864" xr:uid="{3B33535E-16AF-4C16-A916-38036A607D43}"/>
    <cellStyle name="Comma 2 2 11" xfId="19260" xr:uid="{15DA6B5E-3DDA-41A0-881E-A0E77817A6A5}"/>
    <cellStyle name="Comma 2 2 12" xfId="19656" xr:uid="{50741038-1BC7-4001-9193-64CEECFF4893}"/>
    <cellStyle name="Comma 2 2 2" xfId="1127" xr:uid="{F574CE5E-57AF-4D34-A2D3-F76855BE981A}"/>
    <cellStyle name="Comma 2 2 2 10" xfId="19271" xr:uid="{69F0D932-FFE2-4FBF-86D0-EC39EA9A4194}"/>
    <cellStyle name="Comma 2 2 2 11" xfId="19667" xr:uid="{1D9BB83A-F1FF-458D-95A4-FE2856D432E0}"/>
    <cellStyle name="Comma 2 2 2 2" xfId="2621" xr:uid="{0CF53C96-9A40-4172-A0CE-F369E4B82EA7}"/>
    <cellStyle name="Comma 2 2 2 2 2" xfId="7103" xr:uid="{CD006CA2-31C1-4D2B-AF61-D6037662C79A}"/>
    <cellStyle name="Comma 2 2 2 2 2 2" xfId="16133" xr:uid="{2FCC61F6-2757-44FC-A5AD-94B375C397F9}"/>
    <cellStyle name="Comma 2 2 2 2 2 2 2" xfId="18369" xr:uid="{C6324C19-983C-4524-99C4-F4B189718FD0}"/>
    <cellStyle name="Comma 2 2 2 2 2 2 3" xfId="18765" xr:uid="{9358C898-6EBF-4AEB-86A6-4165479385E0}"/>
    <cellStyle name="Comma 2 2 2 2 2 2 4" xfId="19161" xr:uid="{A8D8DC89-8FD6-492F-BDC6-0F77890F53BA}"/>
    <cellStyle name="Comma 2 2 2 2 2 2 5" xfId="19557" xr:uid="{8375F528-E8C9-4C35-B4D5-AF1434C674A7}"/>
    <cellStyle name="Comma 2 2 2 2 2 2 6" xfId="19953" xr:uid="{D74D1A6D-782B-4D3B-AC2A-3A057A048AD8}"/>
    <cellStyle name="Comma 2 2 2 2 2 3" xfId="18171" xr:uid="{EEFC0FA6-76E0-4F3F-8FAD-B29146AF8D55}"/>
    <cellStyle name="Comma 2 2 2 2 2 4" xfId="18567" xr:uid="{B18FD43B-166C-45C5-8870-CB6F0DBACB41}"/>
    <cellStyle name="Comma 2 2 2 2 2 5" xfId="18963" xr:uid="{89206600-1E01-4543-88B0-17B3B1D50B24}"/>
    <cellStyle name="Comma 2 2 2 2 2 6" xfId="19359" xr:uid="{ED6524F7-C85A-414F-856C-5E467E666728}"/>
    <cellStyle name="Comma 2 2 2 2 2 7" xfId="19755" xr:uid="{EE31A44E-4850-4388-98B5-53F82EDD17CA}"/>
    <cellStyle name="Comma 2 2 2 2 3" xfId="9009" xr:uid="{B90D1F03-EB03-4153-8049-CE0D0697EC93}"/>
    <cellStyle name="Comma 2 2 2 2 3 2" xfId="18039" xr:uid="{FE3E6BF1-5497-47F0-8C62-BE48C81D6675}"/>
    <cellStyle name="Comma 2 2 2 2 3 2 2" xfId="18435" xr:uid="{6D14FBE7-84B1-43BC-82D8-FF56795DF058}"/>
    <cellStyle name="Comma 2 2 2 2 3 2 3" xfId="18831" xr:uid="{225FA41E-4FD2-460E-88E3-D4603836567E}"/>
    <cellStyle name="Comma 2 2 2 2 3 2 4" xfId="19227" xr:uid="{83F90CE4-ABC3-47BF-A036-9815F16D855C}"/>
    <cellStyle name="Comma 2 2 2 2 3 2 5" xfId="19623" xr:uid="{E52FA7A1-CD11-4F85-9782-945B58E3F7F9}"/>
    <cellStyle name="Comma 2 2 2 2 3 2 6" xfId="20019" xr:uid="{E1BC5A47-0986-4E95-AA11-6EEB4CED2094}"/>
    <cellStyle name="Comma 2 2 2 2 3 3" xfId="18237" xr:uid="{EA9230F3-9EE1-4157-BE57-48FF67756506}"/>
    <cellStyle name="Comma 2 2 2 2 3 4" xfId="18633" xr:uid="{7C793AF1-C452-4A6E-AA98-47D7A82935A1}"/>
    <cellStyle name="Comma 2 2 2 2 3 5" xfId="19029" xr:uid="{2C4ED4F1-5731-466A-BFCF-C42902E841C4}"/>
    <cellStyle name="Comma 2 2 2 2 3 6" xfId="19425" xr:uid="{1921BCEC-BA3E-4587-8F12-98C7199F59BA}"/>
    <cellStyle name="Comma 2 2 2 2 3 7" xfId="19821" xr:uid="{6E8C030A-2ECC-4D5F-BF33-DA2AE5AB5954}"/>
    <cellStyle name="Comma 2 2 2 2 4" xfId="11651" xr:uid="{0743F667-DA2D-4631-B94B-9F7DC87A56A2}"/>
    <cellStyle name="Comma 2 2 2 2 4 2" xfId="18303" xr:uid="{11B9390C-1683-4D9D-8FE9-8872784152D0}"/>
    <cellStyle name="Comma 2 2 2 2 4 3" xfId="18699" xr:uid="{8105497E-EAAF-4EEB-8C79-5E390D5FDA64}"/>
    <cellStyle name="Comma 2 2 2 2 4 4" xfId="19095" xr:uid="{F473286D-E091-4438-9EF4-58C748FC6B25}"/>
    <cellStyle name="Comma 2 2 2 2 4 5" xfId="19491" xr:uid="{D1B95EB6-27E2-4146-A337-75AE244BF23F}"/>
    <cellStyle name="Comma 2 2 2 2 4 6" xfId="19887" xr:uid="{A56C36D6-180A-465A-B969-313BDCD36711}"/>
    <cellStyle name="Comma 2 2 2 2 5" xfId="18105" xr:uid="{33F3EB34-1F2F-4605-8A1D-D1EC4F24FB04}"/>
    <cellStyle name="Comma 2 2 2 2 6" xfId="18501" xr:uid="{0F364B34-3F59-4ED6-A556-4B349147EA05}"/>
    <cellStyle name="Comma 2 2 2 2 7" xfId="18897" xr:uid="{F5203F16-F199-4344-9682-1C11AAB4F3FC}"/>
    <cellStyle name="Comma 2 2 2 2 8" xfId="19293" xr:uid="{4483B932-0C7C-4069-BB52-A97CA87E8242}"/>
    <cellStyle name="Comma 2 2 2 2 9" xfId="19689" xr:uid="{91AD06AF-47FE-40AC-815C-C1FF0E12BD8E}"/>
    <cellStyle name="Comma 2 2 2 3" xfId="4115" xr:uid="{75913BDA-6EB8-41F1-B30B-6A5AF38665EA}"/>
    <cellStyle name="Comma 2 2 2 3 2" xfId="8597" xr:uid="{DCCB13E6-4E40-45C9-9078-FB2A15192F8C}"/>
    <cellStyle name="Comma 2 2 2 3 2 2" xfId="17627" xr:uid="{D0512148-1901-4C59-B251-7F3DD36728CB}"/>
    <cellStyle name="Comma 2 2 2 3 2 2 2" xfId="18391" xr:uid="{C0965AB1-695C-4C50-B251-28F4A6003190}"/>
    <cellStyle name="Comma 2 2 2 3 2 2 3" xfId="18787" xr:uid="{6BD5E941-A3F0-40EF-8171-2F1FD464BF35}"/>
    <cellStyle name="Comma 2 2 2 3 2 2 4" xfId="19183" xr:uid="{007DC48D-C969-45E9-8167-985FEFEE2327}"/>
    <cellStyle name="Comma 2 2 2 3 2 2 5" xfId="19579" xr:uid="{75A1F95E-2BE5-4A70-A93B-7FE5FE254F53}"/>
    <cellStyle name="Comma 2 2 2 3 2 2 6" xfId="19975" xr:uid="{E768548A-39C6-41EF-839F-3C8C178728A3}"/>
    <cellStyle name="Comma 2 2 2 3 2 3" xfId="18193" xr:uid="{06A641B8-15DC-4E7A-B989-1200523AD917}"/>
    <cellStyle name="Comma 2 2 2 3 2 4" xfId="18589" xr:uid="{64BD88D8-AD06-422E-BFDB-BDB64EC6DC3D}"/>
    <cellStyle name="Comma 2 2 2 3 2 5" xfId="18985" xr:uid="{00823B12-837F-470E-B2D1-62A579FD0C0E}"/>
    <cellStyle name="Comma 2 2 2 3 2 6" xfId="19381" xr:uid="{AA2AF4A1-2F6E-4E88-8949-52A0686EA543}"/>
    <cellStyle name="Comma 2 2 2 3 2 7" xfId="19777" xr:uid="{3C9A8412-76D2-4A21-BB0F-8456CFFDA71B}"/>
    <cellStyle name="Comma 2 2 2 3 3" xfId="9031" xr:uid="{2C3D8AF6-5E7E-4F97-A318-504C92BDC7ED}"/>
    <cellStyle name="Comma 2 2 2 3 3 2" xfId="18061" xr:uid="{D6966570-D1BF-46F7-B3D0-C25CE03B8EFA}"/>
    <cellStyle name="Comma 2 2 2 3 3 2 2" xfId="18457" xr:uid="{CF87B3C1-3A4C-4E53-A8DB-3F088C60B487}"/>
    <cellStyle name="Comma 2 2 2 3 3 2 3" xfId="18853" xr:uid="{C24921BB-1898-421C-8D3A-178504EAC391}"/>
    <cellStyle name="Comma 2 2 2 3 3 2 4" xfId="19249" xr:uid="{908B218F-10F6-425A-9938-8FCF23B8CCB6}"/>
    <cellStyle name="Comma 2 2 2 3 3 2 5" xfId="19645" xr:uid="{E5C1791F-474D-4043-94D8-F7FC01ED00EF}"/>
    <cellStyle name="Comma 2 2 2 3 3 2 6" xfId="20041" xr:uid="{4E4E9515-09C3-4700-8A23-706DC42A498E}"/>
    <cellStyle name="Comma 2 2 2 3 3 3" xfId="18259" xr:uid="{C70E8316-AAC2-4CD4-8D45-2B72591E521B}"/>
    <cellStyle name="Comma 2 2 2 3 3 4" xfId="18655" xr:uid="{3CE53683-107A-49B7-AC86-1BD4401DDBE8}"/>
    <cellStyle name="Comma 2 2 2 3 3 5" xfId="19051" xr:uid="{241C4875-3623-4805-A8F5-3EEDEE0F7781}"/>
    <cellStyle name="Comma 2 2 2 3 3 6" xfId="19447" xr:uid="{1D6EC1E7-FD6E-45A8-B868-6257D7B67027}"/>
    <cellStyle name="Comma 2 2 2 3 3 7" xfId="19843" xr:uid="{7E34B575-0604-4B44-9A26-4AA9F98334BA}"/>
    <cellStyle name="Comma 2 2 2 3 4" xfId="13145" xr:uid="{0ACC6A2E-A4FC-4CAE-BFB6-92417075E52D}"/>
    <cellStyle name="Comma 2 2 2 3 4 2" xfId="18325" xr:uid="{E87A5F4E-E80A-4F2D-B606-7E0A45EA8C51}"/>
    <cellStyle name="Comma 2 2 2 3 4 3" xfId="18721" xr:uid="{F8ECC62F-6ABE-4160-A217-0B1144EFEB5F}"/>
    <cellStyle name="Comma 2 2 2 3 4 4" xfId="19117" xr:uid="{893E7578-D076-4209-B2C7-04ECE17FA7A6}"/>
    <cellStyle name="Comma 2 2 2 3 4 5" xfId="19513" xr:uid="{9CB6DDE1-89E0-41FE-9075-912000106F1F}"/>
    <cellStyle name="Comma 2 2 2 3 4 6" xfId="19909" xr:uid="{DB92BD58-025B-4014-8AF9-C80030D685EA}"/>
    <cellStyle name="Comma 2 2 2 3 5" xfId="18127" xr:uid="{8B185C77-0700-4479-86AE-3DA35FD9DF8B}"/>
    <cellStyle name="Comma 2 2 2 3 6" xfId="18523" xr:uid="{70C862BF-4D49-419B-8EA8-F064BE398A43}"/>
    <cellStyle name="Comma 2 2 2 3 7" xfId="18919" xr:uid="{A7677597-2290-425E-B377-AD64DDD9329D}"/>
    <cellStyle name="Comma 2 2 2 3 8" xfId="19315" xr:uid="{BF063150-F546-4D4E-97E4-ECE7153BDD1C}"/>
    <cellStyle name="Comma 2 2 2 3 9" xfId="19711" xr:uid="{33AF3E16-9F05-4617-96D1-A847A5E6A21C}"/>
    <cellStyle name="Comma 2 2 2 4" xfId="5609" xr:uid="{02053AF3-ED7E-470F-A877-EBC333646105}"/>
    <cellStyle name="Comma 2 2 2 4 2" xfId="14639" xr:uid="{0D3C50D5-CD8D-4AE8-8ACD-FC377F948150}"/>
    <cellStyle name="Comma 2 2 2 4 2 2" xfId="18347" xr:uid="{B06B3FA3-CD10-4575-B587-8C1B1E1ACD31}"/>
    <cellStyle name="Comma 2 2 2 4 2 3" xfId="18743" xr:uid="{45313C89-7A52-4645-BD17-14D9DD286C5D}"/>
    <cellStyle name="Comma 2 2 2 4 2 4" xfId="19139" xr:uid="{5D0C67E6-147E-4E5D-BD24-5F79B8244AA3}"/>
    <cellStyle name="Comma 2 2 2 4 2 5" xfId="19535" xr:uid="{64500C4D-FD53-469B-B77D-A6BF73E21344}"/>
    <cellStyle name="Comma 2 2 2 4 2 6" xfId="19931" xr:uid="{5052245D-313F-4472-A674-15E780BEA05A}"/>
    <cellStyle name="Comma 2 2 2 4 3" xfId="18149" xr:uid="{2E426805-90FE-4655-A46F-526D7B1999AE}"/>
    <cellStyle name="Comma 2 2 2 4 4" xfId="18545" xr:uid="{AFB66911-62E1-45DF-924B-418C538EE095}"/>
    <cellStyle name="Comma 2 2 2 4 5" xfId="18941" xr:uid="{12778A78-4784-4E15-A6EC-672A10A02595}"/>
    <cellStyle name="Comma 2 2 2 4 6" xfId="19337" xr:uid="{D3090FFE-EBAF-4DC8-A07A-B42E8E717945}"/>
    <cellStyle name="Comma 2 2 2 4 7" xfId="19733" xr:uid="{65D1E74A-B9C2-4FE8-816B-F5AE6B6D7CB4}"/>
    <cellStyle name="Comma 2 2 2 5" xfId="8987" xr:uid="{5B0953B4-EA6D-485D-B3E4-B8D49DEC9325}"/>
    <cellStyle name="Comma 2 2 2 5 2" xfId="18017" xr:uid="{E662252C-FB61-4488-B8AB-F1A716449373}"/>
    <cellStyle name="Comma 2 2 2 5 2 2" xfId="18413" xr:uid="{C3421801-0A77-41F3-8A72-4E3E688C4A8E}"/>
    <cellStyle name="Comma 2 2 2 5 2 3" xfId="18809" xr:uid="{6B32AB4C-F5A9-48D7-B134-7C50FD1844C3}"/>
    <cellStyle name="Comma 2 2 2 5 2 4" xfId="19205" xr:uid="{FA11ECD6-B19E-4513-9A00-A8B1493D849B}"/>
    <cellStyle name="Comma 2 2 2 5 2 5" xfId="19601" xr:uid="{B41544EB-8092-44F9-AC62-77671A226DA7}"/>
    <cellStyle name="Comma 2 2 2 5 2 6" xfId="19997" xr:uid="{19EAA2B8-9E6D-4960-BF73-3B64F15CE724}"/>
    <cellStyle name="Comma 2 2 2 5 3" xfId="18215" xr:uid="{578B8015-F7D6-47CF-9AB9-E77A018302F9}"/>
    <cellStyle name="Comma 2 2 2 5 4" xfId="18611" xr:uid="{A6206660-6393-4B2E-984F-B63820F2AC7B}"/>
    <cellStyle name="Comma 2 2 2 5 5" xfId="19007" xr:uid="{799C06F9-D8D6-4E78-AFEE-C9E55059F1FE}"/>
    <cellStyle name="Comma 2 2 2 5 6" xfId="19403" xr:uid="{15F9081E-5508-4875-8679-F97EDEB6EA63}"/>
    <cellStyle name="Comma 2 2 2 5 7" xfId="19799" xr:uid="{9F0B48CE-2A19-4E7D-9281-C15D44108783}"/>
    <cellStyle name="Comma 2 2 2 6" xfId="10157" xr:uid="{5BDB5FD1-C5ED-4A47-9335-F424BD6A9EF2}"/>
    <cellStyle name="Comma 2 2 2 6 2" xfId="18281" xr:uid="{7A9A50B4-EB01-484D-923C-08C0DC918CAB}"/>
    <cellStyle name="Comma 2 2 2 6 3" xfId="18677" xr:uid="{CF39D0D1-B859-4C07-B1A6-6397F2E0D587}"/>
    <cellStyle name="Comma 2 2 2 6 4" xfId="19073" xr:uid="{CE88F6C2-A949-42A4-AA7E-064D9497B893}"/>
    <cellStyle name="Comma 2 2 2 6 5" xfId="19469" xr:uid="{30D34868-B2C6-4F01-9406-8491DCDFADEF}"/>
    <cellStyle name="Comma 2 2 2 6 6" xfId="19865" xr:uid="{98F829D6-7B43-4A8C-A2AA-0E42FDD4CA2C}"/>
    <cellStyle name="Comma 2 2 2 7" xfId="18083" xr:uid="{26624BB3-8495-4845-A5DC-A167D78AC806}"/>
    <cellStyle name="Comma 2 2 2 8" xfId="18479" xr:uid="{198BA401-3530-4898-A6B8-79E4DD67FC04}"/>
    <cellStyle name="Comma 2 2 2 9" xfId="18875" xr:uid="{A026D321-48F4-4AAF-9A86-564CA2785CFC}"/>
    <cellStyle name="Comma 2 2 3" xfId="1759" xr:uid="{8A708FDF-0166-41EE-8620-7B3D7FC6EFF1}"/>
    <cellStyle name="Comma 2 2 3 2" xfId="6241" xr:uid="{96D37423-94BE-4D40-A747-96B627861B20}"/>
    <cellStyle name="Comma 2 2 3 2 2" xfId="15271" xr:uid="{12965504-1113-4C36-9C8C-502D7E13B29A}"/>
    <cellStyle name="Comma 2 2 3 2 2 2" xfId="18358" xr:uid="{5FB1E877-7329-4297-AD81-EA60718291EF}"/>
    <cellStyle name="Comma 2 2 3 2 2 3" xfId="18754" xr:uid="{F8DFE347-2D36-4796-B1BD-4FABE0277455}"/>
    <cellStyle name="Comma 2 2 3 2 2 4" xfId="19150" xr:uid="{95D29328-AAAB-42FE-8C88-ED780663C901}"/>
    <cellStyle name="Comma 2 2 3 2 2 5" xfId="19546" xr:uid="{072239E5-04E7-419B-9E28-997E964AFE75}"/>
    <cellStyle name="Comma 2 2 3 2 2 6" xfId="19942" xr:uid="{CBB3A6C6-4E15-4884-A3EC-5B625CA20BCF}"/>
    <cellStyle name="Comma 2 2 3 2 3" xfId="18160" xr:uid="{ACD62BAA-A554-46AA-8E9D-43D0DB0957AC}"/>
    <cellStyle name="Comma 2 2 3 2 4" xfId="18556" xr:uid="{5968272A-5B35-49FC-9493-69173062ECC1}"/>
    <cellStyle name="Comma 2 2 3 2 5" xfId="18952" xr:uid="{A6E2174D-9963-4FDB-B99F-804BF3057AFF}"/>
    <cellStyle name="Comma 2 2 3 2 6" xfId="19348" xr:uid="{62699EEC-883A-46F0-956A-9640FF5091DA}"/>
    <cellStyle name="Comma 2 2 3 2 7" xfId="19744" xr:uid="{A21A81EB-8187-42BB-8389-A05FE24E7A66}"/>
    <cellStyle name="Comma 2 2 3 3" xfId="8998" xr:uid="{FCFA8F30-B0CD-4032-B015-06265CD50CE2}"/>
    <cellStyle name="Comma 2 2 3 3 2" xfId="18028" xr:uid="{60E11622-9B0B-409D-BBA2-D5C5BF7B84F3}"/>
    <cellStyle name="Comma 2 2 3 3 2 2" xfId="18424" xr:uid="{2A80A2D1-8B3D-473E-8ADE-52A838D2775C}"/>
    <cellStyle name="Comma 2 2 3 3 2 3" xfId="18820" xr:uid="{29C3BB6D-45D3-4A84-B446-251F1916B780}"/>
    <cellStyle name="Comma 2 2 3 3 2 4" xfId="19216" xr:uid="{59826774-36C0-45E1-8A74-D95C5F773876}"/>
    <cellStyle name="Comma 2 2 3 3 2 5" xfId="19612" xr:uid="{7B606321-4A31-48CF-8601-AA16FA7F95F0}"/>
    <cellStyle name="Comma 2 2 3 3 2 6" xfId="20008" xr:uid="{1753BEC2-3197-44C8-83C0-ACCAF8C630D3}"/>
    <cellStyle name="Comma 2 2 3 3 3" xfId="18226" xr:uid="{3E7B055E-6AEB-4275-ADC0-D206C962CCC5}"/>
    <cellStyle name="Comma 2 2 3 3 4" xfId="18622" xr:uid="{A98F8AE8-B73F-4492-80C7-9C6BA72011DA}"/>
    <cellStyle name="Comma 2 2 3 3 5" xfId="19018" xr:uid="{4DCB2AD9-0583-4E75-9FD5-46A33313D557}"/>
    <cellStyle name="Comma 2 2 3 3 6" xfId="19414" xr:uid="{5CAA6C23-B29C-4C11-8A45-7B1FED1740EE}"/>
    <cellStyle name="Comma 2 2 3 3 7" xfId="19810" xr:uid="{BABF9EDF-24E7-4FC2-A1CC-1CF29E4FAE6D}"/>
    <cellStyle name="Comma 2 2 3 4" xfId="10789" xr:uid="{A2E57530-A016-4E8B-B55C-1AD70ED907F4}"/>
    <cellStyle name="Comma 2 2 3 4 2" xfId="18292" xr:uid="{305DCD41-7CC1-4A82-8E40-F76C1C144F2E}"/>
    <cellStyle name="Comma 2 2 3 4 3" xfId="18688" xr:uid="{817B30F4-8B09-4E4F-A4CB-E0989323C9D0}"/>
    <cellStyle name="Comma 2 2 3 4 4" xfId="19084" xr:uid="{5A2E51B4-4B4C-41A1-A1A6-A3C95E141A68}"/>
    <cellStyle name="Comma 2 2 3 4 5" xfId="19480" xr:uid="{D83FDF85-1927-4D44-9E6C-1CA05523832E}"/>
    <cellStyle name="Comma 2 2 3 4 6" xfId="19876" xr:uid="{C62A2A8D-E356-475F-875C-626D30BFCEBE}"/>
    <cellStyle name="Comma 2 2 3 5" xfId="18094" xr:uid="{2CD16E15-C156-409F-9C91-21989881BD63}"/>
    <cellStyle name="Comma 2 2 3 6" xfId="18490" xr:uid="{86022A21-17DC-4196-A6D8-61A004DDFB47}"/>
    <cellStyle name="Comma 2 2 3 7" xfId="18886" xr:uid="{3E4C6564-18B6-4CB6-BF8A-61C2B531B45B}"/>
    <cellStyle name="Comma 2 2 3 8" xfId="19282" xr:uid="{17CE67B8-5BD8-4E87-9BC9-37ED520FB43C}"/>
    <cellStyle name="Comma 2 2 3 9" xfId="19678" xr:uid="{5595E2F9-CF75-489C-93E6-63E204FACDAC}"/>
    <cellStyle name="Comma 2 2 4" xfId="3253" xr:uid="{D43028D8-62A8-435B-B571-097F7D666C05}"/>
    <cellStyle name="Comma 2 2 4 2" xfId="7735" xr:uid="{BA13E437-0020-45F3-88AF-FD1CBB9120C3}"/>
    <cellStyle name="Comma 2 2 4 2 2" xfId="16765" xr:uid="{F1747E5E-3E9F-4CEF-B8C9-1FB94A78190C}"/>
    <cellStyle name="Comma 2 2 4 2 2 2" xfId="18380" xr:uid="{0F012A27-119C-45EA-86B2-7C43005A18E8}"/>
    <cellStyle name="Comma 2 2 4 2 2 3" xfId="18776" xr:uid="{E8D490F3-0398-4ACD-BF91-C4ACF436348B}"/>
    <cellStyle name="Comma 2 2 4 2 2 4" xfId="19172" xr:uid="{537357E3-87A5-41AD-8496-E0D92B16FF20}"/>
    <cellStyle name="Comma 2 2 4 2 2 5" xfId="19568" xr:uid="{1D994CDA-D562-4AB7-AAF2-7AD6DA0D2863}"/>
    <cellStyle name="Comma 2 2 4 2 2 6" xfId="19964" xr:uid="{5C06381A-3B34-4314-B4D8-5E397B20E02D}"/>
    <cellStyle name="Comma 2 2 4 2 3" xfId="18182" xr:uid="{1FBAC879-4A5A-4B24-A24A-9AFFD67B893F}"/>
    <cellStyle name="Comma 2 2 4 2 4" xfId="18578" xr:uid="{42659C23-FF06-4B7D-9FBA-5AEDA17AE19D}"/>
    <cellStyle name="Comma 2 2 4 2 5" xfId="18974" xr:uid="{F9160355-6CE2-41B3-B51C-5C9D0C28EEA0}"/>
    <cellStyle name="Comma 2 2 4 2 6" xfId="19370" xr:uid="{3B69069F-29D6-484E-BCDE-DC5E8C6960BC}"/>
    <cellStyle name="Comma 2 2 4 2 7" xfId="19766" xr:uid="{D0CBE74E-F40F-47D2-817E-85EC18BA2F65}"/>
    <cellStyle name="Comma 2 2 4 3" xfId="9020" xr:uid="{ACA995B5-8F2B-4587-A013-B76BF554F22A}"/>
    <cellStyle name="Comma 2 2 4 3 2" xfId="18050" xr:uid="{7B3D3EBB-D474-4614-979B-68224CA7501F}"/>
    <cellStyle name="Comma 2 2 4 3 2 2" xfId="18446" xr:uid="{EFEE1E71-85FB-4D54-88B5-572CA84207EF}"/>
    <cellStyle name="Comma 2 2 4 3 2 3" xfId="18842" xr:uid="{2F35AB7F-B935-469F-8368-75FD260347EA}"/>
    <cellStyle name="Comma 2 2 4 3 2 4" xfId="19238" xr:uid="{FDA1937D-9E3D-467F-80CB-CF21396FD7D3}"/>
    <cellStyle name="Comma 2 2 4 3 2 5" xfId="19634" xr:uid="{9B7902B8-B446-4AD8-B85F-760B9523ABE3}"/>
    <cellStyle name="Comma 2 2 4 3 2 6" xfId="20030" xr:uid="{920B490C-024F-4DD5-86FD-09C398454562}"/>
    <cellStyle name="Comma 2 2 4 3 3" xfId="18248" xr:uid="{CF7737F9-F5F9-4803-B96A-39230395605E}"/>
    <cellStyle name="Comma 2 2 4 3 4" xfId="18644" xr:uid="{2926FA4A-F6B0-4829-9E96-6992CCA18135}"/>
    <cellStyle name="Comma 2 2 4 3 5" xfId="19040" xr:uid="{AE145A81-8336-44EC-9766-A3B01A5C532A}"/>
    <cellStyle name="Comma 2 2 4 3 6" xfId="19436" xr:uid="{B0C11D86-4B6D-4B16-B3B1-B48480E90529}"/>
    <cellStyle name="Comma 2 2 4 3 7" xfId="19832" xr:uid="{40E54378-EC00-423E-A4E8-907D34BA728F}"/>
    <cellStyle name="Comma 2 2 4 4" xfId="12283" xr:uid="{2F9F6321-7A88-44D0-BCE9-E3FE2D10DA16}"/>
    <cellStyle name="Comma 2 2 4 4 2" xfId="18314" xr:uid="{75250270-D7D5-4D2D-9D97-A5E868B697E3}"/>
    <cellStyle name="Comma 2 2 4 4 3" xfId="18710" xr:uid="{D0CA0EF5-8B33-42FB-A779-478A7AE097ED}"/>
    <cellStyle name="Comma 2 2 4 4 4" xfId="19106" xr:uid="{A610C758-254C-4742-8707-42463FABF0E6}"/>
    <cellStyle name="Comma 2 2 4 4 5" xfId="19502" xr:uid="{AAE6BD2F-2C59-4423-8CC1-CBA0AEB947BE}"/>
    <cellStyle name="Comma 2 2 4 4 6" xfId="19898" xr:uid="{0747E23C-3470-4D09-BE26-DD1B292599F5}"/>
    <cellStyle name="Comma 2 2 4 5" xfId="18116" xr:uid="{B21D01A2-52A7-4BEE-BC95-27520AB2505F}"/>
    <cellStyle name="Comma 2 2 4 6" xfId="18512" xr:uid="{08FA034A-7CEF-465B-984B-EB9FA0F9AD20}"/>
    <cellStyle name="Comma 2 2 4 7" xfId="18908" xr:uid="{047EA420-6B1C-401E-965C-2182EB5DDC75}"/>
    <cellStyle name="Comma 2 2 4 8" xfId="19304" xr:uid="{195C41D9-A834-40F0-BA2B-A3EA26092684}"/>
    <cellStyle name="Comma 2 2 4 9" xfId="19700" xr:uid="{C09C1939-5AA7-4984-9F51-E97C2F8FB680}"/>
    <cellStyle name="Comma 2 2 5" xfId="4747" xr:uid="{D9F5E7A5-8FD1-4DCC-ADED-1FF5254CE3DE}"/>
    <cellStyle name="Comma 2 2 5 2" xfId="13777" xr:uid="{9C8C95CF-32C0-47B4-9699-73728A17CE3B}"/>
    <cellStyle name="Comma 2 2 5 2 2" xfId="18336" xr:uid="{B033F68B-33A9-4B33-9094-0F5FD2B56C02}"/>
    <cellStyle name="Comma 2 2 5 2 3" xfId="18732" xr:uid="{CDCFA00E-A51B-466A-AB10-6C2250F97B43}"/>
    <cellStyle name="Comma 2 2 5 2 4" xfId="19128" xr:uid="{8F0BF1E5-7955-425E-A9ED-025D370E5B6A}"/>
    <cellStyle name="Comma 2 2 5 2 5" xfId="19524" xr:uid="{51F4DD3B-9EB2-4CD1-A4D1-7049AD28027E}"/>
    <cellStyle name="Comma 2 2 5 2 6" xfId="19920" xr:uid="{BAA9CE7B-B342-4A17-BB31-374D7398962A}"/>
    <cellStyle name="Comma 2 2 5 3" xfId="18138" xr:uid="{B0CE706F-40FF-47EB-9D18-04479624F609}"/>
    <cellStyle name="Comma 2 2 5 4" xfId="18534" xr:uid="{724B67F3-F4DB-4A8B-870B-B892F04E040E}"/>
    <cellStyle name="Comma 2 2 5 5" xfId="18930" xr:uid="{D3212C2E-F58C-4FFF-A629-124C1E4B5168}"/>
    <cellStyle name="Comma 2 2 5 6" xfId="19326" xr:uid="{A0F13DD5-BCD2-4B08-9A0B-66F1D7D1B96A}"/>
    <cellStyle name="Comma 2 2 5 7" xfId="19722" xr:uid="{91204B34-C485-41CF-8326-2ED0AC9DA46A}"/>
    <cellStyle name="Comma 2 2 6" xfId="8976" xr:uid="{AD508530-69F8-45C1-9980-C376C4F7EEB9}"/>
    <cellStyle name="Comma 2 2 6 2" xfId="18006" xr:uid="{06AE4598-1BD0-4FAB-9EF6-C207C1955C6F}"/>
    <cellStyle name="Comma 2 2 6 2 2" xfId="18402" xr:uid="{0AF79412-75D0-4DDF-A921-45000674A378}"/>
    <cellStyle name="Comma 2 2 6 2 3" xfId="18798" xr:uid="{338CEEC3-2C59-4B50-82F5-8D6CA9D91821}"/>
    <cellStyle name="Comma 2 2 6 2 4" xfId="19194" xr:uid="{3A9B732C-482C-402C-8E95-0429A7511E45}"/>
    <cellStyle name="Comma 2 2 6 2 5" xfId="19590" xr:uid="{CBEC8087-CF62-4988-9B59-1A10F9926E54}"/>
    <cellStyle name="Comma 2 2 6 2 6" xfId="19986" xr:uid="{157F1068-BD41-488C-8748-2A2AA540D3FD}"/>
    <cellStyle name="Comma 2 2 6 3" xfId="18204" xr:uid="{D2E35EC8-DF4F-4C06-8076-4D975C5117A4}"/>
    <cellStyle name="Comma 2 2 6 4" xfId="18600" xr:uid="{1364DE60-018F-4747-B17E-555DF4A3D508}"/>
    <cellStyle name="Comma 2 2 6 5" xfId="18996" xr:uid="{0F1C5390-2FF3-4097-B22F-9C642858E60B}"/>
    <cellStyle name="Comma 2 2 6 6" xfId="19392" xr:uid="{A9B484D1-CE97-4F65-9631-9D9E9E21B663}"/>
    <cellStyle name="Comma 2 2 6 7" xfId="19788" xr:uid="{8DF10B85-2747-4138-928B-4353053A1743}"/>
    <cellStyle name="Comma 2 2 7" xfId="9295" xr:uid="{6A20342C-EFC5-4619-B066-4725F3EF2BEA}"/>
    <cellStyle name="Comma 2 2 7 2" xfId="18270" xr:uid="{2F7D1C12-A665-4086-B2D5-0985712CBDB4}"/>
    <cellStyle name="Comma 2 2 7 3" xfId="18666" xr:uid="{6A2E541F-85C4-4CF3-BC53-52E2CE01D758}"/>
    <cellStyle name="Comma 2 2 7 4" xfId="19062" xr:uid="{CF45AD78-4FB0-4FA1-A1AC-C031BBFFBF15}"/>
    <cellStyle name="Comma 2 2 7 5" xfId="19458" xr:uid="{310C8EF7-60EE-42A2-96CA-FB9E5A150679}"/>
    <cellStyle name="Comma 2 2 7 6" xfId="19854" xr:uid="{33B6D682-66BE-4E5F-A36F-0C33A3803128}"/>
    <cellStyle name="Comma 2 2 8" xfId="18072" xr:uid="{A2717F91-E4E7-4438-88B1-86CAE96EE992}"/>
    <cellStyle name="Comma 2 2 9" xfId="18468" xr:uid="{8587D2FB-1B1B-41FC-8B6A-FA17E2675BA8}"/>
    <cellStyle name="Comma 2 3" xfId="451" xr:uid="{CD1C6E76-25A6-43C4-9AE2-B6D27957B3E5}"/>
    <cellStyle name="Comma 2 3 10" xfId="18866" xr:uid="{34953996-BC09-45F2-818C-E4729F70D839}"/>
    <cellStyle name="Comma 2 3 11" xfId="19262" xr:uid="{616C205D-AAFC-43E4-9EBE-FB64F29026B5}"/>
    <cellStyle name="Comma 2 3 12" xfId="19658" xr:uid="{1DAEC33C-388A-48CF-AC48-72CB52AE5FA2}"/>
    <cellStyle name="Comma 2 3 2" xfId="1198" xr:uid="{91A2E0E9-042C-4746-886F-5523862B1485}"/>
    <cellStyle name="Comma 2 3 2 10" xfId="19273" xr:uid="{E64A83FC-6093-43A9-AC48-8AE5F4C7E46E}"/>
    <cellStyle name="Comma 2 3 2 11" xfId="19669" xr:uid="{55BA7955-7F49-4C6A-A3E4-369C39C9BC16}"/>
    <cellStyle name="Comma 2 3 2 2" xfId="2692" xr:uid="{A4A5E42B-F95A-472D-BEC4-4219380F7DE8}"/>
    <cellStyle name="Comma 2 3 2 2 2" xfId="7174" xr:uid="{66DCF08C-271D-40A1-A51A-2E81C7575937}"/>
    <cellStyle name="Comma 2 3 2 2 2 2" xfId="16204" xr:uid="{F85AE000-5BB9-47A2-8CCB-7F5769280F6E}"/>
    <cellStyle name="Comma 2 3 2 2 2 2 2" xfId="18371" xr:uid="{6D532950-17BA-4E75-A8F3-110E1AFCA805}"/>
    <cellStyle name="Comma 2 3 2 2 2 2 3" xfId="18767" xr:uid="{31DB61F6-E0AA-4A99-B53C-809E174F9292}"/>
    <cellStyle name="Comma 2 3 2 2 2 2 4" xfId="19163" xr:uid="{38B5234C-CB14-46EB-AD90-EA4C7AEE3D7E}"/>
    <cellStyle name="Comma 2 3 2 2 2 2 5" xfId="19559" xr:uid="{920BCC52-820A-4AB9-9D32-95798891D9EA}"/>
    <cellStyle name="Comma 2 3 2 2 2 2 6" xfId="19955" xr:uid="{4128BD65-822A-4511-B04D-60B3B0851C92}"/>
    <cellStyle name="Comma 2 3 2 2 2 3" xfId="18173" xr:uid="{77095302-6ADE-415E-963D-9A42E70C3524}"/>
    <cellStyle name="Comma 2 3 2 2 2 4" xfId="18569" xr:uid="{ED5F72DB-E0D7-47F9-9FB2-66846F6411C4}"/>
    <cellStyle name="Comma 2 3 2 2 2 5" xfId="18965" xr:uid="{2C32C973-BC11-42DA-98E3-4E3B37FA23EF}"/>
    <cellStyle name="Comma 2 3 2 2 2 6" xfId="19361" xr:uid="{7D7CF297-04DC-40CD-93E0-E041722B20EB}"/>
    <cellStyle name="Comma 2 3 2 2 2 7" xfId="19757" xr:uid="{5F3F8673-5059-432D-A352-8309C5A9058C}"/>
    <cellStyle name="Comma 2 3 2 2 3" xfId="9011" xr:uid="{016724E9-C981-4BB1-9A93-391B1D5D0941}"/>
    <cellStyle name="Comma 2 3 2 2 3 2" xfId="18041" xr:uid="{4BC9E939-2D5E-4896-AE8C-FBD7D86B082F}"/>
    <cellStyle name="Comma 2 3 2 2 3 2 2" xfId="18437" xr:uid="{B5F3DB6F-4FC8-4817-A04B-6C99B79A44B2}"/>
    <cellStyle name="Comma 2 3 2 2 3 2 3" xfId="18833" xr:uid="{15660200-5E4F-409A-939C-91D11F29573F}"/>
    <cellStyle name="Comma 2 3 2 2 3 2 4" xfId="19229" xr:uid="{63CF5BBB-F497-4EFD-8A71-DF6A2C924A11}"/>
    <cellStyle name="Comma 2 3 2 2 3 2 5" xfId="19625" xr:uid="{15F5E52B-77CB-4639-A194-5E7335C4D1F1}"/>
    <cellStyle name="Comma 2 3 2 2 3 2 6" xfId="20021" xr:uid="{F8C13604-E579-469E-9962-24B2F96DFF26}"/>
    <cellStyle name="Comma 2 3 2 2 3 3" xfId="18239" xr:uid="{7640DCA9-3243-495C-A150-8D422E8319FA}"/>
    <cellStyle name="Comma 2 3 2 2 3 4" xfId="18635" xr:uid="{383EA19F-6D3A-4E7E-B13F-F3B8FEB11FFF}"/>
    <cellStyle name="Comma 2 3 2 2 3 5" xfId="19031" xr:uid="{AF3F9C34-7454-4158-84EE-FAC9F1C1321C}"/>
    <cellStyle name="Comma 2 3 2 2 3 6" xfId="19427" xr:uid="{7F4BBDC8-BC04-4441-8E9B-E8FE64FC8284}"/>
    <cellStyle name="Comma 2 3 2 2 3 7" xfId="19823" xr:uid="{F520E9AA-91BA-4404-AB4C-1CDF4B73FC44}"/>
    <cellStyle name="Comma 2 3 2 2 4" xfId="11722" xr:uid="{E499FE44-4863-40F5-A828-C189ED3D96C3}"/>
    <cellStyle name="Comma 2 3 2 2 4 2" xfId="18305" xr:uid="{41661F5E-E38A-418A-A8D9-3B6E6F00972E}"/>
    <cellStyle name="Comma 2 3 2 2 4 3" xfId="18701" xr:uid="{7E48815D-FD46-442C-8455-A389B55C85C8}"/>
    <cellStyle name="Comma 2 3 2 2 4 4" xfId="19097" xr:uid="{B8FCBB45-ED63-49F6-927E-DAA54AB01717}"/>
    <cellStyle name="Comma 2 3 2 2 4 5" xfId="19493" xr:uid="{821839B5-FB14-4699-961D-6FCEA332492C}"/>
    <cellStyle name="Comma 2 3 2 2 4 6" xfId="19889" xr:uid="{CD627D94-1006-47DD-B07E-2D9BE84C5E21}"/>
    <cellStyle name="Comma 2 3 2 2 5" xfId="18107" xr:uid="{3BBDD081-FFB3-48CA-9AF4-BE5464E64B77}"/>
    <cellStyle name="Comma 2 3 2 2 6" xfId="18503" xr:uid="{A4B6C54C-9173-49FF-B881-D9F3CF370254}"/>
    <cellStyle name="Comma 2 3 2 2 7" xfId="18899" xr:uid="{C1AC0D97-3853-48A4-ACD2-A3DF779F1D88}"/>
    <cellStyle name="Comma 2 3 2 2 8" xfId="19295" xr:uid="{B1161A9E-2CF6-4D5F-A19B-0B61E836B124}"/>
    <cellStyle name="Comma 2 3 2 2 9" xfId="19691" xr:uid="{AEC4F754-73D3-4131-BA62-A43E8F87B6F8}"/>
    <cellStyle name="Comma 2 3 2 3" xfId="4186" xr:uid="{D18E1709-B682-4F26-9322-40BDE6101F96}"/>
    <cellStyle name="Comma 2 3 2 3 2" xfId="8668" xr:uid="{09010E0C-D36B-437E-8056-293A86965E74}"/>
    <cellStyle name="Comma 2 3 2 3 2 2" xfId="17698" xr:uid="{F7D6E33B-ACE5-4FE4-93DF-8DD1A7FB3DD7}"/>
    <cellStyle name="Comma 2 3 2 3 2 2 2" xfId="18393" xr:uid="{0680331D-DFDD-471F-9E8E-C4A78D6DA7C5}"/>
    <cellStyle name="Comma 2 3 2 3 2 2 3" xfId="18789" xr:uid="{62A28DC6-DF02-49B3-8919-C9CBA521CBAE}"/>
    <cellStyle name="Comma 2 3 2 3 2 2 4" xfId="19185" xr:uid="{E846F35A-F146-4EC4-9439-F1A2E8D128F6}"/>
    <cellStyle name="Comma 2 3 2 3 2 2 5" xfId="19581" xr:uid="{A1B035F9-0E3A-4592-9A18-D4CA31D9410D}"/>
    <cellStyle name="Comma 2 3 2 3 2 2 6" xfId="19977" xr:uid="{30F5AEBA-FB2C-4E50-9155-D692FD73DB2A}"/>
    <cellStyle name="Comma 2 3 2 3 2 3" xfId="18195" xr:uid="{8F6DDD28-21AC-48EF-A77C-A288B6A619B8}"/>
    <cellStyle name="Comma 2 3 2 3 2 4" xfId="18591" xr:uid="{2C8919B4-E5E6-453B-8440-A5EABCE733D2}"/>
    <cellStyle name="Comma 2 3 2 3 2 5" xfId="18987" xr:uid="{353C1ACB-FBAC-4F81-886F-E74A46667CF5}"/>
    <cellStyle name="Comma 2 3 2 3 2 6" xfId="19383" xr:uid="{7401C58B-B30A-40AD-AD86-10A2BD123604}"/>
    <cellStyle name="Comma 2 3 2 3 2 7" xfId="19779" xr:uid="{EC7E5377-1663-4125-9E4F-6BF3530FCD9F}"/>
    <cellStyle name="Comma 2 3 2 3 3" xfId="9033" xr:uid="{EA11A156-3AC9-4A98-9938-8D4414E70B91}"/>
    <cellStyle name="Comma 2 3 2 3 3 2" xfId="18063" xr:uid="{8D0414F5-3EF4-48A9-84BC-50D2A7E335A8}"/>
    <cellStyle name="Comma 2 3 2 3 3 2 2" xfId="18459" xr:uid="{1135D7F6-7A02-4DEE-A9A1-51C18FC7F1E9}"/>
    <cellStyle name="Comma 2 3 2 3 3 2 3" xfId="18855" xr:uid="{52033644-5E3C-4451-B6DC-E559607A4AB1}"/>
    <cellStyle name="Comma 2 3 2 3 3 2 4" xfId="19251" xr:uid="{8A1D96B3-260B-4735-98A7-9E4F800F65CA}"/>
    <cellStyle name="Comma 2 3 2 3 3 2 5" xfId="19647" xr:uid="{57533419-E2E9-48F5-ABD6-682D5B1C4407}"/>
    <cellStyle name="Comma 2 3 2 3 3 2 6" xfId="20043" xr:uid="{410DA447-FABE-4FFC-9947-73DFD636D1D3}"/>
    <cellStyle name="Comma 2 3 2 3 3 3" xfId="18261" xr:uid="{AE1F91DD-C927-4046-ABC9-DFD1CE4F3BDD}"/>
    <cellStyle name="Comma 2 3 2 3 3 4" xfId="18657" xr:uid="{4F632688-7A83-46B9-BD9F-2DA78D6219BE}"/>
    <cellStyle name="Comma 2 3 2 3 3 5" xfId="19053" xr:uid="{D703F369-BD5A-4024-8600-707CC08B3F27}"/>
    <cellStyle name="Comma 2 3 2 3 3 6" xfId="19449" xr:uid="{43425E92-4CB0-42EB-B11D-301764BB696D}"/>
    <cellStyle name="Comma 2 3 2 3 3 7" xfId="19845" xr:uid="{C47BB603-EFAA-4DB3-85E0-33D706C3E210}"/>
    <cellStyle name="Comma 2 3 2 3 4" xfId="13216" xr:uid="{C4D7E47D-BC59-42F2-8A50-B225BC434CD9}"/>
    <cellStyle name="Comma 2 3 2 3 4 2" xfId="18327" xr:uid="{E2251F47-90C2-4818-9CC9-0C38709C2573}"/>
    <cellStyle name="Comma 2 3 2 3 4 3" xfId="18723" xr:uid="{9C985464-940A-4BED-A042-00814E657191}"/>
    <cellStyle name="Comma 2 3 2 3 4 4" xfId="19119" xr:uid="{F909BC3D-8502-4EF5-BA30-462491680E36}"/>
    <cellStyle name="Comma 2 3 2 3 4 5" xfId="19515" xr:uid="{DC832885-4CA6-4E4E-B970-5EEEBDC9075E}"/>
    <cellStyle name="Comma 2 3 2 3 4 6" xfId="19911" xr:uid="{0491875C-0D78-4A59-BE10-AB27EE3E90AE}"/>
    <cellStyle name="Comma 2 3 2 3 5" xfId="18129" xr:uid="{DA26F9EA-5221-4002-A59E-EAE941F693E4}"/>
    <cellStyle name="Comma 2 3 2 3 6" xfId="18525" xr:uid="{BE2F9576-4E12-41FF-B5F8-B9263BB07D15}"/>
    <cellStyle name="Comma 2 3 2 3 7" xfId="18921" xr:uid="{8B931600-C99B-4A6E-B95C-34AFA878D90D}"/>
    <cellStyle name="Comma 2 3 2 3 8" xfId="19317" xr:uid="{7BE44D24-D53E-4C64-8A46-120D9965E0F2}"/>
    <cellStyle name="Comma 2 3 2 3 9" xfId="19713" xr:uid="{996B6738-44E3-426F-8ACF-7200AEA56954}"/>
    <cellStyle name="Comma 2 3 2 4" xfId="5680" xr:uid="{F55070D3-820C-4B93-A9D5-DA5113E09D4C}"/>
    <cellStyle name="Comma 2 3 2 4 2" xfId="14710" xr:uid="{60754AC3-6B4B-4600-95AD-5DC5B4D1ACC8}"/>
    <cellStyle name="Comma 2 3 2 4 2 2" xfId="18349" xr:uid="{06BDC3EF-6507-4C63-8E52-E62150914729}"/>
    <cellStyle name="Comma 2 3 2 4 2 3" xfId="18745" xr:uid="{48D7A565-243B-428C-BDB7-D9C9B1DCB731}"/>
    <cellStyle name="Comma 2 3 2 4 2 4" xfId="19141" xr:uid="{719F6F36-7FB6-482C-9221-51A8125E386F}"/>
    <cellStyle name="Comma 2 3 2 4 2 5" xfId="19537" xr:uid="{E9A30161-B5C8-4F10-A412-B106E755FBE2}"/>
    <cellStyle name="Comma 2 3 2 4 2 6" xfId="19933" xr:uid="{98E39FDB-ED8E-4B5C-9C3F-58B8D71D72BB}"/>
    <cellStyle name="Comma 2 3 2 4 3" xfId="18151" xr:uid="{2CACEEA2-554E-4F9B-9DDC-67ABAE92CAA3}"/>
    <cellStyle name="Comma 2 3 2 4 4" xfId="18547" xr:uid="{E1B12AA0-636F-4B22-847A-24A7AB49BE19}"/>
    <cellStyle name="Comma 2 3 2 4 5" xfId="18943" xr:uid="{27F2EB89-B65E-4B3C-90AA-771FACCA7F0B}"/>
    <cellStyle name="Comma 2 3 2 4 6" xfId="19339" xr:uid="{57C5832D-3CD0-4075-909E-8A10E115E5A5}"/>
    <cellStyle name="Comma 2 3 2 4 7" xfId="19735" xr:uid="{20ECF4CC-7DB6-41A6-9B12-E75CDC27C56F}"/>
    <cellStyle name="Comma 2 3 2 5" xfId="8989" xr:uid="{F1AC4049-3F31-4E26-A618-DA5E0BEF35C4}"/>
    <cellStyle name="Comma 2 3 2 5 2" xfId="18019" xr:uid="{C99FBB80-3D4B-450A-9F3D-DF56D7931CB8}"/>
    <cellStyle name="Comma 2 3 2 5 2 2" xfId="18415" xr:uid="{CF6E1052-0939-453A-A049-3FF83F9D1FBB}"/>
    <cellStyle name="Comma 2 3 2 5 2 3" xfId="18811" xr:uid="{F857AD15-EA6A-4517-A5BB-363E03ED61DB}"/>
    <cellStyle name="Comma 2 3 2 5 2 4" xfId="19207" xr:uid="{24C6C4BE-CB48-426B-9EA3-8679FFB9F4E3}"/>
    <cellStyle name="Comma 2 3 2 5 2 5" xfId="19603" xr:uid="{6845263B-0783-46B7-83EC-B5CE9400B0D2}"/>
    <cellStyle name="Comma 2 3 2 5 2 6" xfId="19999" xr:uid="{6706D0F9-D862-4BDC-803C-9EF50BC0825C}"/>
    <cellStyle name="Comma 2 3 2 5 3" xfId="18217" xr:uid="{15395596-7606-4E49-BCA9-35AD1586BD52}"/>
    <cellStyle name="Comma 2 3 2 5 4" xfId="18613" xr:uid="{609BCE53-DC24-4114-9BE0-7F3FBE9AB97A}"/>
    <cellStyle name="Comma 2 3 2 5 5" xfId="19009" xr:uid="{732EA6EB-9C67-4343-B4C7-3A6F8E84F4BA}"/>
    <cellStyle name="Comma 2 3 2 5 6" xfId="19405" xr:uid="{93853347-764C-4DC7-AAB3-4363F446948C}"/>
    <cellStyle name="Comma 2 3 2 5 7" xfId="19801" xr:uid="{8C2F4575-EAA4-4B22-9E60-10C213FF35E1}"/>
    <cellStyle name="Comma 2 3 2 6" xfId="10228" xr:uid="{D877170C-8D1A-437D-905A-FBF5A93362EE}"/>
    <cellStyle name="Comma 2 3 2 6 2" xfId="18283" xr:uid="{C0E94DD0-7CEF-4390-86AF-4FB378B5B70A}"/>
    <cellStyle name="Comma 2 3 2 6 3" xfId="18679" xr:uid="{F445C2D9-E56A-458C-BE04-69667F6361B3}"/>
    <cellStyle name="Comma 2 3 2 6 4" xfId="19075" xr:uid="{D5AD731A-7F01-4ED4-9BFC-25E1345C4F1C}"/>
    <cellStyle name="Comma 2 3 2 6 5" xfId="19471" xr:uid="{812AC342-825C-431C-8096-AD71301EBFD6}"/>
    <cellStyle name="Comma 2 3 2 6 6" xfId="19867" xr:uid="{0235AC24-A2B6-4C55-819C-44BB0380F111}"/>
    <cellStyle name="Comma 2 3 2 7" xfId="18085" xr:uid="{B62F6204-F400-4651-BE54-762A6DEE2932}"/>
    <cellStyle name="Comma 2 3 2 8" xfId="18481" xr:uid="{1F969668-1D76-4A8A-A726-FD8911D685A2}"/>
    <cellStyle name="Comma 2 3 2 9" xfId="18877" xr:uid="{2D2BB21B-16BB-4836-A885-6EE07039CFA3}"/>
    <cellStyle name="Comma 2 3 3" xfId="1945" xr:uid="{4D7BF23C-B0D7-43BB-B3FC-20FBC053D13C}"/>
    <cellStyle name="Comma 2 3 3 2" xfId="6427" xr:uid="{01F85491-8539-4ADE-ADF9-FF17EBE8F665}"/>
    <cellStyle name="Comma 2 3 3 2 2" xfId="15457" xr:uid="{12D6EACB-AF24-4F5F-B596-D7088388288B}"/>
    <cellStyle name="Comma 2 3 3 2 2 2" xfId="18360" xr:uid="{C00EDF33-4970-42AE-B3F2-E1D7A99D1C80}"/>
    <cellStyle name="Comma 2 3 3 2 2 3" xfId="18756" xr:uid="{859C9A77-3C78-4CD1-91A2-D558A7F414E3}"/>
    <cellStyle name="Comma 2 3 3 2 2 4" xfId="19152" xr:uid="{84ECC344-5809-4D13-B2FE-F3809B874F61}"/>
    <cellStyle name="Comma 2 3 3 2 2 5" xfId="19548" xr:uid="{AADB2B59-8432-4920-B83E-3D580C89F9D8}"/>
    <cellStyle name="Comma 2 3 3 2 2 6" xfId="19944" xr:uid="{D696187B-1EA5-4776-AF93-DE7CC3FCBD5F}"/>
    <cellStyle name="Comma 2 3 3 2 3" xfId="18162" xr:uid="{82F25C0D-35A8-4ABB-88A4-627C01AD8AC3}"/>
    <cellStyle name="Comma 2 3 3 2 4" xfId="18558" xr:uid="{601C32E1-1102-45FB-9543-92FE6103685D}"/>
    <cellStyle name="Comma 2 3 3 2 5" xfId="18954" xr:uid="{419EC8D8-A33D-4B1A-A294-F65AE62C3080}"/>
    <cellStyle name="Comma 2 3 3 2 6" xfId="19350" xr:uid="{0DE9E641-016D-4318-B967-D41DA6417BFA}"/>
    <cellStyle name="Comma 2 3 3 2 7" xfId="19746" xr:uid="{0DA7D119-0D27-45C6-9FE0-12E44CFF043D}"/>
    <cellStyle name="Comma 2 3 3 3" xfId="9000" xr:uid="{AA92ADA4-70CF-40FB-A70A-E077E73C5E02}"/>
    <cellStyle name="Comma 2 3 3 3 2" xfId="18030" xr:uid="{D7CFA930-8043-4476-AB93-E66294A59BDD}"/>
    <cellStyle name="Comma 2 3 3 3 2 2" xfId="18426" xr:uid="{B8BB24CA-25A7-4A86-8C68-7A24FC8A29E2}"/>
    <cellStyle name="Comma 2 3 3 3 2 3" xfId="18822" xr:uid="{A7479233-5BDF-403B-A563-890474F5CC4D}"/>
    <cellStyle name="Comma 2 3 3 3 2 4" xfId="19218" xr:uid="{F43380EC-BAA2-4C80-9DCA-8E74D2D930CC}"/>
    <cellStyle name="Comma 2 3 3 3 2 5" xfId="19614" xr:uid="{51B1981E-A26B-4BEB-9804-0B8DD4495DE3}"/>
    <cellStyle name="Comma 2 3 3 3 2 6" xfId="20010" xr:uid="{035FDAD1-8A5D-4A35-AFD6-61269100D632}"/>
    <cellStyle name="Comma 2 3 3 3 3" xfId="18228" xr:uid="{711CE04D-E862-420A-A8D9-AA9D7D830E84}"/>
    <cellStyle name="Comma 2 3 3 3 4" xfId="18624" xr:uid="{FDA8C2F8-BE69-4E4F-BA5C-49E5E27C1471}"/>
    <cellStyle name="Comma 2 3 3 3 5" xfId="19020" xr:uid="{3B7BBF71-E983-49B9-AE09-E9B4DB05D68E}"/>
    <cellStyle name="Comma 2 3 3 3 6" xfId="19416" xr:uid="{CD37A2DB-9CCC-44C8-93F1-AF65E1BA5908}"/>
    <cellStyle name="Comma 2 3 3 3 7" xfId="19812" xr:uid="{0F0D8525-5409-4AA4-99EF-B551DA5E4BB4}"/>
    <cellStyle name="Comma 2 3 3 4" xfId="10975" xr:uid="{7F0CAD42-B6C4-48D2-AD90-E75E6F957E11}"/>
    <cellStyle name="Comma 2 3 3 4 2" xfId="18294" xr:uid="{82B23AA3-4267-4A81-8D20-0599D4F9B7A1}"/>
    <cellStyle name="Comma 2 3 3 4 3" xfId="18690" xr:uid="{1A6E14AB-8B1D-48B9-994A-1E887A784D39}"/>
    <cellStyle name="Comma 2 3 3 4 4" xfId="19086" xr:uid="{F3623012-FE43-4938-9129-0FDE064A725D}"/>
    <cellStyle name="Comma 2 3 3 4 5" xfId="19482" xr:uid="{D0F4156C-2184-4F46-9CF1-501B31C055D3}"/>
    <cellStyle name="Comma 2 3 3 4 6" xfId="19878" xr:uid="{BD1AAF8B-B14E-4786-AA92-494DC01918F3}"/>
    <cellStyle name="Comma 2 3 3 5" xfId="18096" xr:uid="{016D892B-630D-45C1-90AE-6C847DD5B8C6}"/>
    <cellStyle name="Comma 2 3 3 6" xfId="18492" xr:uid="{613D662A-0FCC-4E3D-BE52-926639EEC9C3}"/>
    <cellStyle name="Comma 2 3 3 7" xfId="18888" xr:uid="{270FFA14-7BE4-4458-90D2-9985776CA847}"/>
    <cellStyle name="Comma 2 3 3 8" xfId="19284" xr:uid="{50FF6A2C-0B2C-43D7-98C6-D1B04EECF74A}"/>
    <cellStyle name="Comma 2 3 3 9" xfId="19680" xr:uid="{6947DD83-7595-4825-81C1-6FB486324BCB}"/>
    <cellStyle name="Comma 2 3 4" xfId="3439" xr:uid="{8AE800D7-05CB-4533-A477-0271C7F14450}"/>
    <cellStyle name="Comma 2 3 4 2" xfId="7921" xr:uid="{0D43DD16-748A-4194-B8C4-C71A469E7CFE}"/>
    <cellStyle name="Comma 2 3 4 2 2" xfId="16951" xr:uid="{6CEA491E-CD66-4184-BDB7-1B932537042B}"/>
    <cellStyle name="Comma 2 3 4 2 2 2" xfId="18382" xr:uid="{AE7DAB1D-2550-4D6A-BCC6-38A3A0174150}"/>
    <cellStyle name="Comma 2 3 4 2 2 3" xfId="18778" xr:uid="{3D856AA8-E891-4B21-A3ED-BD701607260F}"/>
    <cellStyle name="Comma 2 3 4 2 2 4" xfId="19174" xr:uid="{1317B34F-B24F-48E9-8099-BEDBD003D31E}"/>
    <cellStyle name="Comma 2 3 4 2 2 5" xfId="19570" xr:uid="{FFD371DC-7381-4778-8068-3ED1FAE93CDD}"/>
    <cellStyle name="Comma 2 3 4 2 2 6" xfId="19966" xr:uid="{ECF8394B-0D6B-46CF-BA08-1F276EA8A37B}"/>
    <cellStyle name="Comma 2 3 4 2 3" xfId="18184" xr:uid="{31EDA780-F297-441D-B4CE-697620834A67}"/>
    <cellStyle name="Comma 2 3 4 2 4" xfId="18580" xr:uid="{E3708FDD-1207-4BF5-A880-3EDD38FFDC5C}"/>
    <cellStyle name="Comma 2 3 4 2 5" xfId="18976" xr:uid="{7D894784-C2C1-44E1-91B4-11EBCEAF537F}"/>
    <cellStyle name="Comma 2 3 4 2 6" xfId="19372" xr:uid="{4485F771-12D4-461F-BA80-AAF8CBF7B1B9}"/>
    <cellStyle name="Comma 2 3 4 2 7" xfId="19768" xr:uid="{452DEFBC-86D1-4213-AE48-7A9E4BDD9FD0}"/>
    <cellStyle name="Comma 2 3 4 3" xfId="9022" xr:uid="{4ECE4554-1DB6-49D1-889C-F5DC3EA5F380}"/>
    <cellStyle name="Comma 2 3 4 3 2" xfId="18052" xr:uid="{21063567-ED96-4DFA-B9B0-217F0A7582D5}"/>
    <cellStyle name="Comma 2 3 4 3 2 2" xfId="18448" xr:uid="{CB60D8A8-19D1-490C-BF12-B47739D17FBD}"/>
    <cellStyle name="Comma 2 3 4 3 2 3" xfId="18844" xr:uid="{F70C7A9A-8EDA-461C-9B4E-F6DE85F4F705}"/>
    <cellStyle name="Comma 2 3 4 3 2 4" xfId="19240" xr:uid="{44772924-1910-4258-9ECA-40AFC813D816}"/>
    <cellStyle name="Comma 2 3 4 3 2 5" xfId="19636" xr:uid="{06E1DE7B-AAAD-4FA7-8F0E-3DEDE5640641}"/>
    <cellStyle name="Comma 2 3 4 3 2 6" xfId="20032" xr:uid="{C1BCC102-7120-485F-80BD-E7CC79015351}"/>
    <cellStyle name="Comma 2 3 4 3 3" xfId="18250" xr:uid="{13D94CE9-A972-4750-BD21-6AE3E01B58E2}"/>
    <cellStyle name="Comma 2 3 4 3 4" xfId="18646" xr:uid="{F229089F-4BA4-4277-ABAC-0C0E1BA6EC91}"/>
    <cellStyle name="Comma 2 3 4 3 5" xfId="19042" xr:uid="{41198FDC-4C2C-4220-9FEE-D6859C0FF7B7}"/>
    <cellStyle name="Comma 2 3 4 3 6" xfId="19438" xr:uid="{17001EF9-D3D5-4799-9032-48616888C6D3}"/>
    <cellStyle name="Comma 2 3 4 3 7" xfId="19834" xr:uid="{A845BDE6-E717-4D49-AEF3-2A2C1A56630D}"/>
    <cellStyle name="Comma 2 3 4 4" xfId="12469" xr:uid="{0BBEA9FD-7857-4C58-91C6-5CD15CCB60A0}"/>
    <cellStyle name="Comma 2 3 4 4 2" xfId="18316" xr:uid="{B2CFED80-077C-45F3-A27E-3714AB4A92FD}"/>
    <cellStyle name="Comma 2 3 4 4 3" xfId="18712" xr:uid="{85601ADF-DBE7-4BE9-BE74-7C6348E05E2E}"/>
    <cellStyle name="Comma 2 3 4 4 4" xfId="19108" xr:uid="{E001E698-548F-41B0-ACC9-C7886A33BF8C}"/>
    <cellStyle name="Comma 2 3 4 4 5" xfId="19504" xr:uid="{C9530F02-B8E8-4D0A-9D8C-488ACC642DE0}"/>
    <cellStyle name="Comma 2 3 4 4 6" xfId="19900" xr:uid="{67AAA968-6DEC-4C6F-BA75-3916F194289E}"/>
    <cellStyle name="Comma 2 3 4 5" xfId="18118" xr:uid="{1EA14280-AF3A-48AC-A5F7-10AB90638A97}"/>
    <cellStyle name="Comma 2 3 4 6" xfId="18514" xr:uid="{88DFDABC-C9D3-46B0-B4DA-231C74AB9FFE}"/>
    <cellStyle name="Comma 2 3 4 7" xfId="18910" xr:uid="{626EDE1B-3FAC-4006-921D-986CAA9D221C}"/>
    <cellStyle name="Comma 2 3 4 8" xfId="19306" xr:uid="{E1B09BAB-DFEB-4241-A552-A697C3EEDC32}"/>
    <cellStyle name="Comma 2 3 4 9" xfId="19702" xr:uid="{29235E0C-79E0-41D9-AE5D-95E4ED00625D}"/>
    <cellStyle name="Comma 2 3 5" xfId="4933" xr:uid="{794B71C2-5FB9-4421-B65B-47ADDE351E82}"/>
    <cellStyle name="Comma 2 3 5 2" xfId="13963" xr:uid="{BE5C779C-1F6C-44F4-87B2-AF33A1511593}"/>
    <cellStyle name="Comma 2 3 5 2 2" xfId="18338" xr:uid="{0B28F909-C860-4D91-950C-567A5DE9150C}"/>
    <cellStyle name="Comma 2 3 5 2 3" xfId="18734" xr:uid="{4460FDDB-5091-40F8-A80B-F3D453F92B3A}"/>
    <cellStyle name="Comma 2 3 5 2 4" xfId="19130" xr:uid="{56545D75-11CD-4017-9666-48B9E5D838B3}"/>
    <cellStyle name="Comma 2 3 5 2 5" xfId="19526" xr:uid="{77455DF6-C2A1-4933-9FE2-550BF079D503}"/>
    <cellStyle name="Comma 2 3 5 2 6" xfId="19922" xr:uid="{EEB7E0FF-2F44-49E1-B3A5-44E1BE39BC38}"/>
    <cellStyle name="Comma 2 3 5 3" xfId="18140" xr:uid="{22668BD1-02B8-4719-9BF1-6AEAE9975F40}"/>
    <cellStyle name="Comma 2 3 5 4" xfId="18536" xr:uid="{BC581A0E-208B-410A-99BB-16A26A0167CE}"/>
    <cellStyle name="Comma 2 3 5 5" xfId="18932" xr:uid="{61B05C17-35AF-425E-8E16-51D1899290A5}"/>
    <cellStyle name="Comma 2 3 5 6" xfId="19328" xr:uid="{7E9D5CE0-F518-4443-9795-615D55A5B368}"/>
    <cellStyle name="Comma 2 3 5 7" xfId="19724" xr:uid="{11B588E4-6A03-4DC1-8465-F8622AE59A05}"/>
    <cellStyle name="Comma 2 3 6" xfId="8978" xr:uid="{0571165A-28AB-4AF5-83C0-6F5D442B23E0}"/>
    <cellStyle name="Comma 2 3 6 2" xfId="18008" xr:uid="{D3068EB4-452A-47CE-9A92-0628989D82B9}"/>
    <cellStyle name="Comma 2 3 6 2 2" xfId="18404" xr:uid="{C1DB01BA-42C8-4931-A36C-0D2ED251F192}"/>
    <cellStyle name="Comma 2 3 6 2 3" xfId="18800" xr:uid="{16E71881-E8B1-4857-A5CE-D5D4460BF975}"/>
    <cellStyle name="Comma 2 3 6 2 4" xfId="19196" xr:uid="{409F4FBE-7D4A-4463-AF11-F82413E22A46}"/>
    <cellStyle name="Comma 2 3 6 2 5" xfId="19592" xr:uid="{E78A8C02-1E07-44B4-B3C1-4B7DB7B6A952}"/>
    <cellStyle name="Comma 2 3 6 2 6" xfId="19988" xr:uid="{EFDC11FB-6D92-4425-85A1-1ADFB2C761EE}"/>
    <cellStyle name="Comma 2 3 6 3" xfId="18206" xr:uid="{4F851F65-BF1E-4142-9B7B-347FDE7E3F50}"/>
    <cellStyle name="Comma 2 3 6 4" xfId="18602" xr:uid="{8D1B57FB-19B7-4A34-B82C-E6EAFDEE5218}"/>
    <cellStyle name="Comma 2 3 6 5" xfId="18998" xr:uid="{F3D6629D-DD28-4539-8581-24ED11128E9B}"/>
    <cellStyle name="Comma 2 3 6 6" xfId="19394" xr:uid="{46668CE2-07A7-40AD-80F0-D236201BAEED}"/>
    <cellStyle name="Comma 2 3 6 7" xfId="19790" xr:uid="{0AD212F7-AD95-4524-890B-8C9015D04B41}"/>
    <cellStyle name="Comma 2 3 7" xfId="9481" xr:uid="{27EE60A4-3551-4BF3-8C70-61A427B1EB4D}"/>
    <cellStyle name="Comma 2 3 7 2" xfId="18272" xr:uid="{D984386F-BA79-4391-8945-40ACFDAFCE0F}"/>
    <cellStyle name="Comma 2 3 7 3" xfId="18668" xr:uid="{B35D16BC-F508-4312-8484-F4EDCAC3C1F7}"/>
    <cellStyle name="Comma 2 3 7 4" xfId="19064" xr:uid="{BED69BBB-A777-4FB3-8522-563C9C2B8E42}"/>
    <cellStyle name="Comma 2 3 7 5" xfId="19460" xr:uid="{57ECDE40-5CFE-4FA0-A10F-3B2D61BBDC1B}"/>
    <cellStyle name="Comma 2 3 7 6" xfId="19856" xr:uid="{AE6F6D6E-58FF-4247-BDE2-2F58F02FFF14}"/>
    <cellStyle name="Comma 2 3 8" xfId="18074" xr:uid="{C2B75660-C2A3-4094-8A03-F95AD856AF1E}"/>
    <cellStyle name="Comma 2 3 9" xfId="18470" xr:uid="{CDE3254F-1183-4823-AD70-654D1574D9C9}"/>
    <cellStyle name="Comma 2 4" xfId="637" xr:uid="{33F716AA-BADA-4007-8955-C8C2595D6250}"/>
    <cellStyle name="Comma 2 4 10" xfId="18868" xr:uid="{3CD148DF-0118-4DD9-BB23-9BF773F927E5}"/>
    <cellStyle name="Comma 2 4 11" xfId="19264" xr:uid="{F288B04C-3EB3-4E61-A640-A57E46A4C0C8}"/>
    <cellStyle name="Comma 2 4 12" xfId="19660" xr:uid="{CA6A4287-EF8C-4077-BB14-E8BC12613F1B}"/>
    <cellStyle name="Comma 2 4 2" xfId="1384" xr:uid="{BC82E13C-7ADA-4B19-90B5-766ED571624D}"/>
    <cellStyle name="Comma 2 4 2 10" xfId="19275" xr:uid="{B100F060-78DA-4524-874F-A7D7E4902473}"/>
    <cellStyle name="Comma 2 4 2 11" xfId="19671" xr:uid="{EA7D813A-CC93-453C-A8A2-B18702812838}"/>
    <cellStyle name="Comma 2 4 2 2" xfId="2878" xr:uid="{C44F309A-2585-4BFF-B233-0AD13A966111}"/>
    <cellStyle name="Comma 2 4 2 2 2" xfId="7360" xr:uid="{0F2140CC-26C6-49F4-A3EB-B947C1FF3529}"/>
    <cellStyle name="Comma 2 4 2 2 2 2" xfId="16390" xr:uid="{47A3365B-432E-4F91-AD48-40BDF0F4A7B9}"/>
    <cellStyle name="Comma 2 4 2 2 2 2 2" xfId="18373" xr:uid="{BF69D512-E4BB-426E-82DB-4723B43173F9}"/>
    <cellStyle name="Comma 2 4 2 2 2 2 3" xfId="18769" xr:uid="{5B220E4E-5651-4B71-BAE3-97BB126770BC}"/>
    <cellStyle name="Comma 2 4 2 2 2 2 4" xfId="19165" xr:uid="{756B87F7-A573-4BC5-888D-E5CC6E83C779}"/>
    <cellStyle name="Comma 2 4 2 2 2 2 5" xfId="19561" xr:uid="{C350B0DD-1747-49F5-BDDB-B8B84FB84C76}"/>
    <cellStyle name="Comma 2 4 2 2 2 2 6" xfId="19957" xr:uid="{0C11641C-423E-4765-AB06-FC4CEC55A9DC}"/>
    <cellStyle name="Comma 2 4 2 2 2 3" xfId="18175" xr:uid="{955A588F-1B2F-4006-9B17-2673C4B467F6}"/>
    <cellStyle name="Comma 2 4 2 2 2 4" xfId="18571" xr:uid="{F2CF3800-2D6A-4917-BC66-E50C5F098DB3}"/>
    <cellStyle name="Comma 2 4 2 2 2 5" xfId="18967" xr:uid="{47708FF4-FE49-4A16-8955-D2649390A117}"/>
    <cellStyle name="Comma 2 4 2 2 2 6" xfId="19363" xr:uid="{B8B44C84-F89F-4688-B0CC-3D9A5C0AF56A}"/>
    <cellStyle name="Comma 2 4 2 2 2 7" xfId="19759" xr:uid="{A73C5D59-8178-428E-82C6-640C9B24B3E9}"/>
    <cellStyle name="Comma 2 4 2 2 3" xfId="9013" xr:uid="{0BB64F79-467F-4983-8016-2D90D529E2A1}"/>
    <cellStyle name="Comma 2 4 2 2 3 2" xfId="18043" xr:uid="{682BCBCB-339C-49DB-92FF-BAA3E9E66EEF}"/>
    <cellStyle name="Comma 2 4 2 2 3 2 2" xfId="18439" xr:uid="{D1B5B3C1-14FD-48B1-B3EB-236A5000609C}"/>
    <cellStyle name="Comma 2 4 2 2 3 2 3" xfId="18835" xr:uid="{0B98911C-6EA5-4A95-8492-EB4CF4431D8B}"/>
    <cellStyle name="Comma 2 4 2 2 3 2 4" xfId="19231" xr:uid="{E3C6437B-BBF8-48D6-862B-42AF0B85AEC9}"/>
    <cellStyle name="Comma 2 4 2 2 3 2 5" xfId="19627" xr:uid="{58BA6C52-04A8-48A1-AE98-0AC0AD81E086}"/>
    <cellStyle name="Comma 2 4 2 2 3 2 6" xfId="20023" xr:uid="{6D143803-E299-4B80-806B-894DD991CC57}"/>
    <cellStyle name="Comma 2 4 2 2 3 3" xfId="18241" xr:uid="{942CA2E6-A505-40CC-B310-CEEBFCAEB0CF}"/>
    <cellStyle name="Comma 2 4 2 2 3 4" xfId="18637" xr:uid="{E64459B8-7DD4-4B67-AFFA-2A540108955B}"/>
    <cellStyle name="Comma 2 4 2 2 3 5" xfId="19033" xr:uid="{A5FA095D-0776-48AB-B279-E733B1653A03}"/>
    <cellStyle name="Comma 2 4 2 2 3 6" xfId="19429" xr:uid="{F5CAA011-DD69-49E8-BF3E-90EB0DD1F154}"/>
    <cellStyle name="Comma 2 4 2 2 3 7" xfId="19825" xr:uid="{0A947878-2FD6-4B21-8693-B056302075D8}"/>
    <cellStyle name="Comma 2 4 2 2 4" xfId="11908" xr:uid="{92AAB620-2F54-4B58-8D59-6D8F57B0F13C}"/>
    <cellStyle name="Comma 2 4 2 2 4 2" xfId="18307" xr:uid="{007915E3-B140-4892-85AE-81E957FD7745}"/>
    <cellStyle name="Comma 2 4 2 2 4 3" xfId="18703" xr:uid="{65EE08DA-8AB8-49AA-8485-BFDA92A63A23}"/>
    <cellStyle name="Comma 2 4 2 2 4 4" xfId="19099" xr:uid="{3598F678-33F7-4F37-9981-EA13DC51C72E}"/>
    <cellStyle name="Comma 2 4 2 2 4 5" xfId="19495" xr:uid="{96F6AA63-789F-43CA-89AA-4BE8876BB9EB}"/>
    <cellStyle name="Comma 2 4 2 2 4 6" xfId="19891" xr:uid="{B3C2D279-E462-45DA-8D36-B26AB59A42B9}"/>
    <cellStyle name="Comma 2 4 2 2 5" xfId="18109" xr:uid="{E91DF058-AADA-414A-BC42-3BA9AA880EB4}"/>
    <cellStyle name="Comma 2 4 2 2 6" xfId="18505" xr:uid="{F531E12A-5D7D-44D2-A49E-33AD732C3093}"/>
    <cellStyle name="Comma 2 4 2 2 7" xfId="18901" xr:uid="{05D8095D-2307-4DC5-B6BE-4277591F8658}"/>
    <cellStyle name="Comma 2 4 2 2 8" xfId="19297" xr:uid="{8D16C1D9-715E-4DB7-95A6-5D24FEA2991B}"/>
    <cellStyle name="Comma 2 4 2 2 9" xfId="19693" xr:uid="{CFE9492C-26A4-4773-8634-0F9D74F84878}"/>
    <cellStyle name="Comma 2 4 2 3" xfId="4372" xr:uid="{7AD0FD06-6EB5-47DD-9534-545444FDE80A}"/>
    <cellStyle name="Comma 2 4 2 3 2" xfId="8854" xr:uid="{95E07ECB-5A22-4C2A-96E6-98C5F5D88F4D}"/>
    <cellStyle name="Comma 2 4 2 3 2 2" xfId="17884" xr:uid="{E292E942-DD0B-4582-A6A4-2F66039873E3}"/>
    <cellStyle name="Comma 2 4 2 3 2 2 2" xfId="18395" xr:uid="{CCB1D60B-0E20-45AD-AFB3-22F70109FBB8}"/>
    <cellStyle name="Comma 2 4 2 3 2 2 3" xfId="18791" xr:uid="{96E67E02-5D64-4F38-ACAF-C5E707AAC24F}"/>
    <cellStyle name="Comma 2 4 2 3 2 2 4" xfId="19187" xr:uid="{829D65F5-D7BB-4201-AE40-C363C6FCB699}"/>
    <cellStyle name="Comma 2 4 2 3 2 2 5" xfId="19583" xr:uid="{43F85762-69D3-4596-8F6A-F89DFF5F1C57}"/>
    <cellStyle name="Comma 2 4 2 3 2 2 6" xfId="19979" xr:uid="{73FE342C-3C01-4033-8ABB-03775C94E533}"/>
    <cellStyle name="Comma 2 4 2 3 2 3" xfId="18197" xr:uid="{DC74026B-D954-4081-8111-11693D9807E4}"/>
    <cellStyle name="Comma 2 4 2 3 2 4" xfId="18593" xr:uid="{D4C7C2E7-9ED1-4F21-9A1D-8BD26FF3939C}"/>
    <cellStyle name="Comma 2 4 2 3 2 5" xfId="18989" xr:uid="{10D8610D-9A0F-4557-9AD9-ACAD2223EB92}"/>
    <cellStyle name="Comma 2 4 2 3 2 6" xfId="19385" xr:uid="{8ACCB22A-FBE1-4D4F-8C83-DCF2A95191CC}"/>
    <cellStyle name="Comma 2 4 2 3 2 7" xfId="19781" xr:uid="{2B56EABD-D690-4F6C-ADFF-D7F6A7E59E35}"/>
    <cellStyle name="Comma 2 4 2 3 3" xfId="9035" xr:uid="{5E848F00-AE20-4079-ACC4-C5EE129695C9}"/>
    <cellStyle name="Comma 2 4 2 3 3 2" xfId="18065" xr:uid="{D1002AC6-DF5E-4784-9B85-EE2FE6EE3DA1}"/>
    <cellStyle name="Comma 2 4 2 3 3 2 2" xfId="18461" xr:uid="{5C1CB9B6-D65A-44B5-A0B6-AAFCD22220CC}"/>
    <cellStyle name="Comma 2 4 2 3 3 2 3" xfId="18857" xr:uid="{E03AFF52-28DD-4DAD-95A9-9398E578BD51}"/>
    <cellStyle name="Comma 2 4 2 3 3 2 4" xfId="19253" xr:uid="{BB180DD4-E87C-4AEB-B433-FBC3FCC78BA7}"/>
    <cellStyle name="Comma 2 4 2 3 3 2 5" xfId="19649" xr:uid="{9D34BE87-242B-4E90-9031-69F287D03A28}"/>
    <cellStyle name="Comma 2 4 2 3 3 2 6" xfId="20045" xr:uid="{07A80F8C-248A-45EA-8254-2305EFFC4646}"/>
    <cellStyle name="Comma 2 4 2 3 3 3" xfId="18263" xr:uid="{134344A0-8EE0-4C13-8641-5A6F077252E3}"/>
    <cellStyle name="Comma 2 4 2 3 3 4" xfId="18659" xr:uid="{C3705550-B0EB-4B80-A3A5-E9107635CA95}"/>
    <cellStyle name="Comma 2 4 2 3 3 5" xfId="19055" xr:uid="{5B93CF92-298B-428A-AC64-F22B85523AF7}"/>
    <cellStyle name="Comma 2 4 2 3 3 6" xfId="19451" xr:uid="{D561E5C9-5A02-4699-AE66-71C18143E819}"/>
    <cellStyle name="Comma 2 4 2 3 3 7" xfId="19847" xr:uid="{1E4BCCA8-5138-439B-9A46-555C97860468}"/>
    <cellStyle name="Comma 2 4 2 3 4" xfId="13402" xr:uid="{11ED8E74-619F-45DC-A9C0-E95965D92848}"/>
    <cellStyle name="Comma 2 4 2 3 4 2" xfId="18329" xr:uid="{4C5A61C4-A3DE-4B1C-9EDE-6736269C46C6}"/>
    <cellStyle name="Comma 2 4 2 3 4 3" xfId="18725" xr:uid="{F705C312-74FB-4FD2-A80E-309761AE351B}"/>
    <cellStyle name="Comma 2 4 2 3 4 4" xfId="19121" xr:uid="{C31D5AE5-1E56-49C1-B3E4-CE95A7F9DB38}"/>
    <cellStyle name="Comma 2 4 2 3 4 5" xfId="19517" xr:uid="{032D6381-41D3-4CC7-9E41-4D083414AD13}"/>
    <cellStyle name="Comma 2 4 2 3 4 6" xfId="19913" xr:uid="{CFF430AB-F3F3-4812-BE50-85D0D6D12FEB}"/>
    <cellStyle name="Comma 2 4 2 3 5" xfId="18131" xr:uid="{2CD8B46E-FC55-45B7-9A75-89587DE1949F}"/>
    <cellStyle name="Comma 2 4 2 3 6" xfId="18527" xr:uid="{211206DA-E08C-4302-94C7-A9C0B4E7B83C}"/>
    <cellStyle name="Comma 2 4 2 3 7" xfId="18923" xr:uid="{47564E00-5819-4D6F-877C-2CAE4AA0D76E}"/>
    <cellStyle name="Comma 2 4 2 3 8" xfId="19319" xr:uid="{82616FBC-9650-4B09-9A29-3D41D59CABDC}"/>
    <cellStyle name="Comma 2 4 2 3 9" xfId="19715" xr:uid="{53A1E891-6090-4D14-AED2-3976F417624A}"/>
    <cellStyle name="Comma 2 4 2 4" xfId="5866" xr:uid="{56CDC6D6-B076-45EC-AFF8-40FC1B836D62}"/>
    <cellStyle name="Comma 2 4 2 4 2" xfId="14896" xr:uid="{BE389937-8365-486D-98C2-C18870D8E801}"/>
    <cellStyle name="Comma 2 4 2 4 2 2" xfId="18351" xr:uid="{535CA0C8-C795-4C16-8CF8-E3CA37990D69}"/>
    <cellStyle name="Comma 2 4 2 4 2 3" xfId="18747" xr:uid="{EB500B2E-FE0D-46BB-AA21-4255120CC259}"/>
    <cellStyle name="Comma 2 4 2 4 2 4" xfId="19143" xr:uid="{D36F9D70-57EC-49F8-93AE-98EFE973C194}"/>
    <cellStyle name="Comma 2 4 2 4 2 5" xfId="19539" xr:uid="{850E3330-A5CA-4EE7-8184-24E1F52AB8DA}"/>
    <cellStyle name="Comma 2 4 2 4 2 6" xfId="19935" xr:uid="{051801AF-39CF-4E07-8A8E-6796CC7394F9}"/>
    <cellStyle name="Comma 2 4 2 4 3" xfId="18153" xr:uid="{076163A0-3136-485E-8E22-149CB54BFBF0}"/>
    <cellStyle name="Comma 2 4 2 4 4" xfId="18549" xr:uid="{5122B297-DE81-46ED-BE34-D4CF1CEB0E8D}"/>
    <cellStyle name="Comma 2 4 2 4 5" xfId="18945" xr:uid="{451B9C0D-4122-41B7-8DC1-DA60BF19F072}"/>
    <cellStyle name="Comma 2 4 2 4 6" xfId="19341" xr:uid="{2BD62304-D8F4-456C-AC21-3CEA041DB35E}"/>
    <cellStyle name="Comma 2 4 2 4 7" xfId="19737" xr:uid="{8B01E981-040F-48E0-B672-F40BF52AB7F5}"/>
    <cellStyle name="Comma 2 4 2 5" xfId="8991" xr:uid="{6DFF47DF-66D2-4E35-80EF-3FF0A141A8DB}"/>
    <cellStyle name="Comma 2 4 2 5 2" xfId="18021" xr:uid="{0A18C537-0D8B-4143-8096-6E921FEBD878}"/>
    <cellStyle name="Comma 2 4 2 5 2 2" xfId="18417" xr:uid="{0FFD9902-AD1B-4E2B-A3B0-5DBF0AEC3AA0}"/>
    <cellStyle name="Comma 2 4 2 5 2 3" xfId="18813" xr:uid="{98BAC725-06E0-46DC-8CBD-E3D4B40013C7}"/>
    <cellStyle name="Comma 2 4 2 5 2 4" xfId="19209" xr:uid="{637ED637-0D53-475D-86DE-E7E04A898346}"/>
    <cellStyle name="Comma 2 4 2 5 2 5" xfId="19605" xr:uid="{5294ECEB-A427-4F00-B44A-35B053057FD3}"/>
    <cellStyle name="Comma 2 4 2 5 2 6" xfId="20001" xr:uid="{ED948409-3CA4-460A-BD3C-289E53ADEC06}"/>
    <cellStyle name="Comma 2 4 2 5 3" xfId="18219" xr:uid="{D4DAF795-299C-46ED-996B-3A2B5E77C524}"/>
    <cellStyle name="Comma 2 4 2 5 4" xfId="18615" xr:uid="{4DECCA5B-1317-437D-8097-50C772D38AF0}"/>
    <cellStyle name="Comma 2 4 2 5 5" xfId="19011" xr:uid="{D9E91906-9017-403E-B974-150449182C9E}"/>
    <cellStyle name="Comma 2 4 2 5 6" xfId="19407" xr:uid="{8DC7AE9E-5686-48CA-A84B-02FA65A528C7}"/>
    <cellStyle name="Comma 2 4 2 5 7" xfId="19803" xr:uid="{5C1776F6-4F93-486F-A6E6-30733B183366}"/>
    <cellStyle name="Comma 2 4 2 6" xfId="10414" xr:uid="{A01F9843-2A35-4AB6-A31C-BDB9AAC4213D}"/>
    <cellStyle name="Comma 2 4 2 6 2" xfId="18285" xr:uid="{C0C41168-7591-45A3-8AC1-7753D6B29B59}"/>
    <cellStyle name="Comma 2 4 2 6 3" xfId="18681" xr:uid="{D012E8EF-0D99-4707-90EE-79DF5C8914B4}"/>
    <cellStyle name="Comma 2 4 2 6 4" xfId="19077" xr:uid="{500B1F37-BB8A-472D-9AB7-C464B983F986}"/>
    <cellStyle name="Comma 2 4 2 6 5" xfId="19473" xr:uid="{BDAAD3F5-D74F-4317-81B3-75AFF5CD2D35}"/>
    <cellStyle name="Comma 2 4 2 6 6" xfId="19869" xr:uid="{FD5AB434-3291-4977-BE7E-38A17FE2C5C2}"/>
    <cellStyle name="Comma 2 4 2 7" xfId="18087" xr:uid="{312D5183-9F00-49A3-B73A-E9AAF3356544}"/>
    <cellStyle name="Comma 2 4 2 8" xfId="18483" xr:uid="{D9221645-135C-4DC0-AFBF-10EE58B1F0BA}"/>
    <cellStyle name="Comma 2 4 2 9" xfId="18879" xr:uid="{499C6BB2-2F57-4ECA-95F5-B238C305193B}"/>
    <cellStyle name="Comma 2 4 3" xfId="2131" xr:uid="{76F468FE-F5D2-4F08-BE06-ACA7751E0C7D}"/>
    <cellStyle name="Comma 2 4 3 2" xfId="6613" xr:uid="{15C290E2-80CB-4DE6-8F79-62A40A9D0DDE}"/>
    <cellStyle name="Comma 2 4 3 2 2" xfId="15643" xr:uid="{8F4607D8-A7EE-4E48-BB98-F2815C24BEC1}"/>
    <cellStyle name="Comma 2 4 3 2 2 2" xfId="18362" xr:uid="{1BE77FB4-828B-443D-A0B6-A76EEA57E9D7}"/>
    <cellStyle name="Comma 2 4 3 2 2 3" xfId="18758" xr:uid="{EA37A003-32F1-438E-B096-63F647E46EB0}"/>
    <cellStyle name="Comma 2 4 3 2 2 4" xfId="19154" xr:uid="{EF07F7DE-5B1A-489D-872D-6CCE92F67111}"/>
    <cellStyle name="Comma 2 4 3 2 2 5" xfId="19550" xr:uid="{BCEA3D61-19D1-45DC-983F-FA597E1B0DCE}"/>
    <cellStyle name="Comma 2 4 3 2 2 6" xfId="19946" xr:uid="{F40316CF-3E59-4090-94E2-C71A139154D2}"/>
    <cellStyle name="Comma 2 4 3 2 3" xfId="18164" xr:uid="{CB90D4D7-6ED8-4452-A320-A170B25DB257}"/>
    <cellStyle name="Comma 2 4 3 2 4" xfId="18560" xr:uid="{EF7A98E5-6CAA-4A7B-A0F4-8C16490D6214}"/>
    <cellStyle name="Comma 2 4 3 2 5" xfId="18956" xr:uid="{87BA0479-4EAB-4C2E-ADE0-4934E4F34321}"/>
    <cellStyle name="Comma 2 4 3 2 6" xfId="19352" xr:uid="{555E1A2E-DACD-4EB6-9740-55FD865EBB06}"/>
    <cellStyle name="Comma 2 4 3 2 7" xfId="19748" xr:uid="{EC7A6449-2160-4EE1-980B-C62405AFBD62}"/>
    <cellStyle name="Comma 2 4 3 3" xfId="9002" xr:uid="{E633D297-08E9-436F-B706-708D97EB9E3C}"/>
    <cellStyle name="Comma 2 4 3 3 2" xfId="18032" xr:uid="{D2A4EB04-C230-4BA6-AE92-50210E0C2ACF}"/>
    <cellStyle name="Comma 2 4 3 3 2 2" xfId="18428" xr:uid="{CF6AB354-C040-4E49-AE05-A51C3D6CFBCB}"/>
    <cellStyle name="Comma 2 4 3 3 2 3" xfId="18824" xr:uid="{1C3CDBA1-67EF-4BB7-83DF-B01F94C8902E}"/>
    <cellStyle name="Comma 2 4 3 3 2 4" xfId="19220" xr:uid="{58FE0E0E-E120-42FB-96D5-6FE5AE6DB1CA}"/>
    <cellStyle name="Comma 2 4 3 3 2 5" xfId="19616" xr:uid="{D804E9B3-F4A6-4FEC-B388-A75E84D1CCB3}"/>
    <cellStyle name="Comma 2 4 3 3 2 6" xfId="20012" xr:uid="{A3FB31EE-1AE6-44FF-8BFA-8D99954DB795}"/>
    <cellStyle name="Comma 2 4 3 3 3" xfId="18230" xr:uid="{9410D7EA-3441-480E-84E1-8AB6AD68AB9C}"/>
    <cellStyle name="Comma 2 4 3 3 4" xfId="18626" xr:uid="{B4ACF27E-2C10-4DD7-8BA2-264C1B66DB46}"/>
    <cellStyle name="Comma 2 4 3 3 5" xfId="19022" xr:uid="{5F39627E-028C-445C-9B28-EF5B2D2B5CE8}"/>
    <cellStyle name="Comma 2 4 3 3 6" xfId="19418" xr:uid="{34FAEA13-4FAC-455B-9457-CB6E844CD25B}"/>
    <cellStyle name="Comma 2 4 3 3 7" xfId="19814" xr:uid="{E5F5B258-B75E-4BAE-ABA6-4C48A56A0A8A}"/>
    <cellStyle name="Comma 2 4 3 4" xfId="11161" xr:uid="{3B3BE3D6-0446-40E9-BA9A-817BFECD9C4D}"/>
    <cellStyle name="Comma 2 4 3 4 2" xfId="18296" xr:uid="{77599280-C0AA-4E44-8EE5-2BFE2AE7758A}"/>
    <cellStyle name="Comma 2 4 3 4 3" xfId="18692" xr:uid="{E3DCC9DE-E2CA-4D2B-97EE-B06FC123D2A1}"/>
    <cellStyle name="Comma 2 4 3 4 4" xfId="19088" xr:uid="{2EFC95AD-DA38-40AF-AC6E-6910B9D911BE}"/>
    <cellStyle name="Comma 2 4 3 4 5" xfId="19484" xr:uid="{0EEE2FF4-082D-4156-A3D2-3CE37CB2E098}"/>
    <cellStyle name="Comma 2 4 3 4 6" xfId="19880" xr:uid="{ACB313BA-6ABE-48F7-A580-01DBD6295E9E}"/>
    <cellStyle name="Comma 2 4 3 5" xfId="18098" xr:uid="{5CA5CA28-F107-46BD-A034-3A827053FBC5}"/>
    <cellStyle name="Comma 2 4 3 6" xfId="18494" xr:uid="{3800F18A-CD69-4F1D-A665-DF0F2679A5B6}"/>
    <cellStyle name="Comma 2 4 3 7" xfId="18890" xr:uid="{D2F54470-94BF-4DC9-B858-3665CC688D3C}"/>
    <cellStyle name="Comma 2 4 3 8" xfId="19286" xr:uid="{F11AAB70-5CF5-4A49-9987-27B03FE4CCCF}"/>
    <cellStyle name="Comma 2 4 3 9" xfId="19682" xr:uid="{C0E7BAEF-91F7-4023-8FCA-4A41856387DA}"/>
    <cellStyle name="Comma 2 4 4" xfId="3625" xr:uid="{33D82360-D2E5-4696-8BCC-10E25FC167AC}"/>
    <cellStyle name="Comma 2 4 4 2" xfId="8107" xr:uid="{A97B950A-CB3D-4751-B9DB-D51BB1A93732}"/>
    <cellStyle name="Comma 2 4 4 2 2" xfId="17137" xr:uid="{06866FF1-83A4-4348-8DBB-B7F2D87DC9E2}"/>
    <cellStyle name="Comma 2 4 4 2 2 2" xfId="18384" xr:uid="{39315F60-08CC-44BB-8EF8-F717B3E53356}"/>
    <cellStyle name="Comma 2 4 4 2 2 3" xfId="18780" xr:uid="{3C845552-343D-4EA8-A716-9AB30090C183}"/>
    <cellStyle name="Comma 2 4 4 2 2 4" xfId="19176" xr:uid="{579B7DDB-C1DD-462E-BD32-A13EC114423B}"/>
    <cellStyle name="Comma 2 4 4 2 2 5" xfId="19572" xr:uid="{405E34E8-6AEA-49D7-8435-62DCAC1AE455}"/>
    <cellStyle name="Comma 2 4 4 2 2 6" xfId="19968" xr:uid="{72DF7875-C7B2-429C-B24C-6B9840D95178}"/>
    <cellStyle name="Comma 2 4 4 2 3" xfId="18186" xr:uid="{4740A7FA-23AD-4CAA-A87D-A1B48CB90DD2}"/>
    <cellStyle name="Comma 2 4 4 2 4" xfId="18582" xr:uid="{F741DB63-34D3-4E3B-BF8F-28032CDD6F2A}"/>
    <cellStyle name="Comma 2 4 4 2 5" xfId="18978" xr:uid="{D7265923-9C16-414D-8945-0DC18EFE8088}"/>
    <cellStyle name="Comma 2 4 4 2 6" xfId="19374" xr:uid="{2FCD2311-895F-423E-A352-751C03D400A1}"/>
    <cellStyle name="Comma 2 4 4 2 7" xfId="19770" xr:uid="{F0B2A71F-4C07-4B65-8CC8-02E6ECB95151}"/>
    <cellStyle name="Comma 2 4 4 3" xfId="9024" xr:uid="{71BD381E-7A39-4D82-A69B-8A760C8C39B9}"/>
    <cellStyle name="Comma 2 4 4 3 2" xfId="18054" xr:uid="{636C8CE7-2674-4377-8E67-DF7AC46DA7BA}"/>
    <cellStyle name="Comma 2 4 4 3 2 2" xfId="18450" xr:uid="{684F52FC-C1D9-4174-9287-696221839606}"/>
    <cellStyle name="Comma 2 4 4 3 2 3" xfId="18846" xr:uid="{C2493D9F-8D4D-4C19-924A-27DC9652CE0F}"/>
    <cellStyle name="Comma 2 4 4 3 2 4" xfId="19242" xr:uid="{85556201-7CBD-4416-8DBA-9D566D1B699B}"/>
    <cellStyle name="Comma 2 4 4 3 2 5" xfId="19638" xr:uid="{CCF70D9A-5CFD-4F0D-BD0F-322D1CD184C7}"/>
    <cellStyle name="Comma 2 4 4 3 2 6" xfId="20034" xr:uid="{95A9726F-3287-4CB4-8442-9C22C1F6DDAC}"/>
    <cellStyle name="Comma 2 4 4 3 3" xfId="18252" xr:uid="{95A9D782-C8B3-4F0F-8023-405B16F8C4B5}"/>
    <cellStyle name="Comma 2 4 4 3 4" xfId="18648" xr:uid="{14E4E8C6-FE00-45FB-AF32-CAAE12DD6E2A}"/>
    <cellStyle name="Comma 2 4 4 3 5" xfId="19044" xr:uid="{D2F325F9-9964-4402-BFE8-D3603925C836}"/>
    <cellStyle name="Comma 2 4 4 3 6" xfId="19440" xr:uid="{0935161A-F8FA-4931-8B3D-D6EDFDB80678}"/>
    <cellStyle name="Comma 2 4 4 3 7" xfId="19836" xr:uid="{43575963-48A2-459C-AA8B-8E7CEECF2A6A}"/>
    <cellStyle name="Comma 2 4 4 4" xfId="12655" xr:uid="{BA1A8FB7-A0D2-4336-AD97-B4FAE1FEA6AC}"/>
    <cellStyle name="Comma 2 4 4 4 2" xfId="18318" xr:uid="{2BB8395D-A4F4-4D1C-A64F-61B083D1CEAD}"/>
    <cellStyle name="Comma 2 4 4 4 3" xfId="18714" xr:uid="{D8219F04-A222-4283-8F3B-A3DA23874810}"/>
    <cellStyle name="Comma 2 4 4 4 4" xfId="19110" xr:uid="{C9EFDC1E-AEE3-42FF-96C5-8A773AFD9939}"/>
    <cellStyle name="Comma 2 4 4 4 5" xfId="19506" xr:uid="{985D473C-0541-4307-80F4-7D5AB749EE72}"/>
    <cellStyle name="Comma 2 4 4 4 6" xfId="19902" xr:uid="{9E577DC4-39C8-490B-9A97-367477B5E98F}"/>
    <cellStyle name="Comma 2 4 4 5" xfId="18120" xr:uid="{23AF18F5-0BE2-441D-A31E-2642C104C24A}"/>
    <cellStyle name="Comma 2 4 4 6" xfId="18516" xr:uid="{17DE1484-13C5-49B3-A734-B11EFEB80750}"/>
    <cellStyle name="Comma 2 4 4 7" xfId="18912" xr:uid="{43A3A598-366E-4719-8FF6-E004FEE97F1F}"/>
    <cellStyle name="Comma 2 4 4 8" xfId="19308" xr:uid="{4DD47C21-74A6-4745-A3B8-D5009B8808A6}"/>
    <cellStyle name="Comma 2 4 4 9" xfId="19704" xr:uid="{0105C8C7-8F51-4887-9146-474D255400DF}"/>
    <cellStyle name="Comma 2 4 5" xfId="5119" xr:uid="{8766ACA8-ED32-4441-922B-89996555BDA5}"/>
    <cellStyle name="Comma 2 4 5 2" xfId="14149" xr:uid="{FD599AB0-FFEB-43EA-9BFC-45BF135E4756}"/>
    <cellStyle name="Comma 2 4 5 2 2" xfId="18340" xr:uid="{7D7A65A9-FE19-44BD-8303-E8293F7ED1B4}"/>
    <cellStyle name="Comma 2 4 5 2 3" xfId="18736" xr:uid="{EE31D47E-23D4-4578-9D3A-36ECC7764985}"/>
    <cellStyle name="Comma 2 4 5 2 4" xfId="19132" xr:uid="{05E62B1A-E563-4743-8CCF-9AA2B67C402D}"/>
    <cellStyle name="Comma 2 4 5 2 5" xfId="19528" xr:uid="{2A197DF4-9215-4817-8198-2BAB0DF30CCB}"/>
    <cellStyle name="Comma 2 4 5 2 6" xfId="19924" xr:uid="{0E5B5E4F-F3AB-43FF-BC02-846ED8D83F13}"/>
    <cellStyle name="Comma 2 4 5 3" xfId="18142" xr:uid="{CB7682B1-7B5C-4E3F-85FC-F2D59BA1EE91}"/>
    <cellStyle name="Comma 2 4 5 4" xfId="18538" xr:uid="{1E094422-DE4C-49E6-9519-C2772735B0D8}"/>
    <cellStyle name="Comma 2 4 5 5" xfId="18934" xr:uid="{A82CC440-7E0B-4C17-B67F-EAB841B365B3}"/>
    <cellStyle name="Comma 2 4 5 6" xfId="19330" xr:uid="{9B45D4ED-F0C3-461E-9E1B-F93EBCDE22B8}"/>
    <cellStyle name="Comma 2 4 5 7" xfId="19726" xr:uid="{69693A31-10C0-447B-B6BF-CC3FEC2B1467}"/>
    <cellStyle name="Comma 2 4 6" xfId="8980" xr:uid="{25EB12A0-0344-4F96-AC6A-8FE084A24C83}"/>
    <cellStyle name="Comma 2 4 6 2" xfId="18010" xr:uid="{7C7C7EF9-D6A2-42AD-BCFF-182535DD6CE1}"/>
    <cellStyle name="Comma 2 4 6 2 2" xfId="18406" xr:uid="{E80B66C1-B376-4C79-AA2F-75D6EB3079A7}"/>
    <cellStyle name="Comma 2 4 6 2 3" xfId="18802" xr:uid="{01496C4E-DA35-4B0D-A97E-2F91951D3D58}"/>
    <cellStyle name="Comma 2 4 6 2 4" xfId="19198" xr:uid="{255195FA-F363-4BBC-9727-7CC8A430BA8E}"/>
    <cellStyle name="Comma 2 4 6 2 5" xfId="19594" xr:uid="{D264FE38-031C-44DF-8DA8-DCAB1766FBE3}"/>
    <cellStyle name="Comma 2 4 6 2 6" xfId="19990" xr:uid="{37624B3C-B966-42B0-BE3A-FBB0618E4790}"/>
    <cellStyle name="Comma 2 4 6 3" xfId="18208" xr:uid="{6C08A673-6FCB-48A3-9DDC-450F899E9D17}"/>
    <cellStyle name="Comma 2 4 6 4" xfId="18604" xr:uid="{52BFB04F-70DA-4E90-8600-13AB3B57DCDD}"/>
    <cellStyle name="Comma 2 4 6 5" xfId="19000" xr:uid="{788DE58E-73F5-4FCC-9E96-8E36DC0E908B}"/>
    <cellStyle name="Comma 2 4 6 6" xfId="19396" xr:uid="{5E64D4BD-AB70-4E1E-B65D-BD42951DBFB8}"/>
    <cellStyle name="Comma 2 4 6 7" xfId="19792" xr:uid="{577B577F-4FB7-49BB-96EA-8547F1E2DD17}"/>
    <cellStyle name="Comma 2 4 7" xfId="9667" xr:uid="{AA438134-BF90-4E22-A17B-726789149FE8}"/>
    <cellStyle name="Comma 2 4 7 2" xfId="18274" xr:uid="{46CBD35B-39A0-415A-957A-6602B8BAC4B8}"/>
    <cellStyle name="Comma 2 4 7 3" xfId="18670" xr:uid="{99B9999B-9B3C-409D-8C73-DE3A95AC6571}"/>
    <cellStyle name="Comma 2 4 7 4" xfId="19066" xr:uid="{937D7B81-A2AC-434D-B13D-AE1B82324E52}"/>
    <cellStyle name="Comma 2 4 7 5" xfId="19462" xr:uid="{C096C03B-08D4-4C50-934E-F9E3510A56D3}"/>
    <cellStyle name="Comma 2 4 7 6" xfId="19858" xr:uid="{1CB043D8-96A1-482A-AAD6-9C9950FC7296}"/>
    <cellStyle name="Comma 2 4 8" xfId="18076" xr:uid="{11B05D89-CA26-463C-B025-57EEDBFC52BC}"/>
    <cellStyle name="Comma 2 4 9" xfId="18472" xr:uid="{2FDAC69D-F95E-42EB-B7B3-B6DFFE67AE16}"/>
    <cellStyle name="Comma 2 5" xfId="824" xr:uid="{49D05BE5-BD85-4B4E-851A-AEAD5A400873}"/>
    <cellStyle name="Comma 2 5 10" xfId="18871" xr:uid="{5DE40EF0-C894-4F6F-96CE-6894B5D649E8}"/>
    <cellStyle name="Comma 2 5 11" xfId="19267" xr:uid="{3DB1FCF9-0A9E-4A47-BE02-176A7B02BE4C}"/>
    <cellStyle name="Comma 2 5 12" xfId="19663" xr:uid="{B9F3B345-44EA-4E93-AAAD-C7F64BA8F5AE}"/>
    <cellStyle name="Comma 2 5 2" xfId="1502" xr:uid="{098C3B8B-BA94-44BA-9CB9-4A20C86066B2}"/>
    <cellStyle name="Comma 2 5 2 10" xfId="19278" xr:uid="{78EB806C-D605-4F67-828C-9B684F66E099}"/>
    <cellStyle name="Comma 2 5 2 11" xfId="19674" xr:uid="{2EC2BE43-C5C0-40EE-9036-BE2AC49F1609}"/>
    <cellStyle name="Comma 2 5 2 2" xfId="2996" xr:uid="{59A97DD1-8DC6-48A9-8245-4E3B0CB84713}"/>
    <cellStyle name="Comma 2 5 2 2 2" xfId="7478" xr:uid="{1CAF8595-DF02-4ECF-976D-5DFC538D7099}"/>
    <cellStyle name="Comma 2 5 2 2 2 2" xfId="16508" xr:uid="{E5572F59-3233-4C43-B8D2-5D1F5FFE83DF}"/>
    <cellStyle name="Comma 2 5 2 2 2 2 2" xfId="18376" xr:uid="{3F195848-3DAF-4C52-9E73-D0E97581C12A}"/>
    <cellStyle name="Comma 2 5 2 2 2 2 3" xfId="18772" xr:uid="{2D35C2E4-8BF5-4904-9994-E8CB7F95FAA8}"/>
    <cellStyle name="Comma 2 5 2 2 2 2 4" xfId="19168" xr:uid="{FD8AAC64-1A87-45B8-8F3D-64A3B2B83C11}"/>
    <cellStyle name="Comma 2 5 2 2 2 2 5" xfId="19564" xr:uid="{EE20AC77-FBC0-4AF1-8E7D-E534E3A3A29E}"/>
    <cellStyle name="Comma 2 5 2 2 2 2 6" xfId="19960" xr:uid="{D0AAAC8B-6545-4276-B715-1A0D8B2597C2}"/>
    <cellStyle name="Comma 2 5 2 2 2 3" xfId="18178" xr:uid="{15CB5936-71E1-4B25-AB09-770F37A2F5B0}"/>
    <cellStyle name="Comma 2 5 2 2 2 4" xfId="18574" xr:uid="{F5493733-5230-484A-9DB0-1B1C70EF3900}"/>
    <cellStyle name="Comma 2 5 2 2 2 5" xfId="18970" xr:uid="{077A9C9D-66A2-4B88-B607-925A940D4E96}"/>
    <cellStyle name="Comma 2 5 2 2 2 6" xfId="19366" xr:uid="{3F1CC537-74B0-400C-B657-ACFA53B111B5}"/>
    <cellStyle name="Comma 2 5 2 2 2 7" xfId="19762" xr:uid="{1D0FADFE-E86C-4990-8A6B-6B36FA83FD18}"/>
    <cellStyle name="Comma 2 5 2 2 3" xfId="9016" xr:uid="{8BCDDDAB-EAE4-44EF-85CF-54C9FD4CC357}"/>
    <cellStyle name="Comma 2 5 2 2 3 2" xfId="18046" xr:uid="{2D5BE873-1EA6-4A4A-9730-9B165C8BCE2E}"/>
    <cellStyle name="Comma 2 5 2 2 3 2 2" xfId="18442" xr:uid="{55AEF028-8B3B-4DE1-B71A-7BADD02B46B8}"/>
    <cellStyle name="Comma 2 5 2 2 3 2 3" xfId="18838" xr:uid="{F0CF8D4A-4AB5-49CF-99D2-9D94696A15FE}"/>
    <cellStyle name="Comma 2 5 2 2 3 2 4" xfId="19234" xr:uid="{27370ED6-3AE2-46E7-B94B-3CE71BCCDF4D}"/>
    <cellStyle name="Comma 2 5 2 2 3 2 5" xfId="19630" xr:uid="{9B22DC59-ECCC-4677-AC5B-1EE049A557F8}"/>
    <cellStyle name="Comma 2 5 2 2 3 2 6" xfId="20026" xr:uid="{4278EC2A-BAFB-426C-B6B4-4F496FBFD980}"/>
    <cellStyle name="Comma 2 5 2 2 3 3" xfId="18244" xr:uid="{C9D7C22C-7837-49C2-B0CF-CA0DDA0AC52C}"/>
    <cellStyle name="Comma 2 5 2 2 3 4" xfId="18640" xr:uid="{16AD51EF-8EFC-40B3-BB68-606D0FCA580C}"/>
    <cellStyle name="Comma 2 5 2 2 3 5" xfId="19036" xr:uid="{6120B06C-ACD3-4FD7-A6F4-8C6F84E3D4B9}"/>
    <cellStyle name="Comma 2 5 2 2 3 6" xfId="19432" xr:uid="{534FBC06-92C6-48FE-8294-25EDD5ECC5F4}"/>
    <cellStyle name="Comma 2 5 2 2 3 7" xfId="19828" xr:uid="{D873C9A7-4DCA-4552-97F7-D4884593B22B}"/>
    <cellStyle name="Comma 2 5 2 2 4" xfId="12026" xr:uid="{247F5100-1F1A-4552-A572-D25725BC52BB}"/>
    <cellStyle name="Comma 2 5 2 2 4 2" xfId="18310" xr:uid="{363420C8-E0F1-47A0-8183-4503A67E42A5}"/>
    <cellStyle name="Comma 2 5 2 2 4 3" xfId="18706" xr:uid="{45D68DB1-F138-4DE6-8778-AC513ED8BE56}"/>
    <cellStyle name="Comma 2 5 2 2 4 4" xfId="19102" xr:uid="{9098A1DB-5C07-42EB-A8ED-2A1408FF3063}"/>
    <cellStyle name="Comma 2 5 2 2 4 5" xfId="19498" xr:uid="{FA740126-7853-4A8F-B006-7B4D51A81800}"/>
    <cellStyle name="Comma 2 5 2 2 4 6" xfId="19894" xr:uid="{A28D1F60-874D-4EB4-B5EF-53DB230DE9E9}"/>
    <cellStyle name="Comma 2 5 2 2 5" xfId="18112" xr:uid="{7918510F-0436-4729-9909-78CE6FBD62C7}"/>
    <cellStyle name="Comma 2 5 2 2 6" xfId="18508" xr:uid="{C38A9D13-A48A-4C38-B780-F4179982D741}"/>
    <cellStyle name="Comma 2 5 2 2 7" xfId="18904" xr:uid="{C9D826CB-85C8-4AD9-BDAF-4197743FFD59}"/>
    <cellStyle name="Comma 2 5 2 2 8" xfId="19300" xr:uid="{B8F71EBF-DC42-4025-9A39-6CE291340302}"/>
    <cellStyle name="Comma 2 5 2 2 9" xfId="19696" xr:uid="{C51C34A7-733E-4657-93F6-188DAD2A942A}"/>
    <cellStyle name="Comma 2 5 2 3" xfId="4490" xr:uid="{873BE649-0898-4EFF-AD59-6FC29CF7C1AE}"/>
    <cellStyle name="Comma 2 5 2 3 2" xfId="8972" xr:uid="{B193AE75-0264-4CA1-A21C-F8BCE76CF39A}"/>
    <cellStyle name="Comma 2 5 2 3 2 2" xfId="18002" xr:uid="{F870ADB7-2EFE-4E40-9810-A84DBE74B6CA}"/>
    <cellStyle name="Comma 2 5 2 3 2 2 2" xfId="18398" xr:uid="{991979BC-5462-4747-B78C-36D82A03469B}"/>
    <cellStyle name="Comma 2 5 2 3 2 2 3" xfId="18794" xr:uid="{FEEB4DE9-7104-4ABB-86A7-2A024ABDC8B1}"/>
    <cellStyle name="Comma 2 5 2 3 2 2 4" xfId="19190" xr:uid="{BAD2FEA0-615F-42C7-8848-48449D7C1B2D}"/>
    <cellStyle name="Comma 2 5 2 3 2 2 5" xfId="19586" xr:uid="{DCF154AA-181B-4380-B5F0-39C6A594F9FD}"/>
    <cellStyle name="Comma 2 5 2 3 2 2 6" xfId="19982" xr:uid="{6EC85D2C-2BD2-4C77-A222-0E42E4634A13}"/>
    <cellStyle name="Comma 2 5 2 3 2 3" xfId="18200" xr:uid="{1C7BD5DC-8D19-4A3E-9B96-8E167EF16753}"/>
    <cellStyle name="Comma 2 5 2 3 2 4" xfId="18596" xr:uid="{BE89D8F2-CCD7-4254-94B7-7ADF21C217EE}"/>
    <cellStyle name="Comma 2 5 2 3 2 5" xfId="18992" xr:uid="{85CE3D34-606E-4036-B1F7-2FFFF505585B}"/>
    <cellStyle name="Comma 2 5 2 3 2 6" xfId="19388" xr:uid="{9B629AD7-4FE7-41FA-A80B-48579BEDA4F9}"/>
    <cellStyle name="Comma 2 5 2 3 2 7" xfId="19784" xr:uid="{7484FBFF-944C-491D-9E7D-1B33CF00EDE9}"/>
    <cellStyle name="Comma 2 5 2 3 3" xfId="9038" xr:uid="{61121C7A-BD95-4944-856E-C5CA213DF047}"/>
    <cellStyle name="Comma 2 5 2 3 3 2" xfId="18068" xr:uid="{B9922C36-00CF-4113-92E8-BF63995FC7A8}"/>
    <cellStyle name="Comma 2 5 2 3 3 2 2" xfId="18464" xr:uid="{881E465F-D18B-47C9-9100-7FC6E8B6E557}"/>
    <cellStyle name="Comma 2 5 2 3 3 2 3" xfId="18860" xr:uid="{2E6AA7B0-611C-4D84-8D7A-A3BF30D8F437}"/>
    <cellStyle name="Comma 2 5 2 3 3 2 4" xfId="19256" xr:uid="{7F6A0318-35A6-467B-962E-FDEBA8EFFD33}"/>
    <cellStyle name="Comma 2 5 2 3 3 2 5" xfId="19652" xr:uid="{ABABA1B3-8CC5-499C-8B48-445C01013CB8}"/>
    <cellStyle name="Comma 2 5 2 3 3 2 6" xfId="20048" xr:uid="{34A4133F-69FF-4531-B32F-AF58DE69F6D3}"/>
    <cellStyle name="Comma 2 5 2 3 3 3" xfId="18266" xr:uid="{8FCB2C9F-C0EA-49B2-951C-5E43BEE27DCD}"/>
    <cellStyle name="Comma 2 5 2 3 3 4" xfId="18662" xr:uid="{3647553A-3312-466A-B9F2-168F47542C0C}"/>
    <cellStyle name="Comma 2 5 2 3 3 5" xfId="19058" xr:uid="{724BC7E5-905E-4FF1-80D7-F14139B20D54}"/>
    <cellStyle name="Comma 2 5 2 3 3 6" xfId="19454" xr:uid="{D70DC0FD-F6AB-4FA3-AC85-E0F2913EFB7B}"/>
    <cellStyle name="Comma 2 5 2 3 3 7" xfId="19850" xr:uid="{93297948-AD9C-4225-B935-38FF8A59EEAC}"/>
    <cellStyle name="Comma 2 5 2 3 4" xfId="13520" xr:uid="{380BFDAB-645C-4C96-B923-3711BBD5C09C}"/>
    <cellStyle name="Comma 2 5 2 3 4 2" xfId="18332" xr:uid="{519BA607-A119-418E-9A1C-01AC7C425E81}"/>
    <cellStyle name="Comma 2 5 2 3 4 3" xfId="18728" xr:uid="{1B3C039D-1D16-4148-AC35-A261DE35A074}"/>
    <cellStyle name="Comma 2 5 2 3 4 4" xfId="19124" xr:uid="{FF7984B1-D2AE-4264-8836-DC825E4B803A}"/>
    <cellStyle name="Comma 2 5 2 3 4 5" xfId="19520" xr:uid="{40ADF7BD-8CF1-4A8F-AD4A-CA64A9A04B22}"/>
    <cellStyle name="Comma 2 5 2 3 4 6" xfId="19916" xr:uid="{FFC9348F-806B-4931-BEEA-97E72C05417B}"/>
    <cellStyle name="Comma 2 5 2 3 5" xfId="18134" xr:uid="{AA934AFC-5B32-4A6F-8C79-45FC597F30D2}"/>
    <cellStyle name="Comma 2 5 2 3 6" xfId="18530" xr:uid="{FFE5F6F1-5071-4ACD-B7E6-1DE7771B54CC}"/>
    <cellStyle name="Comma 2 5 2 3 7" xfId="18926" xr:uid="{516F1A41-7438-413C-A39C-46A869E3B162}"/>
    <cellStyle name="Comma 2 5 2 3 8" xfId="19322" xr:uid="{887E05B8-7B31-4776-AF57-BFD0A5A6E87A}"/>
    <cellStyle name="Comma 2 5 2 3 9" xfId="19718" xr:uid="{FED7F9F9-A9B9-4EC8-81FD-A41322DE975D}"/>
    <cellStyle name="Comma 2 5 2 4" xfId="5984" xr:uid="{3BBE0153-45C8-4B9F-A4C2-BC1C16E45BDC}"/>
    <cellStyle name="Comma 2 5 2 4 2" xfId="15014" xr:uid="{68FAC3DA-30B6-493C-BAC2-6CADAE0F1519}"/>
    <cellStyle name="Comma 2 5 2 4 2 2" xfId="18354" xr:uid="{411921B2-27AE-4369-85E2-7B169D92232F}"/>
    <cellStyle name="Comma 2 5 2 4 2 3" xfId="18750" xr:uid="{E92F5CC2-F4C9-494C-AC2C-527255586612}"/>
    <cellStyle name="Comma 2 5 2 4 2 4" xfId="19146" xr:uid="{DBD9F245-C0FA-43E4-A772-B05AF4AC3A29}"/>
    <cellStyle name="Comma 2 5 2 4 2 5" xfId="19542" xr:uid="{7C79F25F-2818-435A-95D8-F5DB8D4B2783}"/>
    <cellStyle name="Comma 2 5 2 4 2 6" xfId="19938" xr:uid="{02E11A23-0FC5-4E7A-B793-DB9A9A4F5FB8}"/>
    <cellStyle name="Comma 2 5 2 4 3" xfId="18156" xr:uid="{1B7601E5-BB23-41A9-ABFC-375BDAF30460}"/>
    <cellStyle name="Comma 2 5 2 4 4" xfId="18552" xr:uid="{C1DDE1D3-22CD-4DD7-B203-C28875620ED0}"/>
    <cellStyle name="Comma 2 5 2 4 5" xfId="18948" xr:uid="{D4461E3B-2BA6-4FB3-9065-0860E40B2C83}"/>
    <cellStyle name="Comma 2 5 2 4 6" xfId="19344" xr:uid="{940873C7-6824-4FEF-A13E-7A79DF77343B}"/>
    <cellStyle name="Comma 2 5 2 4 7" xfId="19740" xr:uid="{9FD0DE44-2068-4BE5-9619-742CB9844126}"/>
    <cellStyle name="Comma 2 5 2 5" xfId="8994" xr:uid="{BE7194DD-5AFB-462B-A51C-F58BEE170B8F}"/>
    <cellStyle name="Comma 2 5 2 5 2" xfId="18024" xr:uid="{8C6D178E-865D-42F8-AAAD-C070BAE37728}"/>
    <cellStyle name="Comma 2 5 2 5 2 2" xfId="18420" xr:uid="{C88A8E80-69D7-4788-BC33-2ED9936E257D}"/>
    <cellStyle name="Comma 2 5 2 5 2 3" xfId="18816" xr:uid="{9D9B887F-6F9C-422F-8838-DCD8D0B6A6DB}"/>
    <cellStyle name="Comma 2 5 2 5 2 4" xfId="19212" xr:uid="{AB8DD846-3254-4027-BA2A-8354D69A7731}"/>
    <cellStyle name="Comma 2 5 2 5 2 5" xfId="19608" xr:uid="{0699D0DF-8BDE-4C8E-92F0-C26B0096B973}"/>
    <cellStyle name="Comma 2 5 2 5 2 6" xfId="20004" xr:uid="{220F28E6-C366-4471-AAA1-28600ABB4D80}"/>
    <cellStyle name="Comma 2 5 2 5 3" xfId="18222" xr:uid="{4985FDE9-B435-4BF9-9643-4F92A374205D}"/>
    <cellStyle name="Comma 2 5 2 5 4" xfId="18618" xr:uid="{1AD340DD-3B41-4998-B240-6662805D58E5}"/>
    <cellStyle name="Comma 2 5 2 5 5" xfId="19014" xr:uid="{B141D63A-F3FD-4C78-8D47-A1FC8A1EE26E}"/>
    <cellStyle name="Comma 2 5 2 5 6" xfId="19410" xr:uid="{851B7DAF-6119-4E22-8B24-AFC73CD9417E}"/>
    <cellStyle name="Comma 2 5 2 5 7" xfId="19806" xr:uid="{22E7BD38-8F71-48C7-8900-C7E82EFC9DAE}"/>
    <cellStyle name="Comma 2 5 2 6" xfId="10532" xr:uid="{1309D133-370E-4B30-B277-0C2573031322}"/>
    <cellStyle name="Comma 2 5 2 6 2" xfId="18288" xr:uid="{86409E0D-D2FD-49DE-A70E-C8D7AB7C9294}"/>
    <cellStyle name="Comma 2 5 2 6 3" xfId="18684" xr:uid="{7A5E8AC0-5668-461C-A7D3-4BFDB9B32745}"/>
    <cellStyle name="Comma 2 5 2 6 4" xfId="19080" xr:uid="{F7AB8FBC-58E1-4E23-85AE-75967E96C2B6}"/>
    <cellStyle name="Comma 2 5 2 6 5" xfId="19476" xr:uid="{73467B8D-20E3-4F07-B96E-11B75658ED88}"/>
    <cellStyle name="Comma 2 5 2 6 6" xfId="19872" xr:uid="{8EF012CE-6CAB-4DC8-A4BF-2B8275B6D011}"/>
    <cellStyle name="Comma 2 5 2 7" xfId="18090" xr:uid="{563B6434-F2AA-4E17-B049-4A710D3ADCDF}"/>
    <cellStyle name="Comma 2 5 2 8" xfId="18486" xr:uid="{63AA20FF-D863-4F6C-BBA1-E358D9F857F1}"/>
    <cellStyle name="Comma 2 5 2 9" xfId="18882" xr:uid="{59EA8027-5330-4227-9706-C5D787F7F7F9}"/>
    <cellStyle name="Comma 2 5 3" xfId="2318" xr:uid="{ACF8D28F-3283-4848-B06A-B37AD66BEFB4}"/>
    <cellStyle name="Comma 2 5 3 2" xfId="6800" xr:uid="{20E22D94-6866-448F-972E-8E6BF78DE659}"/>
    <cellStyle name="Comma 2 5 3 2 2" xfId="15830" xr:uid="{DEADFD35-E696-48DE-8A24-940F3915CDB4}"/>
    <cellStyle name="Comma 2 5 3 2 2 2" xfId="18365" xr:uid="{409B774F-81BD-4010-B992-0C664F5D42B9}"/>
    <cellStyle name="Comma 2 5 3 2 2 3" xfId="18761" xr:uid="{70B0C3D2-BCF4-40F9-A9A6-E363684C2502}"/>
    <cellStyle name="Comma 2 5 3 2 2 4" xfId="19157" xr:uid="{C8479AA6-DB6A-4286-BE86-BEA239A6ABB5}"/>
    <cellStyle name="Comma 2 5 3 2 2 5" xfId="19553" xr:uid="{9E7BF6D8-AE13-49E9-B3AB-829CD4C8A624}"/>
    <cellStyle name="Comma 2 5 3 2 2 6" xfId="19949" xr:uid="{DCBB8BF2-4011-4153-9405-2BF4756EB2E8}"/>
    <cellStyle name="Comma 2 5 3 2 3" xfId="18167" xr:uid="{3A3CFABA-B706-4CB0-940A-E41F985573C6}"/>
    <cellStyle name="Comma 2 5 3 2 4" xfId="18563" xr:uid="{68832AF7-8238-4D4A-876D-0A99FB1884ED}"/>
    <cellStyle name="Comma 2 5 3 2 5" xfId="18959" xr:uid="{577AC16D-DA82-4670-9B48-44DEDFD1C745}"/>
    <cellStyle name="Comma 2 5 3 2 6" xfId="19355" xr:uid="{FAB1FEA2-845B-4715-A77D-FF67C3B9CFB5}"/>
    <cellStyle name="Comma 2 5 3 2 7" xfId="19751" xr:uid="{63C983D9-2B5F-45DB-A407-970CEDD87C56}"/>
    <cellStyle name="Comma 2 5 3 3" xfId="9005" xr:uid="{2BD1EBC2-BD84-4AB0-8C15-E17F8867E572}"/>
    <cellStyle name="Comma 2 5 3 3 2" xfId="18035" xr:uid="{04D76FFB-E3A7-4A62-8F18-91626EABC9CF}"/>
    <cellStyle name="Comma 2 5 3 3 2 2" xfId="18431" xr:uid="{B1D16DF4-15A8-4E01-A85B-9D7539BA2EAF}"/>
    <cellStyle name="Comma 2 5 3 3 2 3" xfId="18827" xr:uid="{71B8987F-E59D-47F3-9F29-0C18DB4DD998}"/>
    <cellStyle name="Comma 2 5 3 3 2 4" xfId="19223" xr:uid="{799981B8-0293-4871-9DDB-97C23C2DA6DA}"/>
    <cellStyle name="Comma 2 5 3 3 2 5" xfId="19619" xr:uid="{493C3E38-85D2-410B-AC34-E95445958179}"/>
    <cellStyle name="Comma 2 5 3 3 2 6" xfId="20015" xr:uid="{7FDB22D9-0A1A-4190-9B86-0E1A3CBD3601}"/>
    <cellStyle name="Comma 2 5 3 3 3" xfId="18233" xr:uid="{1D845FF4-AC37-4502-8DF8-63FDAD53F077}"/>
    <cellStyle name="Comma 2 5 3 3 4" xfId="18629" xr:uid="{308D79E1-12CC-4459-A177-618CEC4EA3B2}"/>
    <cellStyle name="Comma 2 5 3 3 5" xfId="19025" xr:uid="{246558F7-5885-4842-8175-3586C80E8C2E}"/>
    <cellStyle name="Comma 2 5 3 3 6" xfId="19421" xr:uid="{4927BD4B-143F-4CD0-B20F-68418DE41FAB}"/>
    <cellStyle name="Comma 2 5 3 3 7" xfId="19817" xr:uid="{B8BF8C31-9544-44E8-A535-6E54225E3B99}"/>
    <cellStyle name="Comma 2 5 3 4" xfId="11348" xr:uid="{30E8A914-62C8-425A-8221-ADDED2FDB846}"/>
    <cellStyle name="Comma 2 5 3 4 2" xfId="18299" xr:uid="{8D8B856D-9400-4046-9DC5-B52F649176AE}"/>
    <cellStyle name="Comma 2 5 3 4 3" xfId="18695" xr:uid="{06128638-8559-46B0-B41E-D4BF29336422}"/>
    <cellStyle name="Comma 2 5 3 4 4" xfId="19091" xr:uid="{E7755088-4AAF-49B9-9FC3-340E04F9CC58}"/>
    <cellStyle name="Comma 2 5 3 4 5" xfId="19487" xr:uid="{8CE32150-15A1-4B45-998A-6D36A33885BF}"/>
    <cellStyle name="Comma 2 5 3 4 6" xfId="19883" xr:uid="{786AD1A5-044B-4384-BC9B-FC3CF0687FF5}"/>
    <cellStyle name="Comma 2 5 3 5" xfId="18101" xr:uid="{6E97453D-2541-45CE-AB7C-64C9A7BA2B6D}"/>
    <cellStyle name="Comma 2 5 3 6" xfId="18497" xr:uid="{97943B30-71A1-420E-9F26-1F99DBB3094F}"/>
    <cellStyle name="Comma 2 5 3 7" xfId="18893" xr:uid="{733189D2-F434-443C-893E-0049D962F45B}"/>
    <cellStyle name="Comma 2 5 3 8" xfId="19289" xr:uid="{1163EBAF-3E69-4AE4-8679-C7A363A08CAE}"/>
    <cellStyle name="Comma 2 5 3 9" xfId="19685" xr:uid="{6E3DA58C-C269-4D8F-929A-49AB6F72B766}"/>
    <cellStyle name="Comma 2 5 4" xfId="3812" xr:uid="{A780D852-7FBE-4F0A-B1E9-39124235F897}"/>
    <cellStyle name="Comma 2 5 4 2" xfId="8294" xr:uid="{AFC39BAD-7F71-4F27-AE99-7690476354A3}"/>
    <cellStyle name="Comma 2 5 4 2 2" xfId="17324" xr:uid="{75D41BC6-435D-459E-8152-F543D3BDFAFA}"/>
    <cellStyle name="Comma 2 5 4 2 2 2" xfId="18387" xr:uid="{65EA7919-18AC-4FE6-AD43-817F57AFA133}"/>
    <cellStyle name="Comma 2 5 4 2 2 3" xfId="18783" xr:uid="{B4D811CB-58F0-45F8-8A9B-1FC5FE982B7B}"/>
    <cellStyle name="Comma 2 5 4 2 2 4" xfId="19179" xr:uid="{509B907B-4594-4230-92B3-4E450D409C2C}"/>
    <cellStyle name="Comma 2 5 4 2 2 5" xfId="19575" xr:uid="{D857F2F7-296A-48FC-B9B3-B8D1BFBB4F91}"/>
    <cellStyle name="Comma 2 5 4 2 2 6" xfId="19971" xr:uid="{6864486D-8F8F-48A0-B10B-DB6C48EE6B74}"/>
    <cellStyle name="Comma 2 5 4 2 3" xfId="18189" xr:uid="{1AF43D65-B140-44A9-A825-E557A6C8C8B9}"/>
    <cellStyle name="Comma 2 5 4 2 4" xfId="18585" xr:uid="{A3A05198-507A-45C4-8FBD-2F2751431701}"/>
    <cellStyle name="Comma 2 5 4 2 5" xfId="18981" xr:uid="{005241EB-E7E5-45B0-9A6E-1B9F2FD01783}"/>
    <cellStyle name="Comma 2 5 4 2 6" xfId="19377" xr:uid="{D420DAE6-39E8-44D2-9541-11E1998172CD}"/>
    <cellStyle name="Comma 2 5 4 2 7" xfId="19773" xr:uid="{91CDEB30-1FB1-429C-A583-44CE6CD80498}"/>
    <cellStyle name="Comma 2 5 4 3" xfId="9027" xr:uid="{5B189F45-985F-42E6-A780-E12EF3A3EBA5}"/>
    <cellStyle name="Comma 2 5 4 3 2" xfId="18057" xr:uid="{CB65BA5B-5443-4C4C-9B2C-87E48457B356}"/>
    <cellStyle name="Comma 2 5 4 3 2 2" xfId="18453" xr:uid="{E938C083-A8E1-45E6-A692-16D68D5BC609}"/>
    <cellStyle name="Comma 2 5 4 3 2 3" xfId="18849" xr:uid="{612F2427-2880-4AF3-8D73-A1CB3B831868}"/>
    <cellStyle name="Comma 2 5 4 3 2 4" xfId="19245" xr:uid="{CCFC4992-2405-4D78-AB71-C651EEB83FCF}"/>
    <cellStyle name="Comma 2 5 4 3 2 5" xfId="19641" xr:uid="{E72C94CD-3865-424E-B0C6-E569198868DA}"/>
    <cellStyle name="Comma 2 5 4 3 2 6" xfId="20037" xr:uid="{89746E15-5949-417E-90C5-C4900DAA7B41}"/>
    <cellStyle name="Comma 2 5 4 3 3" xfId="18255" xr:uid="{C108335C-E2FF-4EB7-A76A-212FA906999D}"/>
    <cellStyle name="Comma 2 5 4 3 4" xfId="18651" xr:uid="{9C86E885-C974-43AB-ACB6-3770D5EA81B5}"/>
    <cellStyle name="Comma 2 5 4 3 5" xfId="19047" xr:uid="{0B64ACCD-ADB5-4C58-A19B-A16409179CCD}"/>
    <cellStyle name="Comma 2 5 4 3 6" xfId="19443" xr:uid="{D9E16F52-96AC-4B94-9EC2-7E94F68F9E4E}"/>
    <cellStyle name="Comma 2 5 4 3 7" xfId="19839" xr:uid="{FB996E0A-CC64-4129-A234-B470E216CC62}"/>
    <cellStyle name="Comma 2 5 4 4" xfId="12842" xr:uid="{2C584E54-230C-4B51-9FB4-11C30C3C45AE}"/>
    <cellStyle name="Comma 2 5 4 4 2" xfId="18321" xr:uid="{66963614-0AFD-4926-8C22-878BFC464801}"/>
    <cellStyle name="Comma 2 5 4 4 3" xfId="18717" xr:uid="{FC325C9E-3847-46B0-A669-DBDF842F1E2D}"/>
    <cellStyle name="Comma 2 5 4 4 4" xfId="19113" xr:uid="{621005FE-8C77-4D52-887C-41323ED798D0}"/>
    <cellStyle name="Comma 2 5 4 4 5" xfId="19509" xr:uid="{37AE4CBE-8947-4B57-B941-5EFA47FA1E65}"/>
    <cellStyle name="Comma 2 5 4 4 6" xfId="19905" xr:uid="{3D736A95-4DA9-4B80-BFA4-278C86A9E100}"/>
    <cellStyle name="Comma 2 5 4 5" xfId="18123" xr:uid="{95117334-012F-4D43-937E-5316D83B11DC}"/>
    <cellStyle name="Comma 2 5 4 6" xfId="18519" xr:uid="{0B04B207-EA28-4F80-98D3-E017DA7AD751}"/>
    <cellStyle name="Comma 2 5 4 7" xfId="18915" xr:uid="{570DB3E4-6C83-411F-BE7D-C4B88675C6B3}"/>
    <cellStyle name="Comma 2 5 4 8" xfId="19311" xr:uid="{07E7A9BA-6813-49B2-9BA5-8D2FF01BF600}"/>
    <cellStyle name="Comma 2 5 4 9" xfId="19707" xr:uid="{DBC7017F-B73C-4498-A241-D14651948FB8}"/>
    <cellStyle name="Comma 2 5 5" xfId="5306" xr:uid="{AF1D979F-F67B-4861-A95A-31D6C5BC6E50}"/>
    <cellStyle name="Comma 2 5 5 2" xfId="14336" xr:uid="{7D1CC46E-CA46-4B46-B6A6-263891F24646}"/>
    <cellStyle name="Comma 2 5 5 2 2" xfId="18343" xr:uid="{FEA29971-45A0-422D-B804-B7BF3773C46F}"/>
    <cellStyle name="Comma 2 5 5 2 3" xfId="18739" xr:uid="{F5C16543-DFF4-4340-9C31-D533E915D442}"/>
    <cellStyle name="Comma 2 5 5 2 4" xfId="19135" xr:uid="{AD5B61D9-A24C-4B31-B34B-826D51A6343B}"/>
    <cellStyle name="Comma 2 5 5 2 5" xfId="19531" xr:uid="{A9B024EE-34E4-478A-927F-2226F9E5A488}"/>
    <cellStyle name="Comma 2 5 5 2 6" xfId="19927" xr:uid="{6C6AD94D-93C7-4EC7-9053-7037F5BE67CC}"/>
    <cellStyle name="Comma 2 5 5 3" xfId="18145" xr:uid="{720292FE-27DF-48FD-BB4A-F2A471E6087D}"/>
    <cellStyle name="Comma 2 5 5 4" xfId="18541" xr:uid="{844A0A6C-9DFA-4840-9346-80ABC46F9AD9}"/>
    <cellStyle name="Comma 2 5 5 5" xfId="18937" xr:uid="{EEECB88E-EDA0-4801-9CFB-25270FAA41AC}"/>
    <cellStyle name="Comma 2 5 5 6" xfId="19333" xr:uid="{FBA16AB4-0A31-4E8C-8160-33427E54E7AB}"/>
    <cellStyle name="Comma 2 5 5 7" xfId="19729" xr:uid="{8D00EBE7-E88A-4BBF-B80B-F323F6EEEDF7}"/>
    <cellStyle name="Comma 2 5 6" xfId="8983" xr:uid="{A77F56C9-EE8A-4AA4-B0B4-A9D76CE57C34}"/>
    <cellStyle name="Comma 2 5 6 2" xfId="18013" xr:uid="{9407950C-C8E2-4658-88A2-3B3FBB06EC4B}"/>
    <cellStyle name="Comma 2 5 6 2 2" xfId="18409" xr:uid="{988E72E8-BAD1-4539-983F-2359FE2E3B2E}"/>
    <cellStyle name="Comma 2 5 6 2 3" xfId="18805" xr:uid="{3B8BB49C-EAA4-49FD-8A07-6EE234A01C7F}"/>
    <cellStyle name="Comma 2 5 6 2 4" xfId="19201" xr:uid="{1244ED49-B7B2-450D-9054-BCC11FFEA825}"/>
    <cellStyle name="Comma 2 5 6 2 5" xfId="19597" xr:uid="{6F4286CF-31A9-44CD-BE92-74CB1A8FC972}"/>
    <cellStyle name="Comma 2 5 6 2 6" xfId="19993" xr:uid="{CB4FA4DE-2F2F-4FFF-B2A9-F1C043EBF729}"/>
    <cellStyle name="Comma 2 5 6 3" xfId="18211" xr:uid="{A9837A3D-24EE-4EFF-B32B-36A827F76FB9}"/>
    <cellStyle name="Comma 2 5 6 4" xfId="18607" xr:uid="{26264F86-DC07-400E-9314-ECA2F5D732F5}"/>
    <cellStyle name="Comma 2 5 6 5" xfId="19003" xr:uid="{A7B0732E-A289-4071-AFAC-D2AD4A8F150C}"/>
    <cellStyle name="Comma 2 5 6 6" xfId="19399" xr:uid="{E883C4FE-F45E-4D89-BD43-77595DCB27FD}"/>
    <cellStyle name="Comma 2 5 6 7" xfId="19795" xr:uid="{19B92A8E-9CEE-4F76-BDE4-B0824E7E985E}"/>
    <cellStyle name="Comma 2 5 7" xfId="9854" xr:uid="{6D4F6D0F-CEF8-497E-A53A-10BB5C568E4A}"/>
    <cellStyle name="Comma 2 5 7 2" xfId="18277" xr:uid="{357BA693-74AF-460E-AA7E-8903D1AFDC2E}"/>
    <cellStyle name="Comma 2 5 7 3" xfId="18673" xr:uid="{F0E84922-573A-42C0-9004-CFAEAACC02D6}"/>
    <cellStyle name="Comma 2 5 7 4" xfId="19069" xr:uid="{38717A1E-877A-454D-AD88-61C9599A8921}"/>
    <cellStyle name="Comma 2 5 7 5" xfId="19465" xr:uid="{6487FAF4-B89F-4A6B-8FCA-523967706ED7}"/>
    <cellStyle name="Comma 2 5 7 6" xfId="19861" xr:uid="{BAC8C20C-0144-4F2E-AD1C-EC5634B1372B}"/>
    <cellStyle name="Comma 2 5 8" xfId="18079" xr:uid="{9A230305-9292-4C09-B110-008C6E76B143}"/>
    <cellStyle name="Comma 2 5 9" xfId="18475" xr:uid="{F0C5A1DB-FF5F-414C-BA1E-7AE5E96FAB6C}"/>
    <cellStyle name="Comma 2 6" xfId="1125" xr:uid="{F79C3FB5-9BE9-4FCD-A9FD-499B853A280F}"/>
    <cellStyle name="Comma 2 6 10" xfId="19269" xr:uid="{F2C877CE-78D2-4B4A-91F1-4F61AF42424A}"/>
    <cellStyle name="Comma 2 6 11" xfId="19665" xr:uid="{9DEAB390-C376-4341-9ED4-891E208FB848}"/>
    <cellStyle name="Comma 2 6 2" xfId="2619" xr:uid="{AA4E0524-4218-49B5-8B33-0923DEB3D6A8}"/>
    <cellStyle name="Comma 2 6 2 2" xfId="7101" xr:uid="{16379A3F-10EC-4B89-A740-8AC659D892E9}"/>
    <cellStyle name="Comma 2 6 2 2 2" xfId="16131" xr:uid="{4E35966E-451B-49A4-8C1D-772DF37B2F31}"/>
    <cellStyle name="Comma 2 6 2 2 2 2" xfId="18367" xr:uid="{1731EDC8-2075-42CF-BA71-67D5C086CF16}"/>
    <cellStyle name="Comma 2 6 2 2 2 3" xfId="18763" xr:uid="{E3E8D80E-CC11-4B0C-8156-499E9F28D227}"/>
    <cellStyle name="Comma 2 6 2 2 2 4" xfId="19159" xr:uid="{71966714-C5EB-4E2E-AAE0-EE57D3BA0BB7}"/>
    <cellStyle name="Comma 2 6 2 2 2 5" xfId="19555" xr:uid="{AA0AE01D-C797-4A23-9B34-07721A7B30D4}"/>
    <cellStyle name="Comma 2 6 2 2 2 6" xfId="19951" xr:uid="{A7EFAE08-3136-4446-96E9-F4379E20B0B5}"/>
    <cellStyle name="Comma 2 6 2 2 3" xfId="18169" xr:uid="{E09787E5-A500-4ECA-8E3B-3525883112F8}"/>
    <cellStyle name="Comma 2 6 2 2 4" xfId="18565" xr:uid="{A21C8EA5-248D-4F0E-9827-FBF8DA16861E}"/>
    <cellStyle name="Comma 2 6 2 2 5" xfId="18961" xr:uid="{0258940B-3D4B-4E7E-BC5D-EE8B6B2786CA}"/>
    <cellStyle name="Comma 2 6 2 2 6" xfId="19357" xr:uid="{B6F2A4E7-FDBA-4E53-9752-2600A1C66EA1}"/>
    <cellStyle name="Comma 2 6 2 2 7" xfId="19753" xr:uid="{699ADDFF-2F33-4A43-A7CD-962CA17D0EAA}"/>
    <cellStyle name="Comma 2 6 2 3" xfId="9007" xr:uid="{07E8EB41-4026-4679-82E8-1CE94BA6CB59}"/>
    <cellStyle name="Comma 2 6 2 3 2" xfId="18037" xr:uid="{88999F20-A107-430B-83F9-75076E5A11AA}"/>
    <cellStyle name="Comma 2 6 2 3 2 2" xfId="18433" xr:uid="{EC78ECFB-93B4-4473-B862-675B05CA4965}"/>
    <cellStyle name="Comma 2 6 2 3 2 3" xfId="18829" xr:uid="{FE0F722F-EEF0-46D4-9EDC-B3D68C2675D9}"/>
    <cellStyle name="Comma 2 6 2 3 2 4" xfId="19225" xr:uid="{BFC48FEA-EDC9-44E2-9CE2-0693BFD76137}"/>
    <cellStyle name="Comma 2 6 2 3 2 5" xfId="19621" xr:uid="{03A033FE-BD91-4C53-A724-7673783F2E7B}"/>
    <cellStyle name="Comma 2 6 2 3 2 6" xfId="20017" xr:uid="{C7444239-7A17-41C4-B8F4-9477CD7D0449}"/>
    <cellStyle name="Comma 2 6 2 3 3" xfId="18235" xr:uid="{21D4F9FB-9353-4B44-8848-1B0FC35E6D10}"/>
    <cellStyle name="Comma 2 6 2 3 4" xfId="18631" xr:uid="{6D35104B-2CA7-4C17-8CF6-8E888DE1FE05}"/>
    <cellStyle name="Comma 2 6 2 3 5" xfId="19027" xr:uid="{C8FA3526-A2CD-4EA9-A2A3-A5E6C94925F6}"/>
    <cellStyle name="Comma 2 6 2 3 6" xfId="19423" xr:uid="{7696769B-100B-44F8-80DE-338DDB96E7B1}"/>
    <cellStyle name="Comma 2 6 2 3 7" xfId="19819" xr:uid="{2EB63338-C8AE-4975-9EFD-1F6501613AF3}"/>
    <cellStyle name="Comma 2 6 2 4" xfId="11649" xr:uid="{F52E18A2-23F0-405C-BE02-97F845FA27F1}"/>
    <cellStyle name="Comma 2 6 2 4 2" xfId="18301" xr:uid="{8225BDAD-16D8-4830-A0AE-354605DD75E0}"/>
    <cellStyle name="Comma 2 6 2 4 3" xfId="18697" xr:uid="{A518548B-17EF-4006-9FC0-5629EFA3CD4B}"/>
    <cellStyle name="Comma 2 6 2 4 4" xfId="19093" xr:uid="{BF37C5CE-437F-4A01-A392-EFA2C7BA983C}"/>
    <cellStyle name="Comma 2 6 2 4 5" xfId="19489" xr:uid="{AB93AE58-C039-4DDA-8DC7-0116593FBCF3}"/>
    <cellStyle name="Comma 2 6 2 4 6" xfId="19885" xr:uid="{A7CF38A9-1E3E-426C-BDA1-618998518A68}"/>
    <cellStyle name="Comma 2 6 2 5" xfId="18103" xr:uid="{FA9346DD-A971-4F08-BA5F-EBBA39CE5399}"/>
    <cellStyle name="Comma 2 6 2 6" xfId="18499" xr:uid="{F8D2EB07-351F-4D1A-9936-1C8201F285EA}"/>
    <cellStyle name="Comma 2 6 2 7" xfId="18895" xr:uid="{E1E2E034-8839-42CF-BC75-FD7E53E3843B}"/>
    <cellStyle name="Comma 2 6 2 8" xfId="19291" xr:uid="{06587871-9949-4CF1-85E1-F4C5DB9F66E3}"/>
    <cellStyle name="Comma 2 6 2 9" xfId="19687" xr:uid="{06EB04CF-2C3D-48DB-B44B-88AB3C6843D8}"/>
    <cellStyle name="Comma 2 6 3" xfId="4113" xr:uid="{28E03D30-DF99-4022-9EE9-22080E80DC7E}"/>
    <cellStyle name="Comma 2 6 3 2" xfId="8595" xr:uid="{14A8CCE8-6DA9-4A92-84B6-C0B8007450D3}"/>
    <cellStyle name="Comma 2 6 3 2 2" xfId="17625" xr:uid="{DFCD7F63-1B89-4A0B-B671-E206D88A563B}"/>
    <cellStyle name="Comma 2 6 3 2 2 2" xfId="18389" xr:uid="{1E240BFA-FBAD-4F02-B8BE-92E22B8ED55A}"/>
    <cellStyle name="Comma 2 6 3 2 2 3" xfId="18785" xr:uid="{FC886E20-C930-495C-81DD-D178FF758A5F}"/>
    <cellStyle name="Comma 2 6 3 2 2 4" xfId="19181" xr:uid="{D5C48181-0858-42E8-9F51-11A89963C22F}"/>
    <cellStyle name="Comma 2 6 3 2 2 5" xfId="19577" xr:uid="{6F192DC4-603C-43A1-8A3C-12E0D27B42CE}"/>
    <cellStyle name="Comma 2 6 3 2 2 6" xfId="19973" xr:uid="{8D3C40CC-0E9C-4B05-9CAE-E1BFE26A326C}"/>
    <cellStyle name="Comma 2 6 3 2 3" xfId="18191" xr:uid="{AA1E26CE-6D7B-4788-B455-D3D55D5273D7}"/>
    <cellStyle name="Comma 2 6 3 2 4" xfId="18587" xr:uid="{281EE14F-DDAA-4C73-BFE5-E78FEBEAEAB9}"/>
    <cellStyle name="Comma 2 6 3 2 5" xfId="18983" xr:uid="{95873F6B-DCAB-40C3-B20D-99C106DDD87E}"/>
    <cellStyle name="Comma 2 6 3 2 6" xfId="19379" xr:uid="{8D8A0784-A34B-4525-98F8-580F9DB0861F}"/>
    <cellStyle name="Comma 2 6 3 2 7" xfId="19775" xr:uid="{267F9CC8-B183-4BF9-ACCE-6B52981D1812}"/>
    <cellStyle name="Comma 2 6 3 3" xfId="9029" xr:uid="{1651D287-DE69-45B0-AEE3-480BE022DDD2}"/>
    <cellStyle name="Comma 2 6 3 3 2" xfId="18059" xr:uid="{D9FC3FDA-637F-430D-9F1F-94C1D03B30F3}"/>
    <cellStyle name="Comma 2 6 3 3 2 2" xfId="18455" xr:uid="{04236BB2-2ECD-4906-AC10-B357C653FA96}"/>
    <cellStyle name="Comma 2 6 3 3 2 3" xfId="18851" xr:uid="{3B6A3DC4-9EDD-4C5B-8D88-5547B95CCB56}"/>
    <cellStyle name="Comma 2 6 3 3 2 4" xfId="19247" xr:uid="{50E672D6-A5CA-4D9D-8FAC-4D3B3ABB3C2A}"/>
    <cellStyle name="Comma 2 6 3 3 2 5" xfId="19643" xr:uid="{7526112B-0056-45DC-A042-EFB6FD28BD8A}"/>
    <cellStyle name="Comma 2 6 3 3 2 6" xfId="20039" xr:uid="{929C548C-2C2F-4D7A-BBBA-B605C47EF6F0}"/>
    <cellStyle name="Comma 2 6 3 3 3" xfId="18257" xr:uid="{D21E1C77-13A5-4580-8495-612740B0929B}"/>
    <cellStyle name="Comma 2 6 3 3 4" xfId="18653" xr:uid="{CDCED9DD-B117-4BED-919B-96043743C3F4}"/>
    <cellStyle name="Comma 2 6 3 3 5" xfId="19049" xr:uid="{B3A97351-8F07-4169-BB98-3BF290C357A0}"/>
    <cellStyle name="Comma 2 6 3 3 6" xfId="19445" xr:uid="{CF9D62F4-1CEA-4924-A196-F31423086511}"/>
    <cellStyle name="Comma 2 6 3 3 7" xfId="19841" xr:uid="{0098798C-3426-44C2-8070-1C39CC937BC4}"/>
    <cellStyle name="Comma 2 6 3 4" xfId="13143" xr:uid="{95DFABD9-231F-46AA-A97B-5584AE2B2AD8}"/>
    <cellStyle name="Comma 2 6 3 4 2" xfId="18323" xr:uid="{844A0FDD-93C8-4FA4-96FE-2DF8453CA21D}"/>
    <cellStyle name="Comma 2 6 3 4 3" xfId="18719" xr:uid="{C5561666-0040-4FA3-B154-7799048BE353}"/>
    <cellStyle name="Comma 2 6 3 4 4" xfId="19115" xr:uid="{5E53A2A9-80C6-40C0-B4FA-163CA23C00C9}"/>
    <cellStyle name="Comma 2 6 3 4 5" xfId="19511" xr:uid="{4D1F13E9-2ECF-4C42-805D-CA97B3E7D285}"/>
    <cellStyle name="Comma 2 6 3 4 6" xfId="19907" xr:uid="{26BC524E-AEEB-4C91-B17F-598CC96FD40B}"/>
    <cellStyle name="Comma 2 6 3 5" xfId="18125" xr:uid="{00946DDA-6EA1-4081-9210-76BE1E2CDBA3}"/>
    <cellStyle name="Comma 2 6 3 6" xfId="18521" xr:uid="{49233469-E59C-44FF-A51F-49E289226B5E}"/>
    <cellStyle name="Comma 2 6 3 7" xfId="18917" xr:uid="{3BE42093-3B1A-4534-9AC5-D0F64BBAA5F7}"/>
    <cellStyle name="Comma 2 6 3 8" xfId="19313" xr:uid="{D56C106D-320F-4C35-B66D-F2BB50DA25A7}"/>
    <cellStyle name="Comma 2 6 3 9" xfId="19709" xr:uid="{AA85A7BE-3C01-473D-9F22-DC0A732D3535}"/>
    <cellStyle name="Comma 2 6 4" xfId="5607" xr:uid="{4BE9FAAB-39CB-42E8-8BF5-AFF4EA5719F2}"/>
    <cellStyle name="Comma 2 6 4 2" xfId="14637" xr:uid="{EB741EEF-36F5-4773-BEB0-FA57E0195390}"/>
    <cellStyle name="Comma 2 6 4 2 2" xfId="18345" xr:uid="{C14949D0-EFB1-4E7A-B7C9-E882FBC7EB6C}"/>
    <cellStyle name="Comma 2 6 4 2 3" xfId="18741" xr:uid="{68C594CA-5297-4B0F-8235-0EB2A3F9C34A}"/>
    <cellStyle name="Comma 2 6 4 2 4" xfId="19137" xr:uid="{D3E42191-2D60-4EDD-A40C-F2B97FEDC952}"/>
    <cellStyle name="Comma 2 6 4 2 5" xfId="19533" xr:uid="{2C30FD0C-E19E-4412-A021-BFA649BB3AEA}"/>
    <cellStyle name="Comma 2 6 4 2 6" xfId="19929" xr:uid="{1A7F7973-725F-4092-8752-490DA831E008}"/>
    <cellStyle name="Comma 2 6 4 3" xfId="18147" xr:uid="{74173B40-819E-4A0E-B95E-E8BD755609F3}"/>
    <cellStyle name="Comma 2 6 4 4" xfId="18543" xr:uid="{7748CDAE-00D7-4518-8746-17825CEA0F8D}"/>
    <cellStyle name="Comma 2 6 4 5" xfId="18939" xr:uid="{AE231633-56EE-4CCE-BBDC-83E59D1C3D70}"/>
    <cellStyle name="Comma 2 6 4 6" xfId="19335" xr:uid="{16A7F04D-937A-497B-BD98-2B3A3910FD53}"/>
    <cellStyle name="Comma 2 6 4 7" xfId="19731" xr:uid="{5EE65CB6-5CEC-4FB5-8D95-6B9C7962DA73}"/>
    <cellStyle name="Comma 2 6 5" xfId="8985" xr:uid="{AC2E10C9-A887-4D5D-B78C-0809471C23C5}"/>
    <cellStyle name="Comma 2 6 5 2" xfId="18015" xr:uid="{445F56E9-986A-4C9E-B5FA-1CDF15915EDA}"/>
    <cellStyle name="Comma 2 6 5 2 2" xfId="18411" xr:uid="{C7952741-F390-48A3-9013-2C86B61DF3B5}"/>
    <cellStyle name="Comma 2 6 5 2 3" xfId="18807" xr:uid="{3E082C9F-5BB2-49F7-9A3B-8F52D8E571B9}"/>
    <cellStyle name="Comma 2 6 5 2 4" xfId="19203" xr:uid="{04C88EB5-4058-4321-A38F-5EDEBC42105B}"/>
    <cellStyle name="Comma 2 6 5 2 5" xfId="19599" xr:uid="{0559657E-A7CB-46DF-A029-483A1ABD2E23}"/>
    <cellStyle name="Comma 2 6 5 2 6" xfId="19995" xr:uid="{7EBDD5E8-6A60-4D03-B67B-2E6DAAACE8ED}"/>
    <cellStyle name="Comma 2 6 5 3" xfId="18213" xr:uid="{4ABC6C07-3791-4D3D-B468-C1299C9DB211}"/>
    <cellStyle name="Comma 2 6 5 4" xfId="18609" xr:uid="{3C41E5ED-ECD9-435D-99B3-058419A0046F}"/>
    <cellStyle name="Comma 2 6 5 5" xfId="19005" xr:uid="{4E0E76A3-F91B-4961-9857-E412A4CDEB6D}"/>
    <cellStyle name="Comma 2 6 5 6" xfId="19401" xr:uid="{A7E6310B-0D51-4532-BB71-958023C83449}"/>
    <cellStyle name="Comma 2 6 5 7" xfId="19797" xr:uid="{B66D12F9-8CA7-4CA7-9E03-19A7A34E2459}"/>
    <cellStyle name="Comma 2 6 6" xfId="10155" xr:uid="{142F66BA-61E0-4D44-ADEA-922008E22202}"/>
    <cellStyle name="Comma 2 6 6 2" xfId="18279" xr:uid="{CDED8557-377B-4C15-9B26-6211552F5FBC}"/>
    <cellStyle name="Comma 2 6 6 3" xfId="18675" xr:uid="{648B7133-E85C-4E47-9C62-9DB6F91F02B3}"/>
    <cellStyle name="Comma 2 6 6 4" xfId="19071" xr:uid="{23F1D708-85D1-4808-AB59-4ED4F16143BA}"/>
    <cellStyle name="Comma 2 6 6 5" xfId="19467" xr:uid="{43764C26-799E-4F1C-9E08-7FD75F711930}"/>
    <cellStyle name="Comma 2 6 6 6" xfId="19863" xr:uid="{50037C5D-D46D-4F18-ABDF-3DBE1658A36D}"/>
    <cellStyle name="Comma 2 6 7" xfId="18081" xr:uid="{34DDC78C-922B-4F00-BA17-7E01FB14D436}"/>
    <cellStyle name="Comma 2 6 8" xfId="18477" xr:uid="{61EAE58F-1008-426A-A311-9816EA68827F}"/>
    <cellStyle name="Comma 2 6 9" xfId="18873" xr:uid="{C2EBBE0E-6444-4D12-9C8A-38D6E99600CD}"/>
    <cellStyle name="Comma 2 7" xfId="1573" xr:uid="{AD0C212B-C85B-4997-B759-0A13D5B8C158}"/>
    <cellStyle name="Comma 2 7 2" xfId="6055" xr:uid="{90986FD9-DD44-474B-9920-0021649A0C29}"/>
    <cellStyle name="Comma 2 7 2 2" xfId="15085" xr:uid="{757C7DA5-B482-4862-AC07-27393AAF9B1F}"/>
    <cellStyle name="Comma 2 7 2 2 2" xfId="18356" xr:uid="{43A24C83-C640-4A02-B8B2-4461A0E6EAB8}"/>
    <cellStyle name="Comma 2 7 2 2 3" xfId="18752" xr:uid="{F7D8973A-AD2F-4393-8D30-F9E583DD48D8}"/>
    <cellStyle name="Comma 2 7 2 2 4" xfId="19148" xr:uid="{97EF36BC-916B-4581-B4CE-512EC6447695}"/>
    <cellStyle name="Comma 2 7 2 2 5" xfId="19544" xr:uid="{4D72ACAF-4A46-4A89-90B1-8814785C3760}"/>
    <cellStyle name="Comma 2 7 2 2 6" xfId="19940" xr:uid="{158CF7EA-0DA4-4851-8EC6-3205608BA5ED}"/>
    <cellStyle name="Comma 2 7 2 3" xfId="18158" xr:uid="{B4F220E7-F699-45FC-B8C5-D45A06738E04}"/>
    <cellStyle name="Comma 2 7 2 4" xfId="18554" xr:uid="{910492C8-B23B-4287-A4D8-22AE38E7C274}"/>
    <cellStyle name="Comma 2 7 2 5" xfId="18950" xr:uid="{B96DC423-CF22-4718-B0A9-206D188F21B4}"/>
    <cellStyle name="Comma 2 7 2 6" xfId="19346" xr:uid="{AB6C7DDF-BB26-48B9-9465-99C930DE1F85}"/>
    <cellStyle name="Comma 2 7 2 7" xfId="19742" xr:uid="{5B0C31D1-F6C5-4FFB-9B0A-2CD576667506}"/>
    <cellStyle name="Comma 2 7 3" xfId="8996" xr:uid="{D2EA2E0C-8AE6-484A-8B93-16950013DCB4}"/>
    <cellStyle name="Comma 2 7 3 2" xfId="18026" xr:uid="{61B67396-2EE4-4C11-836D-7B0B6C1BF09F}"/>
    <cellStyle name="Comma 2 7 3 2 2" xfId="18422" xr:uid="{F16BF240-0382-4AF6-BBF0-A2ACCE228683}"/>
    <cellStyle name="Comma 2 7 3 2 3" xfId="18818" xr:uid="{E27C13F3-A89A-4FFE-A850-DA21AF4A376D}"/>
    <cellStyle name="Comma 2 7 3 2 4" xfId="19214" xr:uid="{162C1C92-F80D-4533-923B-7F864B4762B8}"/>
    <cellStyle name="Comma 2 7 3 2 5" xfId="19610" xr:uid="{FF862FAF-55C9-44D5-8265-0D83FF21875C}"/>
    <cellStyle name="Comma 2 7 3 2 6" xfId="20006" xr:uid="{6BEE0E3A-3309-4E4E-9573-F057898C2EE3}"/>
    <cellStyle name="Comma 2 7 3 3" xfId="18224" xr:uid="{275743E3-CB2D-46DF-8CD7-1B0822523A5E}"/>
    <cellStyle name="Comma 2 7 3 4" xfId="18620" xr:uid="{6594DB1E-6378-4805-8195-0CDF93416BD5}"/>
    <cellStyle name="Comma 2 7 3 5" xfId="19016" xr:uid="{C62375B8-CAD4-4EB7-88DD-894ACF4FB8F3}"/>
    <cellStyle name="Comma 2 7 3 6" xfId="19412" xr:uid="{4981A75D-C122-493B-8F11-6C436FACB1A0}"/>
    <cellStyle name="Comma 2 7 3 7" xfId="19808" xr:uid="{1DBB30B8-7CBD-48F9-851A-7A01405A0EAD}"/>
    <cellStyle name="Comma 2 7 4" xfId="10603" xr:uid="{34DCD758-B4C6-47A9-AA38-FFB81B3C60A2}"/>
    <cellStyle name="Comma 2 7 4 2" xfId="18290" xr:uid="{8AF2CDF2-CC4B-4C59-849E-5BCC1E8C42C6}"/>
    <cellStyle name="Comma 2 7 4 3" xfId="18686" xr:uid="{CE750FF5-350D-48A0-B2D2-790594C31528}"/>
    <cellStyle name="Comma 2 7 4 4" xfId="19082" xr:uid="{0EC1519D-A975-4F31-92F7-D277E26370CC}"/>
    <cellStyle name="Comma 2 7 4 5" xfId="19478" xr:uid="{B57B1073-C4EF-4D3A-960F-553BE065A3C2}"/>
    <cellStyle name="Comma 2 7 4 6" xfId="19874" xr:uid="{E109DBFD-96B6-4BAB-8795-35A97F4404B9}"/>
    <cellStyle name="Comma 2 7 5" xfId="18092" xr:uid="{E0E54BBA-4BA5-480C-8D86-34E0A7C06099}"/>
    <cellStyle name="Comma 2 7 6" xfId="18488" xr:uid="{7E8947EF-9DEC-4BD8-804C-EDED6433AD51}"/>
    <cellStyle name="Comma 2 7 7" xfId="18884" xr:uid="{24D080C0-2D0E-45F2-BC64-56BED750B57B}"/>
    <cellStyle name="Comma 2 7 8" xfId="19280" xr:uid="{2554D644-856B-4CC2-BE17-0D1DDD86AF04}"/>
    <cellStyle name="Comma 2 7 9" xfId="19676" xr:uid="{9E1C15A9-2F30-4FDC-8176-49B7E3B679F7}"/>
    <cellStyle name="Comma 2 8" xfId="3067" xr:uid="{77EF1115-1254-4F3F-A981-F19D13CD98AC}"/>
    <cellStyle name="Comma 2 8 2" xfId="7549" xr:uid="{D84579D7-D194-4956-95A7-04455649DB3F}"/>
    <cellStyle name="Comma 2 8 2 2" xfId="16579" xr:uid="{6C68C0F2-3706-484D-9059-5CBEE5ACFD07}"/>
    <cellStyle name="Comma 2 8 2 2 2" xfId="18378" xr:uid="{9ADEDCB6-9278-485D-A0A6-8DAD7A7FA5F3}"/>
    <cellStyle name="Comma 2 8 2 2 3" xfId="18774" xr:uid="{985D9CC9-6508-47AD-81F9-BC38F5A9B7C4}"/>
    <cellStyle name="Comma 2 8 2 2 4" xfId="19170" xr:uid="{10D3C64F-3C16-4FD9-9B4C-9A86922E8F11}"/>
    <cellStyle name="Comma 2 8 2 2 5" xfId="19566" xr:uid="{3DD607F9-727A-45C6-843E-FC4BADCC43C8}"/>
    <cellStyle name="Comma 2 8 2 2 6" xfId="19962" xr:uid="{1F7930B4-EE34-43E7-AD3A-D961A4967A7F}"/>
    <cellStyle name="Comma 2 8 2 3" xfId="18180" xr:uid="{3A656A11-9343-4DED-B6B0-834943D0FD82}"/>
    <cellStyle name="Comma 2 8 2 4" xfId="18576" xr:uid="{BBD45E43-558B-4944-870C-B33DA02121CF}"/>
    <cellStyle name="Comma 2 8 2 5" xfId="18972" xr:uid="{97742E3A-277B-4EAF-B9AE-CECE05B509A2}"/>
    <cellStyle name="Comma 2 8 2 6" xfId="19368" xr:uid="{719AB89C-6220-48A5-AF95-676FF69EF2DE}"/>
    <cellStyle name="Comma 2 8 2 7" xfId="19764" xr:uid="{F04421A5-21D0-437C-A0CF-755E77DD56F1}"/>
    <cellStyle name="Comma 2 8 3" xfId="9018" xr:uid="{E59F139B-0437-4DFF-8F1C-7482241ED9A6}"/>
    <cellStyle name="Comma 2 8 3 2" xfId="18048" xr:uid="{E5B061D5-642B-4B8B-9E84-B8D71A614CD6}"/>
    <cellStyle name="Comma 2 8 3 2 2" xfId="18444" xr:uid="{B595DE3D-1F52-4D77-9C8C-CEF22651E030}"/>
    <cellStyle name="Comma 2 8 3 2 3" xfId="18840" xr:uid="{4BA749CE-CBBD-4A52-829D-9A75A2851398}"/>
    <cellStyle name="Comma 2 8 3 2 4" xfId="19236" xr:uid="{C956D587-B9DC-4FBB-B00A-8A7A0F37293B}"/>
    <cellStyle name="Comma 2 8 3 2 5" xfId="19632" xr:uid="{6A5DE525-4CA5-48A3-869D-EC65E31E9A45}"/>
    <cellStyle name="Comma 2 8 3 2 6" xfId="20028" xr:uid="{28AC398D-B32F-447D-ABDC-8211ACF19A54}"/>
    <cellStyle name="Comma 2 8 3 3" xfId="18246" xr:uid="{0D1E0EC0-F3B8-403B-91A6-65CB7E6ACE6B}"/>
    <cellStyle name="Comma 2 8 3 4" xfId="18642" xr:uid="{9E292DB8-2B34-48E6-AEE1-BFF532D82209}"/>
    <cellStyle name="Comma 2 8 3 5" xfId="19038" xr:uid="{D89F8B23-56E9-42DC-A232-B0A14208F1D9}"/>
    <cellStyle name="Comma 2 8 3 6" xfId="19434" xr:uid="{DA4E493C-B395-4BC6-B50B-0E1E5B88838A}"/>
    <cellStyle name="Comma 2 8 3 7" xfId="19830" xr:uid="{39D0D05B-29A9-4F4B-941C-28C717E6559F}"/>
    <cellStyle name="Comma 2 8 4" xfId="12097" xr:uid="{490C121B-511F-4EAE-9E7F-77F095B06039}"/>
    <cellStyle name="Comma 2 8 4 2" xfId="18312" xr:uid="{23C1277A-77F4-41AB-AC65-54C2C286F09B}"/>
    <cellStyle name="Comma 2 8 4 3" xfId="18708" xr:uid="{38703C19-423B-4164-B973-E189CE5AAF71}"/>
    <cellStyle name="Comma 2 8 4 4" xfId="19104" xr:uid="{D455F82E-5C9E-4152-A774-12A9CA9702AD}"/>
    <cellStyle name="Comma 2 8 4 5" xfId="19500" xr:uid="{42015419-C508-48A5-9DA0-29339C41E1DF}"/>
    <cellStyle name="Comma 2 8 4 6" xfId="19896" xr:uid="{0324999D-5661-4752-99B9-1D70151D8FD5}"/>
    <cellStyle name="Comma 2 8 5" xfId="18114" xr:uid="{D42372BE-5CA3-4AAC-95CA-4CED3F05DCE9}"/>
    <cellStyle name="Comma 2 8 6" xfId="18510" xr:uid="{1A6093E9-0B49-48F5-9F3C-A4E585FB311C}"/>
    <cellStyle name="Comma 2 8 7" xfId="18906" xr:uid="{2AEBF3A0-338A-41AF-8ABA-CD3558C8F622}"/>
    <cellStyle name="Comma 2 8 8" xfId="19302" xr:uid="{6A9B9308-F476-4A8F-B6BA-E03976844041}"/>
    <cellStyle name="Comma 2 8 9" xfId="19698" xr:uid="{D59BDC20-F401-464C-AFF2-95AD63D232EC}"/>
    <cellStyle name="Comma 2 9" xfId="4561" xr:uid="{307EB999-934E-4D62-B5F8-AA23E93EB975}"/>
    <cellStyle name="Comma 2 9 2" xfId="13591" xr:uid="{3E1F7673-45EF-458C-B5CA-ACBFF9667AC2}"/>
    <cellStyle name="Comma 2 9 2 2" xfId="18334" xr:uid="{E414FF7A-0553-4376-8E79-ADDCA4E8329F}"/>
    <cellStyle name="Comma 2 9 2 3" xfId="18730" xr:uid="{5B19D43B-67B6-4870-B850-69B2083F203D}"/>
    <cellStyle name="Comma 2 9 2 4" xfId="19126" xr:uid="{136D76D8-ABFA-456A-ABCB-688F485B38E0}"/>
    <cellStyle name="Comma 2 9 2 5" xfId="19522" xr:uid="{A48D3F9E-D800-4F47-B9E6-95E52E762CB5}"/>
    <cellStyle name="Comma 2 9 2 6" xfId="19918" xr:uid="{D329A4F8-0777-4B0F-80EC-D608D9924370}"/>
    <cellStyle name="Comma 2 9 3" xfId="18136" xr:uid="{570B80DD-60D7-46F8-A76C-B349EE423C78}"/>
    <cellStyle name="Comma 2 9 4" xfId="18532" xr:uid="{31862B65-E81B-4684-BDF1-D8AD4403668D}"/>
    <cellStyle name="Comma 2 9 5" xfId="18928" xr:uid="{07A6F916-0C03-4067-A000-63B803BE99AF}"/>
    <cellStyle name="Comma 2 9 6" xfId="19324" xr:uid="{3AFF2244-17B9-454F-A387-9FD26DE25089}"/>
    <cellStyle name="Comma 2 9 7" xfId="19720" xr:uid="{1AAA034B-352F-44EB-85C6-B6B14C8265AB}"/>
    <cellStyle name="Comma 3" xfId="103" xr:uid="{984DA0EA-9F9B-4B38-8B79-E5D60E15AD0E}"/>
    <cellStyle name="Comma 3 10" xfId="8975" xr:uid="{A390F37F-1B4B-4D63-971F-D72D74583BCA}"/>
    <cellStyle name="Comma 3 10 2" xfId="18005" xr:uid="{4CBC2519-7F55-4C6C-B9B0-16F5932FB3DB}"/>
    <cellStyle name="Comma 3 10 2 2" xfId="18401" xr:uid="{B919EE57-082A-4564-8FCA-6261801F9862}"/>
    <cellStyle name="Comma 3 10 2 3" xfId="18797" xr:uid="{124DD61E-027A-4A30-A2C9-09769F9EE517}"/>
    <cellStyle name="Comma 3 10 2 4" xfId="19193" xr:uid="{07CF4621-4586-402F-9248-54934F6034E2}"/>
    <cellStyle name="Comma 3 10 2 5" xfId="19589" xr:uid="{C9F56412-8971-4B4C-B9E9-426A41F9CF55}"/>
    <cellStyle name="Comma 3 10 2 6" xfId="19985" xr:uid="{3B918045-0A17-40FC-8525-2A662A69A3AD}"/>
    <cellStyle name="Comma 3 10 3" xfId="18203" xr:uid="{64F0F828-9F69-4CF2-8BA0-F3EB7BB5ED39}"/>
    <cellStyle name="Comma 3 10 4" xfId="18599" xr:uid="{6094776E-14EC-4321-9C9A-86C4BE0ADD3A}"/>
    <cellStyle name="Comma 3 10 5" xfId="18995" xr:uid="{B189B317-6CD5-4840-9A28-618DA48F62F7}"/>
    <cellStyle name="Comma 3 10 6" xfId="19391" xr:uid="{10D0F8DD-6AC4-44A3-8654-C0BA8D97A463}"/>
    <cellStyle name="Comma 3 10 7" xfId="19787" xr:uid="{B17FF805-DF3A-497F-9B91-F4BFECE6FAE0}"/>
    <cellStyle name="Comma 3 11" xfId="9133" xr:uid="{AF2E2D72-EF4F-4BA1-BC35-FE7186742228}"/>
    <cellStyle name="Comma 3 11 2" xfId="18269" xr:uid="{520B78FB-3B81-41DC-BDBD-E9E67A2D4DC5}"/>
    <cellStyle name="Comma 3 11 3" xfId="18665" xr:uid="{4DF34910-74A1-429C-8F90-E392F13CC6DB}"/>
    <cellStyle name="Comma 3 11 4" xfId="19061" xr:uid="{2BC7CAFC-1B8C-4E4B-9CF1-61F77CFDA503}"/>
    <cellStyle name="Comma 3 11 5" xfId="19457" xr:uid="{EEB7D153-B7D3-4122-8996-02D2B9EBC6B7}"/>
    <cellStyle name="Comma 3 11 6" xfId="19853" xr:uid="{274C164C-BADE-4A46-9711-85A7ABDA6C57}"/>
    <cellStyle name="Comma 3 12" xfId="18071" xr:uid="{01EFE903-5EBA-4AF8-A98C-117981531043}"/>
    <cellStyle name="Comma 3 13" xfId="18467" xr:uid="{26918E8B-35F5-45A7-A5F0-9DFC99537A92}"/>
    <cellStyle name="Comma 3 14" xfId="18863" xr:uid="{C0633D28-F1AA-471F-A236-FAD727D5D1A8}"/>
    <cellStyle name="Comma 3 15" xfId="19259" xr:uid="{E46E2004-0AE1-48A3-AD9A-7A22FBEB5F5F}"/>
    <cellStyle name="Comma 3 16" xfId="19655" xr:uid="{04D5FB20-AA35-4B00-B800-BEC988678DC1}"/>
    <cellStyle name="Comma 3 2" xfId="289" xr:uid="{0DD013E0-9640-490F-9C15-E5E4AD229C2C}"/>
    <cellStyle name="Comma 3 2 10" xfId="18865" xr:uid="{C88FFFCD-F674-4B17-971F-AB365FAAB445}"/>
    <cellStyle name="Comma 3 2 11" xfId="19261" xr:uid="{8D239BF4-1226-4DB7-8175-763ABA7092AF}"/>
    <cellStyle name="Comma 3 2 12" xfId="19657" xr:uid="{C491031A-D526-4C79-BB3C-64AE47376A68}"/>
    <cellStyle name="Comma 3 2 2" xfId="1128" xr:uid="{D7F2E1F7-97E1-4951-B86F-B4B41D6941F5}"/>
    <cellStyle name="Comma 3 2 2 10" xfId="19272" xr:uid="{803A3E48-D519-4263-BA37-CCBC6D494856}"/>
    <cellStyle name="Comma 3 2 2 11" xfId="19668" xr:uid="{535D002E-2EFF-4E79-8C05-8DC9FBD8F4E4}"/>
    <cellStyle name="Comma 3 2 2 2" xfId="2622" xr:uid="{208B4EAA-5631-4866-B1D6-23383C181F22}"/>
    <cellStyle name="Comma 3 2 2 2 2" xfId="7104" xr:uid="{3F006C11-DD9F-4DA3-9DF3-2C0414970780}"/>
    <cellStyle name="Comma 3 2 2 2 2 2" xfId="16134" xr:uid="{7F1BEB25-4CF6-4AA3-8C5B-EE740FB5C00D}"/>
    <cellStyle name="Comma 3 2 2 2 2 2 2" xfId="18370" xr:uid="{D0DDDF95-F015-4BF5-9EF2-BEBF29C5AD77}"/>
    <cellStyle name="Comma 3 2 2 2 2 2 3" xfId="18766" xr:uid="{B51FBAE7-E465-4F4D-9DAC-5AD830E9E0CA}"/>
    <cellStyle name="Comma 3 2 2 2 2 2 4" xfId="19162" xr:uid="{386B4D1B-E68B-45FC-9705-98A7FE522A51}"/>
    <cellStyle name="Comma 3 2 2 2 2 2 5" xfId="19558" xr:uid="{4C8F9DA5-CCE5-4F8E-8B53-7E1F34384BD2}"/>
    <cellStyle name="Comma 3 2 2 2 2 2 6" xfId="19954" xr:uid="{2C79D6A3-847D-4C08-BC82-C6327C6C2BEB}"/>
    <cellStyle name="Comma 3 2 2 2 2 3" xfId="18172" xr:uid="{684954E5-905D-4203-896B-B87354256DED}"/>
    <cellStyle name="Comma 3 2 2 2 2 4" xfId="18568" xr:uid="{19376695-86AE-4328-8531-6B2CEEE4FBC0}"/>
    <cellStyle name="Comma 3 2 2 2 2 5" xfId="18964" xr:uid="{03EAF56F-B945-4914-911E-0FE8A40ACB22}"/>
    <cellStyle name="Comma 3 2 2 2 2 6" xfId="19360" xr:uid="{B0C5F487-B966-486A-A7BF-88DE5647CBA7}"/>
    <cellStyle name="Comma 3 2 2 2 2 7" xfId="19756" xr:uid="{64480D64-D179-4D29-8CEF-1AE2D67466F0}"/>
    <cellStyle name="Comma 3 2 2 2 3" xfId="9010" xr:uid="{33613287-7FB3-4DF1-8D67-3A9F70F8624F}"/>
    <cellStyle name="Comma 3 2 2 2 3 2" xfId="18040" xr:uid="{6AC0BC77-CA77-4D6A-A529-15B287D1A603}"/>
    <cellStyle name="Comma 3 2 2 2 3 2 2" xfId="18436" xr:uid="{80BB2D08-B6AC-44F3-BD16-B55349FFA810}"/>
    <cellStyle name="Comma 3 2 2 2 3 2 3" xfId="18832" xr:uid="{540E1A91-C9C5-4173-A3CD-3F91D5DCBC37}"/>
    <cellStyle name="Comma 3 2 2 2 3 2 4" xfId="19228" xr:uid="{E2E06144-8021-4169-81ED-5BBF6F0890EA}"/>
    <cellStyle name="Comma 3 2 2 2 3 2 5" xfId="19624" xr:uid="{325CD02F-4FBC-4CF0-9F37-AD002CB4FD64}"/>
    <cellStyle name="Comma 3 2 2 2 3 2 6" xfId="20020" xr:uid="{0EE84F1D-02AC-4115-B212-79142886D19A}"/>
    <cellStyle name="Comma 3 2 2 2 3 3" xfId="18238" xr:uid="{6823C508-72F9-4333-ADBA-0E55770037C3}"/>
    <cellStyle name="Comma 3 2 2 2 3 4" xfId="18634" xr:uid="{89A7FB92-3CB4-4CDF-90B8-4ADC1B7CACD0}"/>
    <cellStyle name="Comma 3 2 2 2 3 5" xfId="19030" xr:uid="{F8F68F1E-523C-4710-879E-1E5D3F024D40}"/>
    <cellStyle name="Comma 3 2 2 2 3 6" xfId="19426" xr:uid="{D3BC42A2-6452-4571-A865-0CB716DA01E1}"/>
    <cellStyle name="Comma 3 2 2 2 3 7" xfId="19822" xr:uid="{CF695975-661A-4943-92D9-8375668A6DE1}"/>
    <cellStyle name="Comma 3 2 2 2 4" xfId="11652" xr:uid="{96CBF494-4AA4-4534-A1BB-EB4241AAAC1C}"/>
    <cellStyle name="Comma 3 2 2 2 4 2" xfId="18304" xr:uid="{11929D51-705D-467D-8B1D-3FE1220F4079}"/>
    <cellStyle name="Comma 3 2 2 2 4 3" xfId="18700" xr:uid="{CFA73FC2-8827-4945-B3AA-852470088682}"/>
    <cellStyle name="Comma 3 2 2 2 4 4" xfId="19096" xr:uid="{2CE3419E-7FBF-46EE-8875-C003349B7A23}"/>
    <cellStyle name="Comma 3 2 2 2 4 5" xfId="19492" xr:uid="{298456DE-6412-40A9-8E69-4ADE479BE3C2}"/>
    <cellStyle name="Comma 3 2 2 2 4 6" xfId="19888" xr:uid="{8230B90D-0B3D-4A18-916A-6515928531E3}"/>
    <cellStyle name="Comma 3 2 2 2 5" xfId="18106" xr:uid="{FCF7C0AF-87F2-4378-B330-71FD5A81C638}"/>
    <cellStyle name="Comma 3 2 2 2 6" xfId="18502" xr:uid="{699A9146-2E39-483D-8A71-A9B6A8F085CA}"/>
    <cellStyle name="Comma 3 2 2 2 7" xfId="18898" xr:uid="{676F949C-AC50-4E18-B50F-CCEB6AF5C3C1}"/>
    <cellStyle name="Comma 3 2 2 2 8" xfId="19294" xr:uid="{96324C32-3CAE-409F-873D-91A872B46B2D}"/>
    <cellStyle name="Comma 3 2 2 2 9" xfId="19690" xr:uid="{108321D9-DFCE-4E47-B9AC-FB6E3E654528}"/>
    <cellStyle name="Comma 3 2 2 3" xfId="4116" xr:uid="{FEE27B10-61B2-436D-8846-6E95A66B3E80}"/>
    <cellStyle name="Comma 3 2 2 3 2" xfId="8598" xr:uid="{096D9062-21F0-436A-82BD-018B00213839}"/>
    <cellStyle name="Comma 3 2 2 3 2 2" xfId="17628" xr:uid="{A163893B-B3EC-4DA2-94FA-324DAA8BB7D4}"/>
    <cellStyle name="Comma 3 2 2 3 2 2 2" xfId="18392" xr:uid="{514AFAE7-7AFE-45F7-B34E-1757DE9EE86A}"/>
    <cellStyle name="Comma 3 2 2 3 2 2 3" xfId="18788" xr:uid="{20E71D24-239E-4727-A126-999920E3E056}"/>
    <cellStyle name="Comma 3 2 2 3 2 2 4" xfId="19184" xr:uid="{B8715D25-E5D9-4779-8259-88B2EFC1E4D8}"/>
    <cellStyle name="Comma 3 2 2 3 2 2 5" xfId="19580" xr:uid="{22E2831B-572C-41BE-ACE9-0EBAA48D61AD}"/>
    <cellStyle name="Comma 3 2 2 3 2 2 6" xfId="19976" xr:uid="{EC9B7622-C79D-4B45-B0C2-41227BA49A12}"/>
    <cellStyle name="Comma 3 2 2 3 2 3" xfId="18194" xr:uid="{8C95E763-AB15-417A-A36C-076D7A1BD172}"/>
    <cellStyle name="Comma 3 2 2 3 2 4" xfId="18590" xr:uid="{46303D5E-2539-4158-A933-9C1A6553963B}"/>
    <cellStyle name="Comma 3 2 2 3 2 5" xfId="18986" xr:uid="{81150EA7-AE3D-4AD6-9CCB-0CC07790666D}"/>
    <cellStyle name="Comma 3 2 2 3 2 6" xfId="19382" xr:uid="{B6312A4A-C516-4EB1-951C-6CF875F2695D}"/>
    <cellStyle name="Comma 3 2 2 3 2 7" xfId="19778" xr:uid="{3F2A4DED-FE5C-4858-9056-A83F9C695F01}"/>
    <cellStyle name="Comma 3 2 2 3 3" xfId="9032" xr:uid="{151178F3-622B-4B43-9CAE-0DAC7A03F34F}"/>
    <cellStyle name="Comma 3 2 2 3 3 2" xfId="18062" xr:uid="{6D1768F5-64F1-4B0C-8C90-E6143379BBEF}"/>
    <cellStyle name="Comma 3 2 2 3 3 2 2" xfId="18458" xr:uid="{E0FF281F-A108-4372-A07C-40CA1AF31CF9}"/>
    <cellStyle name="Comma 3 2 2 3 3 2 3" xfId="18854" xr:uid="{E7658C65-20AD-42DD-B0CF-1BC1E1491C9C}"/>
    <cellStyle name="Comma 3 2 2 3 3 2 4" xfId="19250" xr:uid="{38BC7D06-67C0-4599-A2C5-F4DED810DA8E}"/>
    <cellStyle name="Comma 3 2 2 3 3 2 5" xfId="19646" xr:uid="{45CA9D1B-3C7C-488C-9135-178A89AE389D}"/>
    <cellStyle name="Comma 3 2 2 3 3 2 6" xfId="20042" xr:uid="{82CC341C-10EA-47D8-89B1-3A02AA777062}"/>
    <cellStyle name="Comma 3 2 2 3 3 3" xfId="18260" xr:uid="{BAA1CF70-C1BE-4B82-B94A-D862E0510FE7}"/>
    <cellStyle name="Comma 3 2 2 3 3 4" xfId="18656" xr:uid="{E8B77623-5B05-40EC-92F4-6C76AE5A79CF}"/>
    <cellStyle name="Comma 3 2 2 3 3 5" xfId="19052" xr:uid="{FD0E5D51-3524-47B9-AF0E-DF02FB203A38}"/>
    <cellStyle name="Comma 3 2 2 3 3 6" xfId="19448" xr:uid="{BB21B3C4-4D2B-4E49-88CA-8E3D3451A60D}"/>
    <cellStyle name="Comma 3 2 2 3 3 7" xfId="19844" xr:uid="{DBEFCA24-1A74-402C-9D90-5CF2E4DFC331}"/>
    <cellStyle name="Comma 3 2 2 3 4" xfId="13146" xr:uid="{71D83980-8816-4D03-878C-0B10C0E70EF4}"/>
    <cellStyle name="Comma 3 2 2 3 4 2" xfId="18326" xr:uid="{AD13CCF0-F3C6-46D9-A688-7E8A2F289565}"/>
    <cellStyle name="Comma 3 2 2 3 4 3" xfId="18722" xr:uid="{87F11FC6-305B-4FCD-AB8F-DA1C20AC63E0}"/>
    <cellStyle name="Comma 3 2 2 3 4 4" xfId="19118" xr:uid="{B1B6A6D9-38FB-4AF1-9484-FFC65020A826}"/>
    <cellStyle name="Comma 3 2 2 3 4 5" xfId="19514" xr:uid="{E3194806-3CB1-4CA5-B5C5-B3DEE754D8A6}"/>
    <cellStyle name="Comma 3 2 2 3 4 6" xfId="19910" xr:uid="{5E137912-44C0-4F84-B2CB-FD95C1D60EF8}"/>
    <cellStyle name="Comma 3 2 2 3 5" xfId="18128" xr:uid="{F53EFA28-3F14-4E9D-AAE2-AB460EAFDD63}"/>
    <cellStyle name="Comma 3 2 2 3 6" xfId="18524" xr:uid="{E8355FDD-52DB-4B52-B89E-02611DB46D2B}"/>
    <cellStyle name="Comma 3 2 2 3 7" xfId="18920" xr:uid="{1D466F35-66FC-4A10-BD95-5BE56B046A7E}"/>
    <cellStyle name="Comma 3 2 2 3 8" xfId="19316" xr:uid="{A14973EE-9AB9-4C54-801C-4DFF5E032005}"/>
    <cellStyle name="Comma 3 2 2 3 9" xfId="19712" xr:uid="{24037E58-22A0-42EC-8180-A1992A52A817}"/>
    <cellStyle name="Comma 3 2 2 4" xfId="5610" xr:uid="{58F5AD43-9EB9-45BC-B563-B8C656E20AD4}"/>
    <cellStyle name="Comma 3 2 2 4 2" xfId="14640" xr:uid="{CE8E8F37-D331-4F4D-8EEC-CEDA03B8092C}"/>
    <cellStyle name="Comma 3 2 2 4 2 2" xfId="18348" xr:uid="{1DC7C103-2818-4F36-86EB-0790CD3AE699}"/>
    <cellStyle name="Comma 3 2 2 4 2 3" xfId="18744" xr:uid="{AE0C9C45-8EE2-4877-BFBB-DFB99C9611F7}"/>
    <cellStyle name="Comma 3 2 2 4 2 4" xfId="19140" xr:uid="{BC5825CD-2D2F-4C47-8DBC-D65FF2673ADE}"/>
    <cellStyle name="Comma 3 2 2 4 2 5" xfId="19536" xr:uid="{29BCAB9F-9D88-45B9-9507-819BA66BE30E}"/>
    <cellStyle name="Comma 3 2 2 4 2 6" xfId="19932" xr:uid="{8D2E340E-3902-4EAB-A685-9890A4E8B5C5}"/>
    <cellStyle name="Comma 3 2 2 4 3" xfId="18150" xr:uid="{E27C7984-CBBF-493F-A6D8-1FE56FA4F5CD}"/>
    <cellStyle name="Comma 3 2 2 4 4" xfId="18546" xr:uid="{7E6A4002-6D31-4436-BF96-35224741BD37}"/>
    <cellStyle name="Comma 3 2 2 4 5" xfId="18942" xr:uid="{7BCD0F6C-D92E-41EF-9E40-606D0D221451}"/>
    <cellStyle name="Comma 3 2 2 4 6" xfId="19338" xr:uid="{06EFD453-77E9-43FF-A704-5D8413A1B8C2}"/>
    <cellStyle name="Comma 3 2 2 4 7" xfId="19734" xr:uid="{5CD38DB0-5466-4899-920B-6B10161643C1}"/>
    <cellStyle name="Comma 3 2 2 5" xfId="8988" xr:uid="{9C7150A2-F530-48C8-8B4E-89338295B522}"/>
    <cellStyle name="Comma 3 2 2 5 2" xfId="18018" xr:uid="{B2BE957A-1EA4-4201-AD4C-396AA441CFED}"/>
    <cellStyle name="Comma 3 2 2 5 2 2" xfId="18414" xr:uid="{FB2C8CD0-AE17-4844-B0B9-E4B84D6E9FB6}"/>
    <cellStyle name="Comma 3 2 2 5 2 3" xfId="18810" xr:uid="{6A073C7A-AC84-4863-9741-E819F088FD7D}"/>
    <cellStyle name="Comma 3 2 2 5 2 4" xfId="19206" xr:uid="{BEB216CC-9CC9-4983-96BA-030F96100687}"/>
    <cellStyle name="Comma 3 2 2 5 2 5" xfId="19602" xr:uid="{8B97C41F-C806-4DF8-8B76-FC2D81C7F6D3}"/>
    <cellStyle name="Comma 3 2 2 5 2 6" xfId="19998" xr:uid="{AA85404B-0C8B-4C5E-BFD2-FCB98C315926}"/>
    <cellStyle name="Comma 3 2 2 5 3" xfId="18216" xr:uid="{20842BB1-FF94-4F7C-8144-40F1D755467B}"/>
    <cellStyle name="Comma 3 2 2 5 4" xfId="18612" xr:uid="{E9877127-9DC8-4668-8BB4-4752FDA6015A}"/>
    <cellStyle name="Comma 3 2 2 5 5" xfId="19008" xr:uid="{2D018E1F-6FF1-450B-A16D-113A03772606}"/>
    <cellStyle name="Comma 3 2 2 5 6" xfId="19404" xr:uid="{DA065E39-FC4B-4302-A793-BECFF992F81D}"/>
    <cellStyle name="Comma 3 2 2 5 7" xfId="19800" xr:uid="{5C2FC993-9C2D-4AED-AD1C-82EAD08E1362}"/>
    <cellStyle name="Comma 3 2 2 6" xfId="10158" xr:uid="{17A6E59E-65DB-4181-B997-42DF8EA15A4F}"/>
    <cellStyle name="Comma 3 2 2 6 2" xfId="18282" xr:uid="{702D2C8F-52E5-4CEE-9EC1-64B7B887878D}"/>
    <cellStyle name="Comma 3 2 2 6 3" xfId="18678" xr:uid="{76213805-2020-4623-B88B-70AB30157534}"/>
    <cellStyle name="Comma 3 2 2 6 4" xfId="19074" xr:uid="{0C994CA1-0DF8-41AE-96CC-BB2E4EEA7DD6}"/>
    <cellStyle name="Comma 3 2 2 6 5" xfId="19470" xr:uid="{33591849-9EB9-4E94-BC72-E18D75CEA129}"/>
    <cellStyle name="Comma 3 2 2 6 6" xfId="19866" xr:uid="{C862548F-BB2C-4FC5-8EAA-E17B7EF85586}"/>
    <cellStyle name="Comma 3 2 2 7" xfId="18084" xr:uid="{A71BA769-F1A5-429C-B478-9B5B0EB477F0}"/>
    <cellStyle name="Comma 3 2 2 8" xfId="18480" xr:uid="{8008D80E-90AD-4B9E-B7A4-14D85F755D81}"/>
    <cellStyle name="Comma 3 2 2 9" xfId="18876" xr:uid="{3B0E45AC-B55D-4B8A-9DFE-DBD41D147C18}"/>
    <cellStyle name="Comma 3 2 3" xfId="1783" xr:uid="{C098F174-E7CC-407B-A499-4878143EBC38}"/>
    <cellStyle name="Comma 3 2 3 2" xfId="6265" xr:uid="{C843EC4D-BC5A-4924-98F1-B29A7A6551D9}"/>
    <cellStyle name="Comma 3 2 3 2 2" xfId="15295" xr:uid="{2BDDC41A-CD47-433E-B30B-F6D3EFEABF85}"/>
    <cellStyle name="Comma 3 2 3 2 2 2" xfId="18359" xr:uid="{4D014D74-D25B-4995-9CC6-DDE753E3C9B0}"/>
    <cellStyle name="Comma 3 2 3 2 2 3" xfId="18755" xr:uid="{753CF52A-DC66-4B63-903F-C68749B89778}"/>
    <cellStyle name="Comma 3 2 3 2 2 4" xfId="19151" xr:uid="{F9910B78-4C59-4B5A-8A0F-7339AE96657B}"/>
    <cellStyle name="Comma 3 2 3 2 2 5" xfId="19547" xr:uid="{E49B5DDA-75FA-4239-A51C-6F8A38F826CE}"/>
    <cellStyle name="Comma 3 2 3 2 2 6" xfId="19943" xr:uid="{4A28D0B7-680A-40A7-A648-F0800C30E535}"/>
    <cellStyle name="Comma 3 2 3 2 3" xfId="18161" xr:uid="{778542AD-8EF2-482C-ADE4-3C334EA510E2}"/>
    <cellStyle name="Comma 3 2 3 2 4" xfId="18557" xr:uid="{9667FEA2-9714-49D4-9E57-B54047E2D38C}"/>
    <cellStyle name="Comma 3 2 3 2 5" xfId="18953" xr:uid="{631B0A84-5259-406E-B9D9-A5DE610A80AD}"/>
    <cellStyle name="Comma 3 2 3 2 6" xfId="19349" xr:uid="{F2655221-D8F4-479E-B14D-1B61D7356F9C}"/>
    <cellStyle name="Comma 3 2 3 2 7" xfId="19745" xr:uid="{DFB8B7B8-64CC-4554-A882-01B3D2D9A2EF}"/>
    <cellStyle name="Comma 3 2 3 3" xfId="8999" xr:uid="{98E629F1-11B7-4C2A-82A9-F7C2A047A232}"/>
    <cellStyle name="Comma 3 2 3 3 2" xfId="18029" xr:uid="{9B5C5BF9-30A6-4566-A7E1-031D6A0D7BDA}"/>
    <cellStyle name="Comma 3 2 3 3 2 2" xfId="18425" xr:uid="{ED78968F-8E86-4EFB-8064-3F0D20C13A04}"/>
    <cellStyle name="Comma 3 2 3 3 2 3" xfId="18821" xr:uid="{C99A9840-60D6-4A8D-AC31-960D3BD9FE6E}"/>
    <cellStyle name="Comma 3 2 3 3 2 4" xfId="19217" xr:uid="{FF7D1AF8-4B8D-4C42-B024-31E4F0C09BDA}"/>
    <cellStyle name="Comma 3 2 3 3 2 5" xfId="19613" xr:uid="{2C7AACA2-FE50-422C-9709-47DE8956F9E9}"/>
    <cellStyle name="Comma 3 2 3 3 2 6" xfId="20009" xr:uid="{F61D14C3-F73B-46B5-A1CE-3ADB837FA626}"/>
    <cellStyle name="Comma 3 2 3 3 3" xfId="18227" xr:uid="{2CB71FFD-D1B8-4D60-B486-1E3A54960B19}"/>
    <cellStyle name="Comma 3 2 3 3 4" xfId="18623" xr:uid="{D66BDCE5-9259-4431-8CF3-091CF0D45855}"/>
    <cellStyle name="Comma 3 2 3 3 5" xfId="19019" xr:uid="{43B800B6-F6E8-43C8-8D23-31327A271E90}"/>
    <cellStyle name="Comma 3 2 3 3 6" xfId="19415" xr:uid="{A235C674-4CA5-4EC4-A9C0-85A0B85A1F2A}"/>
    <cellStyle name="Comma 3 2 3 3 7" xfId="19811" xr:uid="{B61F595B-02E1-4FDD-A910-495BF7AF0395}"/>
    <cellStyle name="Comma 3 2 3 4" xfId="10813" xr:uid="{4FB2C25E-84F4-4A4C-A169-B483D5CDD384}"/>
    <cellStyle name="Comma 3 2 3 4 2" xfId="18293" xr:uid="{5B38A291-7A9D-470C-AC99-C92295D23D63}"/>
    <cellStyle name="Comma 3 2 3 4 3" xfId="18689" xr:uid="{8A2E7107-5A4D-432E-80C0-3FA6CC2E5490}"/>
    <cellStyle name="Comma 3 2 3 4 4" xfId="19085" xr:uid="{3ABF3D22-4987-4FFB-ACAE-122E4F43C557}"/>
    <cellStyle name="Comma 3 2 3 4 5" xfId="19481" xr:uid="{6B66BE61-5576-4E20-968D-DCBE776D6689}"/>
    <cellStyle name="Comma 3 2 3 4 6" xfId="19877" xr:uid="{3C263035-551C-489A-8BD0-48C7A5518174}"/>
    <cellStyle name="Comma 3 2 3 5" xfId="18095" xr:uid="{1170308B-9E11-4AE2-BEBB-970B9B53576E}"/>
    <cellStyle name="Comma 3 2 3 6" xfId="18491" xr:uid="{31307189-C443-4F81-AAD7-64BDA1AEC10D}"/>
    <cellStyle name="Comma 3 2 3 7" xfId="18887" xr:uid="{645CD664-0AB5-4D11-AB17-CB2CC53896B4}"/>
    <cellStyle name="Comma 3 2 3 8" xfId="19283" xr:uid="{E4F2EBDA-EBBA-4994-92E6-0863CE1F42BB}"/>
    <cellStyle name="Comma 3 2 3 9" xfId="19679" xr:uid="{3C7A6408-1982-4CE9-861E-45542352A5D2}"/>
    <cellStyle name="Comma 3 2 4" xfId="3277" xr:uid="{BB78EBBC-E54B-4124-984B-21066A6B1C0E}"/>
    <cellStyle name="Comma 3 2 4 2" xfId="7759" xr:uid="{5A842DBF-87A9-4F07-8788-C3C8DD8A5872}"/>
    <cellStyle name="Comma 3 2 4 2 2" xfId="16789" xr:uid="{99746153-09CA-4E14-9F2B-D35B41EDC699}"/>
    <cellStyle name="Comma 3 2 4 2 2 2" xfId="18381" xr:uid="{24CBBEA2-DA3C-4DAE-85F3-061B81BE5726}"/>
    <cellStyle name="Comma 3 2 4 2 2 3" xfId="18777" xr:uid="{B4D80B8F-C6D9-43BB-A5AF-E3B437126331}"/>
    <cellStyle name="Comma 3 2 4 2 2 4" xfId="19173" xr:uid="{8CE32688-37AC-4D3D-B5AE-50F1DC6965AC}"/>
    <cellStyle name="Comma 3 2 4 2 2 5" xfId="19569" xr:uid="{6D20A909-814F-4ADD-A5DA-12D60E593F20}"/>
    <cellStyle name="Comma 3 2 4 2 2 6" xfId="19965" xr:uid="{190AEDB0-17D6-41B5-BB78-D3AC9C275AFA}"/>
    <cellStyle name="Comma 3 2 4 2 3" xfId="18183" xr:uid="{29A5ECCF-9C50-45A2-B5BB-5F4017A03582}"/>
    <cellStyle name="Comma 3 2 4 2 4" xfId="18579" xr:uid="{1FD5D247-F9B2-4B73-9696-499D77256C74}"/>
    <cellStyle name="Comma 3 2 4 2 5" xfId="18975" xr:uid="{AB7C7A0B-CFA5-43C9-B745-908E39881277}"/>
    <cellStyle name="Comma 3 2 4 2 6" xfId="19371" xr:uid="{AF40DD51-4E1B-4959-85B4-F7F88EBD0D39}"/>
    <cellStyle name="Comma 3 2 4 2 7" xfId="19767" xr:uid="{29E8CA75-F69C-4D01-944B-D487F4214A17}"/>
    <cellStyle name="Comma 3 2 4 3" xfId="9021" xr:uid="{6815537C-00CA-499A-8E66-255975C64FBB}"/>
    <cellStyle name="Comma 3 2 4 3 2" xfId="18051" xr:uid="{528AC9B9-1F2F-4667-83E0-42988604EA7C}"/>
    <cellStyle name="Comma 3 2 4 3 2 2" xfId="18447" xr:uid="{8E4526BD-5F29-4CF2-A125-60ADB444C915}"/>
    <cellStyle name="Comma 3 2 4 3 2 3" xfId="18843" xr:uid="{D98768DA-76BA-48D5-B9B8-7A03E30C6F75}"/>
    <cellStyle name="Comma 3 2 4 3 2 4" xfId="19239" xr:uid="{24C21E40-F1C3-4ED8-9C19-F66F322B212F}"/>
    <cellStyle name="Comma 3 2 4 3 2 5" xfId="19635" xr:uid="{74738715-96EA-4E95-BB21-A589D3525340}"/>
    <cellStyle name="Comma 3 2 4 3 2 6" xfId="20031" xr:uid="{A1F4BC35-8AD9-4ECB-8502-18E0D64764F0}"/>
    <cellStyle name="Comma 3 2 4 3 3" xfId="18249" xr:uid="{C556410E-0BA5-4436-BD6E-C9A202DD2621}"/>
    <cellStyle name="Comma 3 2 4 3 4" xfId="18645" xr:uid="{2FB8E741-CFE7-44FD-A63E-CBCE308EA92F}"/>
    <cellStyle name="Comma 3 2 4 3 5" xfId="19041" xr:uid="{1C67234D-C148-4BFC-9AF0-696F2166CE12}"/>
    <cellStyle name="Comma 3 2 4 3 6" xfId="19437" xr:uid="{63B3A87D-7EF5-4566-9FD8-F14AE1DA81C7}"/>
    <cellStyle name="Comma 3 2 4 3 7" xfId="19833" xr:uid="{A51A5E0F-0865-44B7-9493-377BD0A170A2}"/>
    <cellStyle name="Comma 3 2 4 4" xfId="12307" xr:uid="{CA162F0A-2477-43AE-BC9E-FC0D586FCB5B}"/>
    <cellStyle name="Comma 3 2 4 4 2" xfId="18315" xr:uid="{FB1F14F8-D413-4FF3-A95C-C1586B0C93C1}"/>
    <cellStyle name="Comma 3 2 4 4 3" xfId="18711" xr:uid="{1256BA75-CAFB-4EAB-85D9-41659F183E06}"/>
    <cellStyle name="Comma 3 2 4 4 4" xfId="19107" xr:uid="{29B62005-BAC7-4D84-9A9C-4D8E5259907F}"/>
    <cellStyle name="Comma 3 2 4 4 5" xfId="19503" xr:uid="{268989E2-2D73-4309-819F-9461224C35E9}"/>
    <cellStyle name="Comma 3 2 4 4 6" xfId="19899" xr:uid="{10669D34-8C23-47BE-B149-5C1673AB96BF}"/>
    <cellStyle name="Comma 3 2 4 5" xfId="18117" xr:uid="{AAA63CA7-F0D9-4195-A32C-B83F8B730D6D}"/>
    <cellStyle name="Comma 3 2 4 6" xfId="18513" xr:uid="{BC20B3DD-F14F-4D64-A768-8FFD98791A3B}"/>
    <cellStyle name="Comma 3 2 4 7" xfId="18909" xr:uid="{01511ACB-5CB1-4AAF-A815-CBABABFE70F3}"/>
    <cellStyle name="Comma 3 2 4 8" xfId="19305" xr:uid="{8B18D99F-9F08-4FDE-AD71-2ACF7D19CCF4}"/>
    <cellStyle name="Comma 3 2 4 9" xfId="19701" xr:uid="{A279CD1A-5DD4-4FC8-8BC5-96876A13BE04}"/>
    <cellStyle name="Comma 3 2 5" xfId="4771" xr:uid="{7037A455-AA2C-4D9A-AD7B-4728DB48FE32}"/>
    <cellStyle name="Comma 3 2 5 2" xfId="13801" xr:uid="{250DEA05-80B3-4456-B5E9-0FB910FD2EF7}"/>
    <cellStyle name="Comma 3 2 5 2 2" xfId="18337" xr:uid="{F4FD08B3-AECB-4D5C-8FB7-BD066408A489}"/>
    <cellStyle name="Comma 3 2 5 2 3" xfId="18733" xr:uid="{D8F3CE9E-59EB-4B75-A6C0-014C5BB89493}"/>
    <cellStyle name="Comma 3 2 5 2 4" xfId="19129" xr:uid="{0853E160-271D-414B-980A-C84049CF205E}"/>
    <cellStyle name="Comma 3 2 5 2 5" xfId="19525" xr:uid="{0C12E399-4BC0-4F6F-A498-349BFAE98542}"/>
    <cellStyle name="Comma 3 2 5 2 6" xfId="19921" xr:uid="{D96A9719-46E7-4BD3-92D0-0308E1690992}"/>
    <cellStyle name="Comma 3 2 5 3" xfId="18139" xr:uid="{653AB521-F9DE-4BA4-9EE8-4B95C55F6FC3}"/>
    <cellStyle name="Comma 3 2 5 4" xfId="18535" xr:uid="{4E14D0DD-5AA9-4132-B804-39F3A7B0492E}"/>
    <cellStyle name="Comma 3 2 5 5" xfId="18931" xr:uid="{508F480D-DA07-4AD5-8E87-7A95E57EB619}"/>
    <cellStyle name="Comma 3 2 5 6" xfId="19327" xr:uid="{F2E157A1-9D79-4A6C-9907-3E62E38E757E}"/>
    <cellStyle name="Comma 3 2 5 7" xfId="19723" xr:uid="{CDF48FB5-55AA-480A-8B8A-0D6E6112595A}"/>
    <cellStyle name="Comma 3 2 6" xfId="8977" xr:uid="{C3907CD4-677B-4278-BB7B-DEE9B7E22AAE}"/>
    <cellStyle name="Comma 3 2 6 2" xfId="18007" xr:uid="{91E39E9C-45D6-4373-B3C2-643FD1D9DEB6}"/>
    <cellStyle name="Comma 3 2 6 2 2" xfId="18403" xr:uid="{5CC0B94A-39C2-474D-B1DB-7CBF8FC611E1}"/>
    <cellStyle name="Comma 3 2 6 2 3" xfId="18799" xr:uid="{585412B5-BBC3-4CA2-87BF-E9B17F302DF1}"/>
    <cellStyle name="Comma 3 2 6 2 4" xfId="19195" xr:uid="{968D99FC-2CAF-4607-A9A6-D2199F4EEF72}"/>
    <cellStyle name="Comma 3 2 6 2 5" xfId="19591" xr:uid="{622C4E5C-E532-42E7-9DF7-4D2BA0E94F52}"/>
    <cellStyle name="Comma 3 2 6 2 6" xfId="19987" xr:uid="{330C7A60-591E-4CA4-B7C6-19536D1AD826}"/>
    <cellStyle name="Comma 3 2 6 3" xfId="18205" xr:uid="{A3976C44-0288-46EE-B047-5CFEB93E7ABE}"/>
    <cellStyle name="Comma 3 2 6 4" xfId="18601" xr:uid="{0DE0DEC0-77D0-4480-9A4B-BD2173896D87}"/>
    <cellStyle name="Comma 3 2 6 5" xfId="18997" xr:uid="{478AF5F1-F394-4263-BDE3-250AFB9C0673}"/>
    <cellStyle name="Comma 3 2 6 6" xfId="19393" xr:uid="{E8BB00A5-636E-41E3-B4E6-5C233D2AF809}"/>
    <cellStyle name="Comma 3 2 6 7" xfId="19789" xr:uid="{F91733AB-217A-4265-9FC8-A3CD52C03EF4}"/>
    <cellStyle name="Comma 3 2 7" xfId="9319" xr:uid="{260827F9-CB1B-4ECC-81A5-8A9172E837C9}"/>
    <cellStyle name="Comma 3 2 7 2" xfId="18271" xr:uid="{6A6C092C-E2CC-4B24-9672-C727377BEBD9}"/>
    <cellStyle name="Comma 3 2 7 3" xfId="18667" xr:uid="{68B9C6FE-DC98-49C3-89F0-8C343DBA9C39}"/>
    <cellStyle name="Comma 3 2 7 4" xfId="19063" xr:uid="{8BAEBC36-2216-40B9-86CE-FB31E6F42D62}"/>
    <cellStyle name="Comma 3 2 7 5" xfId="19459" xr:uid="{993008B0-16CE-4542-B049-210281F9D4FB}"/>
    <cellStyle name="Comma 3 2 7 6" xfId="19855" xr:uid="{89661D70-9358-4AC8-B49A-809DD63B1A8F}"/>
    <cellStyle name="Comma 3 2 8" xfId="18073" xr:uid="{380B101A-5883-4891-95F2-78C7748868FA}"/>
    <cellStyle name="Comma 3 2 9" xfId="18469" xr:uid="{D3972494-C7B3-4105-8921-55D8202F0B60}"/>
    <cellStyle name="Comma 3 3" xfId="475" xr:uid="{1BA52223-E151-4667-AAC1-8319E3B81D86}"/>
    <cellStyle name="Comma 3 3 10" xfId="18867" xr:uid="{562FF569-70BC-4C60-A140-2230D73F1292}"/>
    <cellStyle name="Comma 3 3 11" xfId="19263" xr:uid="{B404A16D-4D17-4677-9808-75651D09D2F4}"/>
    <cellStyle name="Comma 3 3 12" xfId="19659" xr:uid="{FDA4C282-0796-45B4-852A-9BF3E702D99C}"/>
    <cellStyle name="Comma 3 3 2" xfId="1222" xr:uid="{7DCEB5DF-EC01-4C7A-9FDE-CF112D65CF30}"/>
    <cellStyle name="Comma 3 3 2 10" xfId="19274" xr:uid="{8141BA89-0573-4023-9062-BF1AFC8A634A}"/>
    <cellStyle name="Comma 3 3 2 11" xfId="19670" xr:uid="{AFAFB8D5-A176-44CA-B453-95C405173683}"/>
    <cellStyle name="Comma 3 3 2 2" xfId="2716" xr:uid="{7CE29E47-285F-4C2F-A16B-924096C68ACE}"/>
    <cellStyle name="Comma 3 3 2 2 2" xfId="7198" xr:uid="{51D89C4E-CCD1-467F-A0C8-18B8EF28FB01}"/>
    <cellStyle name="Comma 3 3 2 2 2 2" xfId="16228" xr:uid="{1BA449DC-3446-4453-ACE7-E4428A7BEC34}"/>
    <cellStyle name="Comma 3 3 2 2 2 2 2" xfId="18372" xr:uid="{81B1F7AC-CF72-460D-81FE-B56E45001D53}"/>
    <cellStyle name="Comma 3 3 2 2 2 2 3" xfId="18768" xr:uid="{AB3216F1-21E4-456B-BC15-502C8C2C3606}"/>
    <cellStyle name="Comma 3 3 2 2 2 2 4" xfId="19164" xr:uid="{B4D541A1-516D-463F-854F-82CB687DC02D}"/>
    <cellStyle name="Comma 3 3 2 2 2 2 5" xfId="19560" xr:uid="{B75E9D4C-87A4-492C-BCF7-4F6E0D6E7AAE}"/>
    <cellStyle name="Comma 3 3 2 2 2 2 6" xfId="19956" xr:uid="{7842B944-DC1A-4D3D-96C6-5B7AF94AC46F}"/>
    <cellStyle name="Comma 3 3 2 2 2 3" xfId="18174" xr:uid="{A83668C8-B8F9-47CE-BC14-9B79C48B9A71}"/>
    <cellStyle name="Comma 3 3 2 2 2 4" xfId="18570" xr:uid="{EB9D42D1-0F4F-41C9-8573-C1EE0929864E}"/>
    <cellStyle name="Comma 3 3 2 2 2 5" xfId="18966" xr:uid="{25F98CBB-2A93-4C2D-BA39-AC56253A045F}"/>
    <cellStyle name="Comma 3 3 2 2 2 6" xfId="19362" xr:uid="{CEC5433E-5AD0-4DB5-8453-88B22417B52E}"/>
    <cellStyle name="Comma 3 3 2 2 2 7" xfId="19758" xr:uid="{EDE4168C-CF96-4180-B81F-2751EF9EAE8E}"/>
    <cellStyle name="Comma 3 3 2 2 3" xfId="9012" xr:uid="{E1DAE9DE-AAF0-4A69-B9DF-C327E3D37D02}"/>
    <cellStyle name="Comma 3 3 2 2 3 2" xfId="18042" xr:uid="{FC5FF9DF-C54A-40AE-B75B-546B7D3F5C24}"/>
    <cellStyle name="Comma 3 3 2 2 3 2 2" xfId="18438" xr:uid="{3665D3E6-B87D-42AE-A070-2BF7574EFB42}"/>
    <cellStyle name="Comma 3 3 2 2 3 2 3" xfId="18834" xr:uid="{A1C7474C-8E1B-4826-912D-079378C110F0}"/>
    <cellStyle name="Comma 3 3 2 2 3 2 4" xfId="19230" xr:uid="{6CBC4B29-6C4E-4C5F-A324-73CBA99F60C8}"/>
    <cellStyle name="Comma 3 3 2 2 3 2 5" xfId="19626" xr:uid="{748E5437-BE32-473F-91DC-271B463BEBE0}"/>
    <cellStyle name="Comma 3 3 2 2 3 2 6" xfId="20022" xr:uid="{B4944AA1-E0F1-45FA-9F7D-B2C9ADC31B68}"/>
    <cellStyle name="Comma 3 3 2 2 3 3" xfId="18240" xr:uid="{6AAEB5EB-5A76-4A28-A503-0CF44A59A9C8}"/>
    <cellStyle name="Comma 3 3 2 2 3 4" xfId="18636" xr:uid="{F1F06EA0-6E9D-4369-9B4E-26DDF1DE536C}"/>
    <cellStyle name="Comma 3 3 2 2 3 5" xfId="19032" xr:uid="{00FEDEB2-3C1C-41BA-97F5-D751C00EB43F}"/>
    <cellStyle name="Comma 3 3 2 2 3 6" xfId="19428" xr:uid="{7BD3E3C8-3A18-4B71-8A5B-90F2751FFAB1}"/>
    <cellStyle name="Comma 3 3 2 2 3 7" xfId="19824" xr:uid="{8B9034C9-BE9D-44A2-A8E5-9AD8AAA94695}"/>
    <cellStyle name="Comma 3 3 2 2 4" xfId="11746" xr:uid="{548BE84C-7179-4BE3-935B-C48CF19FF2E6}"/>
    <cellStyle name="Comma 3 3 2 2 4 2" xfId="18306" xr:uid="{CCA5788D-A21E-4EC4-ACE9-A88B52722AFC}"/>
    <cellStyle name="Comma 3 3 2 2 4 3" xfId="18702" xr:uid="{33857721-3971-4C28-ACAC-1988A7FD626A}"/>
    <cellStyle name="Comma 3 3 2 2 4 4" xfId="19098" xr:uid="{FCD8ABBA-4171-413D-8E3A-BC0C3B60EAF2}"/>
    <cellStyle name="Comma 3 3 2 2 4 5" xfId="19494" xr:uid="{12990811-26E4-4938-94DA-2D80891E1510}"/>
    <cellStyle name="Comma 3 3 2 2 4 6" xfId="19890" xr:uid="{46031BDD-92E7-4F6F-AF00-1F4001A208CC}"/>
    <cellStyle name="Comma 3 3 2 2 5" xfId="18108" xr:uid="{F0B52CD4-AF8A-451C-A7B1-0DC4BFABC738}"/>
    <cellStyle name="Comma 3 3 2 2 6" xfId="18504" xr:uid="{80DDFE8D-DEAC-4B22-ACAD-37E74EDEC4FF}"/>
    <cellStyle name="Comma 3 3 2 2 7" xfId="18900" xr:uid="{0272C648-03F2-4E51-A3B0-D7899052C327}"/>
    <cellStyle name="Comma 3 3 2 2 8" xfId="19296" xr:uid="{E3572C22-8619-4E45-A571-795C68CFD148}"/>
    <cellStyle name="Comma 3 3 2 2 9" xfId="19692" xr:uid="{09DF4E4A-6702-42C5-9FBD-18108F0C300B}"/>
    <cellStyle name="Comma 3 3 2 3" xfId="4210" xr:uid="{F4967E2F-B542-4144-B7B7-167EDE3BF834}"/>
    <cellStyle name="Comma 3 3 2 3 2" xfId="8692" xr:uid="{74D2B0F1-F53E-47F5-BE53-AE4C0098D0AD}"/>
    <cellStyle name="Comma 3 3 2 3 2 2" xfId="17722" xr:uid="{E76D5340-86C6-4823-A5F6-E84E524AC727}"/>
    <cellStyle name="Comma 3 3 2 3 2 2 2" xfId="18394" xr:uid="{81D458E0-B179-4475-A81E-81A11A08B62C}"/>
    <cellStyle name="Comma 3 3 2 3 2 2 3" xfId="18790" xr:uid="{E0108918-1287-43BA-844C-7ED4B93D0B8D}"/>
    <cellStyle name="Comma 3 3 2 3 2 2 4" xfId="19186" xr:uid="{4B657075-B2BD-4C00-AE6C-725D8503CE1C}"/>
    <cellStyle name="Comma 3 3 2 3 2 2 5" xfId="19582" xr:uid="{8C464A68-DB8A-4A14-9EF7-120E2F402609}"/>
    <cellStyle name="Comma 3 3 2 3 2 2 6" xfId="19978" xr:uid="{F97E6A98-46D0-446D-8226-A2573750DEFA}"/>
    <cellStyle name="Comma 3 3 2 3 2 3" xfId="18196" xr:uid="{04B02856-7F5B-4631-A78B-B10910360DB0}"/>
    <cellStyle name="Comma 3 3 2 3 2 4" xfId="18592" xr:uid="{15117D56-CFC5-4D44-A3A4-51DB51DF1027}"/>
    <cellStyle name="Comma 3 3 2 3 2 5" xfId="18988" xr:uid="{7584B7D7-5E72-4E6E-BB07-C73D6B7F2791}"/>
    <cellStyle name="Comma 3 3 2 3 2 6" xfId="19384" xr:uid="{2B2CFFEA-2FF0-4BEC-9B4A-8746E280665D}"/>
    <cellStyle name="Comma 3 3 2 3 2 7" xfId="19780" xr:uid="{E2BEE453-0DCA-4EF0-A080-5D37CF4983DC}"/>
    <cellStyle name="Comma 3 3 2 3 3" xfId="9034" xr:uid="{92C7BF91-0A15-4255-9712-557D5796A2EC}"/>
    <cellStyle name="Comma 3 3 2 3 3 2" xfId="18064" xr:uid="{5E884CE2-E5A4-4A04-B332-6C1524448668}"/>
    <cellStyle name="Comma 3 3 2 3 3 2 2" xfId="18460" xr:uid="{F34244B3-4E35-4803-9203-0D9BB932CBF3}"/>
    <cellStyle name="Comma 3 3 2 3 3 2 3" xfId="18856" xr:uid="{4E1544B7-255D-43B0-A815-0AE69EAF3A55}"/>
    <cellStyle name="Comma 3 3 2 3 3 2 4" xfId="19252" xr:uid="{54F097A6-461C-475A-92D3-0490D90CF727}"/>
    <cellStyle name="Comma 3 3 2 3 3 2 5" xfId="19648" xr:uid="{9822FE93-1976-4AF0-B639-7C5B31D14310}"/>
    <cellStyle name="Comma 3 3 2 3 3 2 6" xfId="20044" xr:uid="{4D07B374-7EFB-4710-B92A-7418CF414724}"/>
    <cellStyle name="Comma 3 3 2 3 3 3" xfId="18262" xr:uid="{F95CD2DA-07D6-4F9F-950A-4A20E2C2E13D}"/>
    <cellStyle name="Comma 3 3 2 3 3 4" xfId="18658" xr:uid="{0EF427FE-D2AF-45D8-8938-254234694EA3}"/>
    <cellStyle name="Comma 3 3 2 3 3 5" xfId="19054" xr:uid="{32D5D1EA-D3F2-4E0A-B613-950041E03512}"/>
    <cellStyle name="Comma 3 3 2 3 3 6" xfId="19450" xr:uid="{3B48AF78-ABC7-4716-BF70-59BEE1F8C5BD}"/>
    <cellStyle name="Comma 3 3 2 3 3 7" xfId="19846" xr:uid="{8CFFD7E4-E1E0-479E-9748-FB6007D00F39}"/>
    <cellStyle name="Comma 3 3 2 3 4" xfId="13240" xr:uid="{A777BE50-27EE-45E8-B78C-2E47A161B4F0}"/>
    <cellStyle name="Comma 3 3 2 3 4 2" xfId="18328" xr:uid="{13652C93-6EB6-4C3C-A91B-CF85D710544C}"/>
    <cellStyle name="Comma 3 3 2 3 4 3" xfId="18724" xr:uid="{DFDC8042-CD88-4424-8A88-68ED7EF5BB5B}"/>
    <cellStyle name="Comma 3 3 2 3 4 4" xfId="19120" xr:uid="{CECB2EFB-C06E-4387-9C4D-B161A8E5B1FD}"/>
    <cellStyle name="Comma 3 3 2 3 4 5" xfId="19516" xr:uid="{4F5291D6-0C5A-441F-BB11-4FAA8C750F89}"/>
    <cellStyle name="Comma 3 3 2 3 4 6" xfId="19912" xr:uid="{9341D73E-216F-489B-8022-4270C2BA83E5}"/>
    <cellStyle name="Comma 3 3 2 3 5" xfId="18130" xr:uid="{2430CBCD-8942-4A24-B16F-31D5C16B6300}"/>
    <cellStyle name="Comma 3 3 2 3 6" xfId="18526" xr:uid="{872554D3-30F8-4B33-A444-A1B4DF730000}"/>
    <cellStyle name="Comma 3 3 2 3 7" xfId="18922" xr:uid="{C8578577-9011-48D0-BE82-44D7879DB36A}"/>
    <cellStyle name="Comma 3 3 2 3 8" xfId="19318" xr:uid="{C6C5D44D-7DD9-44FC-AEFB-0572BA7A05C9}"/>
    <cellStyle name="Comma 3 3 2 3 9" xfId="19714" xr:uid="{643FB174-B165-4962-A951-B3D27618BBC1}"/>
    <cellStyle name="Comma 3 3 2 4" xfId="5704" xr:uid="{84EDD015-C30A-455C-9B52-2C51AA367E49}"/>
    <cellStyle name="Comma 3 3 2 4 2" xfId="14734" xr:uid="{96B8B912-7C92-4B29-A368-EF051BB4865A}"/>
    <cellStyle name="Comma 3 3 2 4 2 2" xfId="18350" xr:uid="{485DEE27-490C-4E70-807D-E698B0459298}"/>
    <cellStyle name="Comma 3 3 2 4 2 3" xfId="18746" xr:uid="{FEF0140C-C1E3-4416-90EA-9825AF642D22}"/>
    <cellStyle name="Comma 3 3 2 4 2 4" xfId="19142" xr:uid="{10FF43D3-3E26-47AE-BC95-50787F92B3BF}"/>
    <cellStyle name="Comma 3 3 2 4 2 5" xfId="19538" xr:uid="{38888D1A-8CC2-432D-80AA-8C94898F088E}"/>
    <cellStyle name="Comma 3 3 2 4 2 6" xfId="19934" xr:uid="{6880AD0A-18BF-4A4B-A1F8-2272EC54A6F5}"/>
    <cellStyle name="Comma 3 3 2 4 3" xfId="18152" xr:uid="{3892F6E7-34A6-40B9-89FB-FA06EE29222E}"/>
    <cellStyle name="Comma 3 3 2 4 4" xfId="18548" xr:uid="{84553E74-0257-4D5E-9E6C-40E4515F14A5}"/>
    <cellStyle name="Comma 3 3 2 4 5" xfId="18944" xr:uid="{3EEE23EB-1DC2-408C-8A88-53CC28CA9922}"/>
    <cellStyle name="Comma 3 3 2 4 6" xfId="19340" xr:uid="{67E63FE0-FBF8-4D7E-BE6B-217BDF32657F}"/>
    <cellStyle name="Comma 3 3 2 4 7" xfId="19736" xr:uid="{8C4D58B7-7B29-4E32-8796-B3400BD2BDF2}"/>
    <cellStyle name="Comma 3 3 2 5" xfId="8990" xr:uid="{8EF921F2-49DA-4999-9488-50B0EB04E244}"/>
    <cellStyle name="Comma 3 3 2 5 2" xfId="18020" xr:uid="{F262E7A9-B678-4EBA-8AAB-C28E86F34866}"/>
    <cellStyle name="Comma 3 3 2 5 2 2" xfId="18416" xr:uid="{EA090856-89A8-4677-B905-4D34F9075ED6}"/>
    <cellStyle name="Comma 3 3 2 5 2 3" xfId="18812" xr:uid="{D44C8BC2-5702-40F0-8851-18F9CDB664AF}"/>
    <cellStyle name="Comma 3 3 2 5 2 4" xfId="19208" xr:uid="{983ABDC0-00D2-4D4B-9177-8CC25E3C619E}"/>
    <cellStyle name="Comma 3 3 2 5 2 5" xfId="19604" xr:uid="{25A5E0E2-6EFF-45BF-8749-8A433B2D5056}"/>
    <cellStyle name="Comma 3 3 2 5 2 6" xfId="20000" xr:uid="{4907E90C-F220-4136-AF18-BFE6B8893D93}"/>
    <cellStyle name="Comma 3 3 2 5 3" xfId="18218" xr:uid="{3A2C0470-26FF-4525-A080-0F71348B1462}"/>
    <cellStyle name="Comma 3 3 2 5 4" xfId="18614" xr:uid="{A2EE0606-E7F4-44C3-984E-7E87E028FD1C}"/>
    <cellStyle name="Comma 3 3 2 5 5" xfId="19010" xr:uid="{28DCD51C-D9A2-44A9-B66E-859429B2D16D}"/>
    <cellStyle name="Comma 3 3 2 5 6" xfId="19406" xr:uid="{86AF87C3-0FAE-411D-B3D7-7C09011F0276}"/>
    <cellStyle name="Comma 3 3 2 5 7" xfId="19802" xr:uid="{7EA9977D-AEC8-4207-A73F-00D38D46448C}"/>
    <cellStyle name="Comma 3 3 2 6" xfId="10252" xr:uid="{6FE552B2-CBD6-49C3-A8E6-AD4F4D621AEE}"/>
    <cellStyle name="Comma 3 3 2 6 2" xfId="18284" xr:uid="{CFD03B77-88D3-48CF-823D-5BF7C404ADBB}"/>
    <cellStyle name="Comma 3 3 2 6 3" xfId="18680" xr:uid="{3511E61A-2747-4C9D-97C3-E74C7B6D0116}"/>
    <cellStyle name="Comma 3 3 2 6 4" xfId="19076" xr:uid="{8A139D6B-819E-46F3-B6DA-C347695F818F}"/>
    <cellStyle name="Comma 3 3 2 6 5" xfId="19472" xr:uid="{D9E9A948-2E8E-4FC4-8970-1E75852303F9}"/>
    <cellStyle name="Comma 3 3 2 6 6" xfId="19868" xr:uid="{B2EDED77-4284-44DF-AABA-89B002B9EDF9}"/>
    <cellStyle name="Comma 3 3 2 7" xfId="18086" xr:uid="{14E02A58-C64B-4217-935C-94A58544F71E}"/>
    <cellStyle name="Comma 3 3 2 8" xfId="18482" xr:uid="{325E40DC-9C79-4E29-BB4C-2D2740BE5F70}"/>
    <cellStyle name="Comma 3 3 2 9" xfId="18878" xr:uid="{6BD687A8-4266-42D7-BBED-BB1E8FA2D3C1}"/>
    <cellStyle name="Comma 3 3 3" xfId="1969" xr:uid="{7D0650BE-DC0D-48B7-A118-4754FDDCF2F2}"/>
    <cellStyle name="Comma 3 3 3 2" xfId="6451" xr:uid="{4044D718-53F3-4A87-88DE-BDBE4A191094}"/>
    <cellStyle name="Comma 3 3 3 2 2" xfId="15481" xr:uid="{9352F2FF-A9A0-4BD0-9F1F-FE2839228573}"/>
    <cellStyle name="Comma 3 3 3 2 2 2" xfId="18361" xr:uid="{19B880F6-B6C8-445A-ABE6-6058A2A84DEB}"/>
    <cellStyle name="Comma 3 3 3 2 2 3" xfId="18757" xr:uid="{1BDCA9D4-1319-451E-9AE0-E898B9A3C401}"/>
    <cellStyle name="Comma 3 3 3 2 2 4" xfId="19153" xr:uid="{64A91DDF-5BEF-4980-94C7-9966E49C9CB5}"/>
    <cellStyle name="Comma 3 3 3 2 2 5" xfId="19549" xr:uid="{F62F4969-F220-4765-BEA1-BDBAD28A0D1E}"/>
    <cellStyle name="Comma 3 3 3 2 2 6" xfId="19945" xr:uid="{DBD70B7E-43EE-40E6-A435-0B67FDB0B405}"/>
    <cellStyle name="Comma 3 3 3 2 3" xfId="18163" xr:uid="{9402763E-0568-4E77-BAFC-BDA18AF9F88A}"/>
    <cellStyle name="Comma 3 3 3 2 4" xfId="18559" xr:uid="{6A125E21-4DB1-416D-92D7-23629DC8ABE4}"/>
    <cellStyle name="Comma 3 3 3 2 5" xfId="18955" xr:uid="{5140B776-8264-4E54-95C5-4AB665769746}"/>
    <cellStyle name="Comma 3 3 3 2 6" xfId="19351" xr:uid="{EFD632EC-8017-4F83-9F07-70F6C3243546}"/>
    <cellStyle name="Comma 3 3 3 2 7" xfId="19747" xr:uid="{DC1D2D7E-5ED3-4324-9E1D-3B6BCE7E0010}"/>
    <cellStyle name="Comma 3 3 3 3" xfId="9001" xr:uid="{2EEF58DC-25C8-463F-935E-9B64DE0E2C49}"/>
    <cellStyle name="Comma 3 3 3 3 2" xfId="18031" xr:uid="{70539E57-757C-41CE-895C-9C510EF15C2F}"/>
    <cellStyle name="Comma 3 3 3 3 2 2" xfId="18427" xr:uid="{4506A550-ABAB-4163-8D4C-DBC34FB11ABF}"/>
    <cellStyle name="Comma 3 3 3 3 2 3" xfId="18823" xr:uid="{A4B621A4-42FE-425F-9EB0-964D6CDC21EC}"/>
    <cellStyle name="Comma 3 3 3 3 2 4" xfId="19219" xr:uid="{F595BD32-217C-473D-9EAA-F0521BEE19E0}"/>
    <cellStyle name="Comma 3 3 3 3 2 5" xfId="19615" xr:uid="{BAD94CA9-D50F-42F7-8929-44D660F9E033}"/>
    <cellStyle name="Comma 3 3 3 3 2 6" xfId="20011" xr:uid="{9F026EDD-FD99-4F53-89F6-A5C109D9A315}"/>
    <cellStyle name="Comma 3 3 3 3 3" xfId="18229" xr:uid="{5462FED9-6ED6-431B-8ABE-603DDF6E7692}"/>
    <cellStyle name="Comma 3 3 3 3 4" xfId="18625" xr:uid="{D60F1A78-2DE9-4144-AC9A-BD9A8DD5F3C0}"/>
    <cellStyle name="Comma 3 3 3 3 5" xfId="19021" xr:uid="{A277DB32-1A3C-4889-AC2E-82E921D0CAC2}"/>
    <cellStyle name="Comma 3 3 3 3 6" xfId="19417" xr:uid="{10004C3A-24F8-43FC-86A9-8921505372CD}"/>
    <cellStyle name="Comma 3 3 3 3 7" xfId="19813" xr:uid="{1104E135-0F13-4918-97A4-B1AA54961681}"/>
    <cellStyle name="Comma 3 3 3 4" xfId="10999" xr:uid="{5CE0AFC1-28B9-4F68-BA71-7899BA4BEE24}"/>
    <cellStyle name="Comma 3 3 3 4 2" xfId="18295" xr:uid="{E606C001-1ADD-4CB6-9E11-117FE214120F}"/>
    <cellStyle name="Comma 3 3 3 4 3" xfId="18691" xr:uid="{820B92D3-D30C-4ED0-9381-1AE135719717}"/>
    <cellStyle name="Comma 3 3 3 4 4" xfId="19087" xr:uid="{95AB3F7C-BB59-4D09-88F1-A9F15531CEED}"/>
    <cellStyle name="Comma 3 3 3 4 5" xfId="19483" xr:uid="{5289813C-F638-47B6-8EBF-FA879C3A8D9E}"/>
    <cellStyle name="Comma 3 3 3 4 6" xfId="19879" xr:uid="{27CD363F-DF28-4D34-8FA9-BF3D55521589}"/>
    <cellStyle name="Comma 3 3 3 5" xfId="18097" xr:uid="{B2730854-A6C8-47A1-AD3E-6E2D1C23D2E2}"/>
    <cellStyle name="Comma 3 3 3 6" xfId="18493" xr:uid="{431015A5-E3DB-4E2D-A013-2F08D179B2D0}"/>
    <cellStyle name="Comma 3 3 3 7" xfId="18889" xr:uid="{90F00E93-C892-4FC1-8ACD-4F12F58F0C4A}"/>
    <cellStyle name="Comma 3 3 3 8" xfId="19285" xr:uid="{3D1CB973-C2BA-4C2B-8F7A-DA9FD9FAEFC1}"/>
    <cellStyle name="Comma 3 3 3 9" xfId="19681" xr:uid="{356C53FF-C827-404F-976E-ABB515613E27}"/>
    <cellStyle name="Comma 3 3 4" xfId="3463" xr:uid="{06BE616A-4D94-47BA-BAE4-A95705C5EECA}"/>
    <cellStyle name="Comma 3 3 4 2" xfId="7945" xr:uid="{5B2C0CC0-71BC-46D7-AED7-A6218DD53FFC}"/>
    <cellStyle name="Comma 3 3 4 2 2" xfId="16975" xr:uid="{D585EE38-915F-48CE-942C-9B36C9E7DAEE}"/>
    <cellStyle name="Comma 3 3 4 2 2 2" xfId="18383" xr:uid="{A51B4967-0399-439D-80B1-3C381C2F3BE2}"/>
    <cellStyle name="Comma 3 3 4 2 2 3" xfId="18779" xr:uid="{C15AF9A6-5D8C-4A87-B260-A0386B758A6B}"/>
    <cellStyle name="Comma 3 3 4 2 2 4" xfId="19175" xr:uid="{464EF3CA-0CD7-4A0A-9EDD-74748A7BBFDF}"/>
    <cellStyle name="Comma 3 3 4 2 2 5" xfId="19571" xr:uid="{A149BA9A-A68F-4185-9674-94D0D711F29D}"/>
    <cellStyle name="Comma 3 3 4 2 2 6" xfId="19967" xr:uid="{18E929F8-5738-4906-AE15-3A69D3E3B64F}"/>
    <cellStyle name="Comma 3 3 4 2 3" xfId="18185" xr:uid="{90CEC26E-3C37-4775-9227-E27F604F11EA}"/>
    <cellStyle name="Comma 3 3 4 2 4" xfId="18581" xr:uid="{BEBFB492-EA13-4C75-AD6B-46AE040EE6CB}"/>
    <cellStyle name="Comma 3 3 4 2 5" xfId="18977" xr:uid="{C043A88C-F541-4972-9B23-CAC7186752EF}"/>
    <cellStyle name="Comma 3 3 4 2 6" xfId="19373" xr:uid="{DD91501F-D338-472D-A137-2FEF84E995B6}"/>
    <cellStyle name="Comma 3 3 4 2 7" xfId="19769" xr:uid="{AB874C03-D7C6-4F52-B73E-8F561C4FF2DC}"/>
    <cellStyle name="Comma 3 3 4 3" xfId="9023" xr:uid="{E553BA37-CAF7-437A-9E62-5744D9EEE5FB}"/>
    <cellStyle name="Comma 3 3 4 3 2" xfId="18053" xr:uid="{19D2F212-3F97-4F1B-B211-0E12AE739588}"/>
    <cellStyle name="Comma 3 3 4 3 2 2" xfId="18449" xr:uid="{333021BA-237D-4794-A86F-49AC67FB6BB0}"/>
    <cellStyle name="Comma 3 3 4 3 2 3" xfId="18845" xr:uid="{F97EF916-0CCC-4BFC-8FFA-042B8BE5E508}"/>
    <cellStyle name="Comma 3 3 4 3 2 4" xfId="19241" xr:uid="{10237CC2-8F93-4E22-BE58-D37DA1185413}"/>
    <cellStyle name="Comma 3 3 4 3 2 5" xfId="19637" xr:uid="{D0528991-7F1D-4E96-B007-6C645765DE8B}"/>
    <cellStyle name="Comma 3 3 4 3 2 6" xfId="20033" xr:uid="{8BA25CB9-4AD8-4861-961C-77B84A83CB66}"/>
    <cellStyle name="Comma 3 3 4 3 3" xfId="18251" xr:uid="{18DF8466-6EE0-4224-B4B1-B40C2AF791E2}"/>
    <cellStyle name="Comma 3 3 4 3 4" xfId="18647" xr:uid="{B32C07E7-015B-43BE-A849-7FBA4CA47DCB}"/>
    <cellStyle name="Comma 3 3 4 3 5" xfId="19043" xr:uid="{CBDCB0A0-184D-44AB-B5B4-DB0169AD558D}"/>
    <cellStyle name="Comma 3 3 4 3 6" xfId="19439" xr:uid="{C940E985-9529-4660-8314-28A774D35382}"/>
    <cellStyle name="Comma 3 3 4 3 7" xfId="19835" xr:uid="{F96BA791-07BF-471E-8317-07B8E6BAA0BD}"/>
    <cellStyle name="Comma 3 3 4 4" xfId="12493" xr:uid="{20FD3BFF-DC97-4B1A-BAD7-087EC493FDBB}"/>
    <cellStyle name="Comma 3 3 4 4 2" xfId="18317" xr:uid="{461BBB27-0829-47B6-821F-64D31C20D2FC}"/>
    <cellStyle name="Comma 3 3 4 4 3" xfId="18713" xr:uid="{6223170B-E87D-4DF3-A45B-1FEC4D956689}"/>
    <cellStyle name="Comma 3 3 4 4 4" xfId="19109" xr:uid="{76B46C47-A85B-4A76-BC2E-615D2448E07B}"/>
    <cellStyle name="Comma 3 3 4 4 5" xfId="19505" xr:uid="{ABB8EE8D-6ACC-4C07-A26C-F175AB83AB3B}"/>
    <cellStyle name="Comma 3 3 4 4 6" xfId="19901" xr:uid="{77C7E600-638C-4F20-B5F6-C741FD2ACB20}"/>
    <cellStyle name="Comma 3 3 4 5" xfId="18119" xr:uid="{0AEBD3FC-D70F-4280-9E25-869942764FF6}"/>
    <cellStyle name="Comma 3 3 4 6" xfId="18515" xr:uid="{15D29883-7B6F-4744-B81F-7FAD3C061640}"/>
    <cellStyle name="Comma 3 3 4 7" xfId="18911" xr:uid="{608ED5FB-C381-4E28-B6D6-CBDE1578D676}"/>
    <cellStyle name="Comma 3 3 4 8" xfId="19307" xr:uid="{86D7664E-1B88-46C1-B976-9A8AA0B14527}"/>
    <cellStyle name="Comma 3 3 4 9" xfId="19703" xr:uid="{32E6F5E1-E00B-47F0-9F70-5F3487BCE678}"/>
    <cellStyle name="Comma 3 3 5" xfId="4957" xr:uid="{2971807F-C436-42BE-9880-165FF2F1C9A5}"/>
    <cellStyle name="Comma 3 3 5 2" xfId="13987" xr:uid="{390715B2-0C99-45CC-8389-9F26D302642F}"/>
    <cellStyle name="Comma 3 3 5 2 2" xfId="18339" xr:uid="{AE2FC653-240F-4708-80FE-810296F46AB7}"/>
    <cellStyle name="Comma 3 3 5 2 3" xfId="18735" xr:uid="{220ADB89-51E0-4518-87AB-70BDB12A06C2}"/>
    <cellStyle name="Comma 3 3 5 2 4" xfId="19131" xr:uid="{1A958ED8-87F9-4AF2-9595-B37A9E70FE49}"/>
    <cellStyle name="Comma 3 3 5 2 5" xfId="19527" xr:uid="{B1338917-DD10-42A0-8DA6-6B46C13E731E}"/>
    <cellStyle name="Comma 3 3 5 2 6" xfId="19923" xr:uid="{92CB9CCD-E8B8-4235-8724-49A9CD6C9D38}"/>
    <cellStyle name="Comma 3 3 5 3" xfId="18141" xr:uid="{7534BFF7-BD8F-4AD9-A92D-1738DA8532BA}"/>
    <cellStyle name="Comma 3 3 5 4" xfId="18537" xr:uid="{72C0EF4A-A2B0-4E47-BF7E-BD251F47E0B8}"/>
    <cellStyle name="Comma 3 3 5 5" xfId="18933" xr:uid="{B853ED05-16DC-4AEC-9FFB-F3FA8ABC424A}"/>
    <cellStyle name="Comma 3 3 5 6" xfId="19329" xr:uid="{3BE3DEDB-9E32-420C-A16A-26853ACB63FF}"/>
    <cellStyle name="Comma 3 3 5 7" xfId="19725" xr:uid="{ED0D2B20-F5F9-48CC-B71F-9D607EFB073F}"/>
    <cellStyle name="Comma 3 3 6" xfId="8979" xr:uid="{84010A44-AE96-427E-BAD7-D536654C2DDC}"/>
    <cellStyle name="Comma 3 3 6 2" xfId="18009" xr:uid="{B3EAA8D0-581E-40AE-8050-E83E2EEAA775}"/>
    <cellStyle name="Comma 3 3 6 2 2" xfId="18405" xr:uid="{B765A2D2-5733-4700-AAE6-20871B052CDF}"/>
    <cellStyle name="Comma 3 3 6 2 3" xfId="18801" xr:uid="{B8A38C24-53AE-4587-93D4-F07F43793336}"/>
    <cellStyle name="Comma 3 3 6 2 4" xfId="19197" xr:uid="{3BC4018D-7AC8-4198-BB2C-AAA644B0A151}"/>
    <cellStyle name="Comma 3 3 6 2 5" xfId="19593" xr:uid="{8AA6FF8C-5005-4C54-82AF-724106DF9DE9}"/>
    <cellStyle name="Comma 3 3 6 2 6" xfId="19989" xr:uid="{4A92072C-2A92-4D8E-8729-B4465B5E6E46}"/>
    <cellStyle name="Comma 3 3 6 3" xfId="18207" xr:uid="{AF7F3938-7112-434A-87E6-91A893112DF7}"/>
    <cellStyle name="Comma 3 3 6 4" xfId="18603" xr:uid="{0C8CC810-1143-4DD0-B5A6-5A439FB84A6E}"/>
    <cellStyle name="Comma 3 3 6 5" xfId="18999" xr:uid="{771545A7-D948-4E0A-AA7A-4F3B7904AD41}"/>
    <cellStyle name="Comma 3 3 6 6" xfId="19395" xr:uid="{25BDBE80-E528-440C-A6F2-25AC60C66EAF}"/>
    <cellStyle name="Comma 3 3 6 7" xfId="19791" xr:uid="{CBF75342-E832-4F8E-B956-06D98ACF1621}"/>
    <cellStyle name="Comma 3 3 7" xfId="9505" xr:uid="{FC36C8CE-37F8-4CE9-898E-399363229781}"/>
    <cellStyle name="Comma 3 3 7 2" xfId="18273" xr:uid="{8C95E25C-ACFF-4072-808E-B7C2CF05BC77}"/>
    <cellStyle name="Comma 3 3 7 3" xfId="18669" xr:uid="{4A6D0192-CE09-479C-A520-A26D42F8397C}"/>
    <cellStyle name="Comma 3 3 7 4" xfId="19065" xr:uid="{A94316FE-4454-4418-AD83-23A6A2034CA3}"/>
    <cellStyle name="Comma 3 3 7 5" xfId="19461" xr:uid="{ABD3E7A9-B2C9-47F0-860C-24425FCB0FE2}"/>
    <cellStyle name="Comma 3 3 7 6" xfId="19857" xr:uid="{4B391653-504E-46FD-80BD-58EBCF2D1F3A}"/>
    <cellStyle name="Comma 3 3 8" xfId="18075" xr:uid="{4973169F-7D24-44D3-8A4E-D94157BCD7E7}"/>
    <cellStyle name="Comma 3 3 9" xfId="18471" xr:uid="{4D1D168E-7314-4349-861F-37BC442AB6C3}"/>
    <cellStyle name="Comma 3 4" xfId="661" xr:uid="{8778EF50-C8EC-411C-A864-0BBED4C52ECB}"/>
    <cellStyle name="Comma 3 4 10" xfId="18869" xr:uid="{2BA3C81C-D1D7-45B7-A49D-4B315AE141E2}"/>
    <cellStyle name="Comma 3 4 11" xfId="19265" xr:uid="{0DFB30F2-6ED9-4E4E-AD6E-A3C34F7E67FA}"/>
    <cellStyle name="Comma 3 4 12" xfId="19661" xr:uid="{E4456C2A-0C42-45C6-9E4D-AEFC444B4D06}"/>
    <cellStyle name="Comma 3 4 2" xfId="1408" xr:uid="{EE103C47-402A-439D-923E-1C0703433F9E}"/>
    <cellStyle name="Comma 3 4 2 10" xfId="19276" xr:uid="{8CB71F20-27AE-4E2C-AAEC-07B62373E33D}"/>
    <cellStyle name="Comma 3 4 2 11" xfId="19672" xr:uid="{2B3A016F-80D0-4E9D-AB51-79884C532538}"/>
    <cellStyle name="Comma 3 4 2 2" xfId="2902" xr:uid="{34B0026C-C97B-48E5-943F-6DFF96C6D6F2}"/>
    <cellStyle name="Comma 3 4 2 2 2" xfId="7384" xr:uid="{9676803B-7D7A-4663-9CAE-4E00CCA0B3F7}"/>
    <cellStyle name="Comma 3 4 2 2 2 2" xfId="16414" xr:uid="{6D7DA072-3542-41FA-8EC2-A5508B78E70F}"/>
    <cellStyle name="Comma 3 4 2 2 2 2 2" xfId="18374" xr:uid="{53B58D1A-EEBB-47DD-AB8C-A47C4719C506}"/>
    <cellStyle name="Comma 3 4 2 2 2 2 3" xfId="18770" xr:uid="{28CFB582-2373-4B1E-A976-25F024FF9F56}"/>
    <cellStyle name="Comma 3 4 2 2 2 2 4" xfId="19166" xr:uid="{6383CC9D-1CD4-4BEF-93B0-0C3404FE7216}"/>
    <cellStyle name="Comma 3 4 2 2 2 2 5" xfId="19562" xr:uid="{D9ED45DB-A9CF-4832-B1C9-CF5EA5CC46A8}"/>
    <cellStyle name="Comma 3 4 2 2 2 2 6" xfId="19958" xr:uid="{15E3CE52-5CCF-4343-8BF6-A85CF292E8DD}"/>
    <cellStyle name="Comma 3 4 2 2 2 3" xfId="18176" xr:uid="{42339F26-751F-40C3-965C-FE25944606E7}"/>
    <cellStyle name="Comma 3 4 2 2 2 4" xfId="18572" xr:uid="{B75E226A-33A4-4B16-BAAB-0C3641879751}"/>
    <cellStyle name="Comma 3 4 2 2 2 5" xfId="18968" xr:uid="{80157410-4D09-44F7-BE54-F596D5BEB760}"/>
    <cellStyle name="Comma 3 4 2 2 2 6" xfId="19364" xr:uid="{49F57A09-2DDC-4847-B82C-EF21A5275F54}"/>
    <cellStyle name="Comma 3 4 2 2 2 7" xfId="19760" xr:uid="{2BF9F6EB-D9B8-4106-9182-74722776B057}"/>
    <cellStyle name="Comma 3 4 2 2 3" xfId="9014" xr:uid="{F7803D73-25C8-49C4-B5E7-FF32C750D998}"/>
    <cellStyle name="Comma 3 4 2 2 3 2" xfId="18044" xr:uid="{3CB5EB9B-39A3-4AE5-A270-E425B9051978}"/>
    <cellStyle name="Comma 3 4 2 2 3 2 2" xfId="18440" xr:uid="{CB824C00-896D-4ED7-8872-0D0B88B16610}"/>
    <cellStyle name="Comma 3 4 2 2 3 2 3" xfId="18836" xr:uid="{15425DDB-5A5D-44E8-9C7F-E504F3547BDE}"/>
    <cellStyle name="Comma 3 4 2 2 3 2 4" xfId="19232" xr:uid="{624AE1DC-60DE-4B56-A5AF-A47AF4D77AE4}"/>
    <cellStyle name="Comma 3 4 2 2 3 2 5" xfId="19628" xr:uid="{1CD228D4-92FD-40D9-9D83-41C6D65122CE}"/>
    <cellStyle name="Comma 3 4 2 2 3 2 6" xfId="20024" xr:uid="{EAC6B3B5-EF5C-4756-A14E-B2EA5820AB02}"/>
    <cellStyle name="Comma 3 4 2 2 3 3" xfId="18242" xr:uid="{369C945E-8D85-41AC-875B-8DEBA0760E82}"/>
    <cellStyle name="Comma 3 4 2 2 3 4" xfId="18638" xr:uid="{82A0B027-DCDB-4743-A9E3-98E8AF947804}"/>
    <cellStyle name="Comma 3 4 2 2 3 5" xfId="19034" xr:uid="{ACC8F6C7-3DFA-4E73-92DB-EAC0E2E23EC9}"/>
    <cellStyle name="Comma 3 4 2 2 3 6" xfId="19430" xr:uid="{A0D5FF6E-279B-4B0B-95BE-C76168FDFFF1}"/>
    <cellStyle name="Comma 3 4 2 2 3 7" xfId="19826" xr:uid="{4C90EB0E-EC59-43E3-A4B7-1A7B106009B9}"/>
    <cellStyle name="Comma 3 4 2 2 4" xfId="11932" xr:uid="{2FAFEFF6-45D6-4A5A-8DED-C3662DD0077E}"/>
    <cellStyle name="Comma 3 4 2 2 4 2" xfId="18308" xr:uid="{92F19B67-6A10-4748-AE4A-7D7C22A948C7}"/>
    <cellStyle name="Comma 3 4 2 2 4 3" xfId="18704" xr:uid="{06AB6C13-37D5-43F0-B04B-B7053DA8C14F}"/>
    <cellStyle name="Comma 3 4 2 2 4 4" xfId="19100" xr:uid="{0489B00D-B2E5-45A6-8430-776686E2E354}"/>
    <cellStyle name="Comma 3 4 2 2 4 5" xfId="19496" xr:uid="{07939C11-1017-41BC-AD40-EEBD80B5109D}"/>
    <cellStyle name="Comma 3 4 2 2 4 6" xfId="19892" xr:uid="{C83B9A0D-50B0-4C37-B9BB-DEB3AFBE4C0A}"/>
    <cellStyle name="Comma 3 4 2 2 5" xfId="18110" xr:uid="{AB8728AA-11B4-4139-AE69-67052F426A29}"/>
    <cellStyle name="Comma 3 4 2 2 6" xfId="18506" xr:uid="{BA8D4F88-55E9-4F72-A7A7-9C21E42585CB}"/>
    <cellStyle name="Comma 3 4 2 2 7" xfId="18902" xr:uid="{BFDD14C7-CE15-4D43-8976-EB1574E24664}"/>
    <cellStyle name="Comma 3 4 2 2 8" xfId="19298" xr:uid="{4A74FBA5-A197-404C-8265-0CB01EF18D96}"/>
    <cellStyle name="Comma 3 4 2 2 9" xfId="19694" xr:uid="{18BFA770-D60F-49AF-B63A-3DD209ADAD27}"/>
    <cellStyle name="Comma 3 4 2 3" xfId="4396" xr:uid="{2DCD0D4A-91AF-4EBD-8530-5064BB4BD4CB}"/>
    <cellStyle name="Comma 3 4 2 3 2" xfId="8878" xr:uid="{6BB56B5D-1F76-4D8F-BE61-EBFE97CF0E53}"/>
    <cellStyle name="Comma 3 4 2 3 2 2" xfId="17908" xr:uid="{C41C986C-1D47-47EC-9C69-682EAAF8AF09}"/>
    <cellStyle name="Comma 3 4 2 3 2 2 2" xfId="18396" xr:uid="{B0AF1847-BC70-4033-A7AB-1CA9B068540C}"/>
    <cellStyle name="Comma 3 4 2 3 2 2 3" xfId="18792" xr:uid="{07E6BA10-6EAA-470F-BF4C-28B2447CA8AE}"/>
    <cellStyle name="Comma 3 4 2 3 2 2 4" xfId="19188" xr:uid="{92B9700D-0635-4CFC-8480-FA07F172D666}"/>
    <cellStyle name="Comma 3 4 2 3 2 2 5" xfId="19584" xr:uid="{A4BBB346-B444-43C6-BBB6-C1B39A112C9B}"/>
    <cellStyle name="Comma 3 4 2 3 2 2 6" xfId="19980" xr:uid="{60E2073A-A2EB-4DF9-BCCD-8AE0B44489FA}"/>
    <cellStyle name="Comma 3 4 2 3 2 3" xfId="18198" xr:uid="{DD560DDA-4172-431B-9340-6724AF5AADA7}"/>
    <cellStyle name="Comma 3 4 2 3 2 4" xfId="18594" xr:uid="{4BC8C8D4-B85A-4258-808E-73754A943FF4}"/>
    <cellStyle name="Comma 3 4 2 3 2 5" xfId="18990" xr:uid="{2EF077DB-A3F0-49BA-B929-3FAF88FAB114}"/>
    <cellStyle name="Comma 3 4 2 3 2 6" xfId="19386" xr:uid="{2DCC7215-53DF-4E23-A5AB-44287DE94AB7}"/>
    <cellStyle name="Comma 3 4 2 3 2 7" xfId="19782" xr:uid="{178124F5-3811-47A6-AE15-2087126DE0A9}"/>
    <cellStyle name="Comma 3 4 2 3 3" xfId="9036" xr:uid="{4BDC4825-29FF-4CCC-92FA-CB4CE06B61A3}"/>
    <cellStyle name="Comma 3 4 2 3 3 2" xfId="18066" xr:uid="{EAA7844E-1747-48ED-8BA7-4C3ADE629D9E}"/>
    <cellStyle name="Comma 3 4 2 3 3 2 2" xfId="18462" xr:uid="{E5EE03F3-A852-4ED5-B167-9D56D8FF336C}"/>
    <cellStyle name="Comma 3 4 2 3 3 2 3" xfId="18858" xr:uid="{410B2DB1-431A-470B-AE71-97FC88ACC557}"/>
    <cellStyle name="Comma 3 4 2 3 3 2 4" xfId="19254" xr:uid="{DBCAF671-CADD-4234-A7D3-B77159893D30}"/>
    <cellStyle name="Comma 3 4 2 3 3 2 5" xfId="19650" xr:uid="{6CB7BF4D-4420-4229-91A1-96BADAD05412}"/>
    <cellStyle name="Comma 3 4 2 3 3 2 6" xfId="20046" xr:uid="{DE26EABB-0EED-4443-82D2-B91C9034A0CB}"/>
    <cellStyle name="Comma 3 4 2 3 3 3" xfId="18264" xr:uid="{A808A6E0-5FD9-4150-8465-96B4BE31238B}"/>
    <cellStyle name="Comma 3 4 2 3 3 4" xfId="18660" xr:uid="{B8A9F802-2DD3-4ED0-8F04-67D2602E11A8}"/>
    <cellStyle name="Comma 3 4 2 3 3 5" xfId="19056" xr:uid="{1A25FB3D-829B-4A49-AD2F-EE76F68A0A44}"/>
    <cellStyle name="Comma 3 4 2 3 3 6" xfId="19452" xr:uid="{97C60BAC-CEDF-4DAF-BD09-35E71480FF03}"/>
    <cellStyle name="Comma 3 4 2 3 3 7" xfId="19848" xr:uid="{3DD14FD0-4B5C-4188-ACB2-59361B623B1D}"/>
    <cellStyle name="Comma 3 4 2 3 4" xfId="13426" xr:uid="{CDF05601-B26A-45F0-AF1D-072D51A77C4F}"/>
    <cellStyle name="Comma 3 4 2 3 4 2" xfId="18330" xr:uid="{FF966B6A-17BA-4956-898C-DE1623294C65}"/>
    <cellStyle name="Comma 3 4 2 3 4 3" xfId="18726" xr:uid="{048A581E-1B74-41E3-BDD7-CC0139E65979}"/>
    <cellStyle name="Comma 3 4 2 3 4 4" xfId="19122" xr:uid="{87B3264C-D49C-49E0-BE8C-BFD0B45994EF}"/>
    <cellStyle name="Comma 3 4 2 3 4 5" xfId="19518" xr:uid="{9DAD9A58-56CE-43D8-8E73-897C521257BF}"/>
    <cellStyle name="Comma 3 4 2 3 4 6" xfId="19914" xr:uid="{59FD4B21-9367-47BC-8F1D-5B632A4EC885}"/>
    <cellStyle name="Comma 3 4 2 3 5" xfId="18132" xr:uid="{43517087-FE23-40A3-AADF-5E0AD5210C21}"/>
    <cellStyle name="Comma 3 4 2 3 6" xfId="18528" xr:uid="{35541F9F-0672-4171-8E7B-809E5429FA6D}"/>
    <cellStyle name="Comma 3 4 2 3 7" xfId="18924" xr:uid="{A8B12A23-4C7C-4CF3-9AAE-4DED9F9B961C}"/>
    <cellStyle name="Comma 3 4 2 3 8" xfId="19320" xr:uid="{6D8BB70D-BBA2-4745-BEFC-29A40F0DF2AA}"/>
    <cellStyle name="Comma 3 4 2 3 9" xfId="19716" xr:uid="{B908B6DE-DE49-4012-885C-D79E090F2635}"/>
    <cellStyle name="Comma 3 4 2 4" xfId="5890" xr:uid="{E0B6935A-BB8C-49BD-A9C6-68A23F8BB848}"/>
    <cellStyle name="Comma 3 4 2 4 2" xfId="14920" xr:uid="{C66671E4-AA85-4520-B5D2-E6827F6E1214}"/>
    <cellStyle name="Comma 3 4 2 4 2 2" xfId="18352" xr:uid="{4D8160B1-E594-419D-94FD-F902DE0FFB70}"/>
    <cellStyle name="Comma 3 4 2 4 2 3" xfId="18748" xr:uid="{42B2A82B-1614-44BA-9C2E-F02091900EA3}"/>
    <cellStyle name="Comma 3 4 2 4 2 4" xfId="19144" xr:uid="{464F858A-C542-4F04-9072-20656E3DE9A3}"/>
    <cellStyle name="Comma 3 4 2 4 2 5" xfId="19540" xr:uid="{46EBC5A7-FFE5-4193-B521-1D80AF51ABB2}"/>
    <cellStyle name="Comma 3 4 2 4 2 6" xfId="19936" xr:uid="{09EA2240-7648-42CB-9D02-48B3CEB03498}"/>
    <cellStyle name="Comma 3 4 2 4 3" xfId="18154" xr:uid="{011A27DE-1E3C-46F0-A34A-47C7E0ED00CF}"/>
    <cellStyle name="Comma 3 4 2 4 4" xfId="18550" xr:uid="{5F06C222-2DB3-4283-9E10-6D1F8D7D789A}"/>
    <cellStyle name="Comma 3 4 2 4 5" xfId="18946" xr:uid="{49448653-E6D6-49AA-A89A-20D80FF6FB90}"/>
    <cellStyle name="Comma 3 4 2 4 6" xfId="19342" xr:uid="{907E2DE2-2375-48EC-85F3-79ACCB6D4374}"/>
    <cellStyle name="Comma 3 4 2 4 7" xfId="19738" xr:uid="{C323F869-D060-48B2-A1B9-23207A9D755D}"/>
    <cellStyle name="Comma 3 4 2 5" xfId="8992" xr:uid="{BE49565F-1A0B-4726-B323-C9D44AB7339E}"/>
    <cellStyle name="Comma 3 4 2 5 2" xfId="18022" xr:uid="{D6C2F0BA-93EB-4C66-8291-51934C44CB46}"/>
    <cellStyle name="Comma 3 4 2 5 2 2" xfId="18418" xr:uid="{5273EDA3-61C6-4C18-94D8-9EF77AF174C9}"/>
    <cellStyle name="Comma 3 4 2 5 2 3" xfId="18814" xr:uid="{9B84823F-9CEC-4E89-8572-11BD19368BE2}"/>
    <cellStyle name="Comma 3 4 2 5 2 4" xfId="19210" xr:uid="{8CE91A32-7E2B-4932-84DA-D97B37F22AA1}"/>
    <cellStyle name="Comma 3 4 2 5 2 5" xfId="19606" xr:uid="{8DF55B6F-3117-4FA8-AA0B-9FA9627F7B3E}"/>
    <cellStyle name="Comma 3 4 2 5 2 6" xfId="20002" xr:uid="{B49168D6-8348-4657-B49E-CEA5A3ADD73D}"/>
    <cellStyle name="Comma 3 4 2 5 3" xfId="18220" xr:uid="{D944EC3C-F864-420C-BF1A-84C5605537FE}"/>
    <cellStyle name="Comma 3 4 2 5 4" xfId="18616" xr:uid="{D56CD505-74CB-49EE-88B1-3D42F6112D25}"/>
    <cellStyle name="Comma 3 4 2 5 5" xfId="19012" xr:uid="{68EB24C2-26D1-4D87-B515-E746F95C3087}"/>
    <cellStyle name="Comma 3 4 2 5 6" xfId="19408" xr:uid="{9BD4B227-383F-40C3-8060-A0F1ED45387D}"/>
    <cellStyle name="Comma 3 4 2 5 7" xfId="19804" xr:uid="{4A439C84-B10D-4EFD-8B28-D6706003E2AE}"/>
    <cellStyle name="Comma 3 4 2 6" xfId="10438" xr:uid="{9774B84C-363E-4340-8604-72C39A87B03F}"/>
    <cellStyle name="Comma 3 4 2 6 2" xfId="18286" xr:uid="{5A781441-39AA-47BB-9D5B-8A95F19A0C98}"/>
    <cellStyle name="Comma 3 4 2 6 3" xfId="18682" xr:uid="{BB37FEAB-1215-4759-9D91-AD211C6D5C6F}"/>
    <cellStyle name="Comma 3 4 2 6 4" xfId="19078" xr:uid="{991D5F5E-B541-4903-8D71-FE6C6560E698}"/>
    <cellStyle name="Comma 3 4 2 6 5" xfId="19474" xr:uid="{ACC92ED4-0778-46EF-996A-8A8E8EF43D22}"/>
    <cellStyle name="Comma 3 4 2 6 6" xfId="19870" xr:uid="{71B52C0E-9077-4646-927C-3CBC745F9C87}"/>
    <cellStyle name="Comma 3 4 2 7" xfId="18088" xr:uid="{A050B01A-C173-43C4-94EB-0DD25D4EC27F}"/>
    <cellStyle name="Comma 3 4 2 8" xfId="18484" xr:uid="{8CED319A-2FBE-44F0-B129-7A23E808A0B0}"/>
    <cellStyle name="Comma 3 4 2 9" xfId="18880" xr:uid="{173EAA58-217F-4844-82DB-35F91E2F8061}"/>
    <cellStyle name="Comma 3 4 3" xfId="2155" xr:uid="{E8118E08-1153-451D-A197-F3550EA86FBD}"/>
    <cellStyle name="Comma 3 4 3 2" xfId="6637" xr:uid="{451C0619-A0EE-46E1-B008-BA9ED11FD1EE}"/>
    <cellStyle name="Comma 3 4 3 2 2" xfId="15667" xr:uid="{22BA148A-4C4B-48DC-BB4C-44557C7858DA}"/>
    <cellStyle name="Comma 3 4 3 2 2 2" xfId="18363" xr:uid="{69219DCE-5454-46AE-8AB9-F44BB2ADAA98}"/>
    <cellStyle name="Comma 3 4 3 2 2 3" xfId="18759" xr:uid="{DF3D00FE-D918-47BB-926D-3BA89351322E}"/>
    <cellStyle name="Comma 3 4 3 2 2 4" xfId="19155" xr:uid="{66AFA93B-39B3-4E7F-BF6A-0E0F6789D972}"/>
    <cellStyle name="Comma 3 4 3 2 2 5" xfId="19551" xr:uid="{D55E92AB-B8AE-4F5E-9051-47836925F08A}"/>
    <cellStyle name="Comma 3 4 3 2 2 6" xfId="19947" xr:uid="{441FEBCE-AFDF-4C3B-A5C2-1014E73A8AE1}"/>
    <cellStyle name="Comma 3 4 3 2 3" xfId="18165" xr:uid="{C2D978DB-B36B-462D-83B0-6F6FA7A5E2B5}"/>
    <cellStyle name="Comma 3 4 3 2 4" xfId="18561" xr:uid="{D0BF83B0-89DA-4D9E-8FE6-2D86F87548B3}"/>
    <cellStyle name="Comma 3 4 3 2 5" xfId="18957" xr:uid="{8E06D5E1-90B2-4D1A-92A4-1963A8ADB7BD}"/>
    <cellStyle name="Comma 3 4 3 2 6" xfId="19353" xr:uid="{C5F36081-6928-4803-9BCA-74402D1F1113}"/>
    <cellStyle name="Comma 3 4 3 2 7" xfId="19749" xr:uid="{2A8AD141-58AB-4C3C-A6C3-828B045CA58F}"/>
    <cellStyle name="Comma 3 4 3 3" xfId="9003" xr:uid="{D7679D36-7418-4590-ABB2-B76DE237D49A}"/>
    <cellStyle name="Comma 3 4 3 3 2" xfId="18033" xr:uid="{E65AC98C-5B9B-4AC7-9C52-E87896DDB75E}"/>
    <cellStyle name="Comma 3 4 3 3 2 2" xfId="18429" xr:uid="{061138A4-3391-4BE3-A4E8-3B849CA20CD3}"/>
    <cellStyle name="Comma 3 4 3 3 2 3" xfId="18825" xr:uid="{0153C717-FC46-46BA-B123-4EDA2CCFEE4B}"/>
    <cellStyle name="Comma 3 4 3 3 2 4" xfId="19221" xr:uid="{2E6E7B3E-6A85-4A8C-AA1D-A38EF2CB8FE0}"/>
    <cellStyle name="Comma 3 4 3 3 2 5" xfId="19617" xr:uid="{C995BE43-A1C1-42F0-8685-E9B04EDCE281}"/>
    <cellStyle name="Comma 3 4 3 3 2 6" xfId="20013" xr:uid="{C8074F11-1466-4E70-B8AB-CBE191C718D0}"/>
    <cellStyle name="Comma 3 4 3 3 3" xfId="18231" xr:uid="{F3BCD5AB-6A33-4572-B6AB-C87F207BE520}"/>
    <cellStyle name="Comma 3 4 3 3 4" xfId="18627" xr:uid="{02628EED-FBC8-437A-8B34-F00CDBC732E2}"/>
    <cellStyle name="Comma 3 4 3 3 5" xfId="19023" xr:uid="{E084AB96-0152-499E-A442-34B760070C65}"/>
    <cellStyle name="Comma 3 4 3 3 6" xfId="19419" xr:uid="{272BF75E-B70C-450E-9EDE-A56D7CB3CE81}"/>
    <cellStyle name="Comma 3 4 3 3 7" xfId="19815" xr:uid="{2E93DEB3-005E-4ED1-9FFC-501E5170050F}"/>
    <cellStyle name="Comma 3 4 3 4" xfId="11185" xr:uid="{7C3AA303-AE17-4D80-8EB7-1F9CF0BFCCC0}"/>
    <cellStyle name="Comma 3 4 3 4 2" xfId="18297" xr:uid="{E3D8BD51-FA42-47BD-B70D-5B117C9BCAF9}"/>
    <cellStyle name="Comma 3 4 3 4 3" xfId="18693" xr:uid="{4D33AB26-73A2-40AC-BCBE-E226A90CC3A3}"/>
    <cellStyle name="Comma 3 4 3 4 4" xfId="19089" xr:uid="{F728CABB-5E7E-4BD6-AB93-7C76762ECA7C}"/>
    <cellStyle name="Comma 3 4 3 4 5" xfId="19485" xr:uid="{BCDF5BDB-7CFD-43FC-934F-C22B699990B5}"/>
    <cellStyle name="Comma 3 4 3 4 6" xfId="19881" xr:uid="{887D12C1-375F-492F-BA45-E5F9509E5B01}"/>
    <cellStyle name="Comma 3 4 3 5" xfId="18099" xr:uid="{8AFE80C6-B777-4B71-A291-136C6845E9B6}"/>
    <cellStyle name="Comma 3 4 3 6" xfId="18495" xr:uid="{2A196258-0240-435F-9481-22DBB84FF719}"/>
    <cellStyle name="Comma 3 4 3 7" xfId="18891" xr:uid="{6410481E-30F3-464C-9987-ACEA9DDB3BE8}"/>
    <cellStyle name="Comma 3 4 3 8" xfId="19287" xr:uid="{1D05DBE2-5335-4E9F-8A72-694C009A0253}"/>
    <cellStyle name="Comma 3 4 3 9" xfId="19683" xr:uid="{955933ED-E31A-4DE2-8229-91294D538184}"/>
    <cellStyle name="Comma 3 4 4" xfId="3649" xr:uid="{A639EBCF-5B44-4E9F-968B-47F269AAE46D}"/>
    <cellStyle name="Comma 3 4 4 2" xfId="8131" xr:uid="{01AB06FC-534D-440C-9DDB-5B72B57FF4DB}"/>
    <cellStyle name="Comma 3 4 4 2 2" xfId="17161" xr:uid="{0406B698-D3E5-459C-A37B-CB3E1AF78157}"/>
    <cellStyle name="Comma 3 4 4 2 2 2" xfId="18385" xr:uid="{0FAD69FC-9922-4238-A0EB-056A3038315E}"/>
    <cellStyle name="Comma 3 4 4 2 2 3" xfId="18781" xr:uid="{7D19CD35-A3CD-4935-AF6D-1A104BD81290}"/>
    <cellStyle name="Comma 3 4 4 2 2 4" xfId="19177" xr:uid="{689EE75C-0D8C-45D5-9182-A5CB22F7EF6A}"/>
    <cellStyle name="Comma 3 4 4 2 2 5" xfId="19573" xr:uid="{D74620EE-8229-4DC6-977A-F724FB88CB99}"/>
    <cellStyle name="Comma 3 4 4 2 2 6" xfId="19969" xr:uid="{0AE2135C-EC37-4CEB-B2F2-5ECE159BCFAC}"/>
    <cellStyle name="Comma 3 4 4 2 3" xfId="18187" xr:uid="{A10C427E-726B-4344-A0B1-8E8334C10E27}"/>
    <cellStyle name="Comma 3 4 4 2 4" xfId="18583" xr:uid="{461D16DE-01C4-44A3-85B1-68814BE26064}"/>
    <cellStyle name="Comma 3 4 4 2 5" xfId="18979" xr:uid="{7C9AC252-AA58-4E90-B30C-472C79BB7E78}"/>
    <cellStyle name="Comma 3 4 4 2 6" xfId="19375" xr:uid="{AE3233DB-B871-44E4-AE93-5CD484D6DD35}"/>
    <cellStyle name="Comma 3 4 4 2 7" xfId="19771" xr:uid="{7A751E7B-DBFB-47D2-B9E1-339F4C2AEE86}"/>
    <cellStyle name="Comma 3 4 4 3" xfId="9025" xr:uid="{1FE3AF7D-A2BB-4EAE-8DA5-CA26479C4470}"/>
    <cellStyle name="Comma 3 4 4 3 2" xfId="18055" xr:uid="{33DC0547-3E2D-468E-90BB-8D28553A293C}"/>
    <cellStyle name="Comma 3 4 4 3 2 2" xfId="18451" xr:uid="{47135820-5D25-498D-8BF8-8E80E9955D57}"/>
    <cellStyle name="Comma 3 4 4 3 2 3" xfId="18847" xr:uid="{B9F9EE6F-D67D-4A56-884F-F1BE3446C070}"/>
    <cellStyle name="Comma 3 4 4 3 2 4" xfId="19243" xr:uid="{43DA8AF8-EA5C-49C0-BD83-EEEE66D28236}"/>
    <cellStyle name="Comma 3 4 4 3 2 5" xfId="19639" xr:uid="{34BFE3DA-305F-405B-A798-BD11CA4D842E}"/>
    <cellStyle name="Comma 3 4 4 3 2 6" xfId="20035" xr:uid="{DDC7AC18-1B36-4C5B-98C0-DC53099257C5}"/>
    <cellStyle name="Comma 3 4 4 3 3" xfId="18253" xr:uid="{F6D3F043-281B-404A-9D74-6502CA7C80D4}"/>
    <cellStyle name="Comma 3 4 4 3 4" xfId="18649" xr:uid="{6BC77290-D3E6-4264-96C0-EE744223DFE4}"/>
    <cellStyle name="Comma 3 4 4 3 5" xfId="19045" xr:uid="{DB092A0B-4C43-4BA3-A03E-ED6244625671}"/>
    <cellStyle name="Comma 3 4 4 3 6" xfId="19441" xr:uid="{5DAD0234-DB32-4831-BAA8-94F93877A8AB}"/>
    <cellStyle name="Comma 3 4 4 3 7" xfId="19837" xr:uid="{0ECA6AF1-1516-4583-9092-61597CD28473}"/>
    <cellStyle name="Comma 3 4 4 4" xfId="12679" xr:uid="{39DD43AD-EB2D-478C-9503-3A420AF63341}"/>
    <cellStyle name="Comma 3 4 4 4 2" xfId="18319" xr:uid="{AC58309B-DF49-4A37-95DA-EDCEE222EF44}"/>
    <cellStyle name="Comma 3 4 4 4 3" xfId="18715" xr:uid="{E01DAFBD-97ED-4EC0-93D4-2D5EE577EEDE}"/>
    <cellStyle name="Comma 3 4 4 4 4" xfId="19111" xr:uid="{B050DE64-6D47-45CE-9B90-E230117D1C3B}"/>
    <cellStyle name="Comma 3 4 4 4 5" xfId="19507" xr:uid="{84D646AA-5401-4E7F-8225-9920BD3C7541}"/>
    <cellStyle name="Comma 3 4 4 4 6" xfId="19903" xr:uid="{C1FF3614-43DC-469C-8E9E-DD6D36D4847A}"/>
    <cellStyle name="Comma 3 4 4 5" xfId="18121" xr:uid="{E7AE3296-A9D9-471F-9E8A-15906CEF5D08}"/>
    <cellStyle name="Comma 3 4 4 6" xfId="18517" xr:uid="{B0D8887D-6E35-48A9-BE12-BC70ACCC554D}"/>
    <cellStyle name="Comma 3 4 4 7" xfId="18913" xr:uid="{5015883A-360D-41C9-BF06-F8CDC3608514}"/>
    <cellStyle name="Comma 3 4 4 8" xfId="19309" xr:uid="{0FFF578D-8640-42A7-9FA5-66A717F81F7C}"/>
    <cellStyle name="Comma 3 4 4 9" xfId="19705" xr:uid="{84548E94-BC4F-45C1-AA0E-E5682CD4AD70}"/>
    <cellStyle name="Comma 3 4 5" xfId="5143" xr:uid="{EA2B11D5-F7D6-4818-BCD9-EEB03523BF4E}"/>
    <cellStyle name="Comma 3 4 5 2" xfId="14173" xr:uid="{D36FBDFC-D1E9-4E8A-8702-0D5BA45B8BF9}"/>
    <cellStyle name="Comma 3 4 5 2 2" xfId="18341" xr:uid="{B89DE8E6-9D1A-4BE4-BB13-D0EEF18295FA}"/>
    <cellStyle name="Comma 3 4 5 2 3" xfId="18737" xr:uid="{CC62A6CF-05EE-4377-AA9B-6846FD42E470}"/>
    <cellStyle name="Comma 3 4 5 2 4" xfId="19133" xr:uid="{53139208-0A54-43B9-B241-6D94572FA2DB}"/>
    <cellStyle name="Comma 3 4 5 2 5" xfId="19529" xr:uid="{88F95D0A-F2EE-43C3-BA51-CD3B7C1AFC96}"/>
    <cellStyle name="Comma 3 4 5 2 6" xfId="19925" xr:uid="{DE04B050-8327-4E90-BB8B-8CAB060B7E40}"/>
    <cellStyle name="Comma 3 4 5 3" xfId="18143" xr:uid="{599A6F82-BBE7-4F62-90E6-87616FEC8F69}"/>
    <cellStyle name="Comma 3 4 5 4" xfId="18539" xr:uid="{8D7F1CF9-3491-4DCE-BE5D-2D9F6CB5A167}"/>
    <cellStyle name="Comma 3 4 5 5" xfId="18935" xr:uid="{9C1522F3-C4BC-4137-8B78-B7CD80F7BC58}"/>
    <cellStyle name="Comma 3 4 5 6" xfId="19331" xr:uid="{989B99FA-8F2C-4D28-BFC4-87FF109267F1}"/>
    <cellStyle name="Comma 3 4 5 7" xfId="19727" xr:uid="{DBFCF0AD-21A1-4096-AF87-6C5B1F99629A}"/>
    <cellStyle name="Comma 3 4 6" xfId="8981" xr:uid="{2A8FCC36-10C2-45F7-8B6C-962BD9039BF2}"/>
    <cellStyle name="Comma 3 4 6 2" xfId="18011" xr:uid="{E6F10A74-BE0E-4471-B747-87F3B2E0653B}"/>
    <cellStyle name="Comma 3 4 6 2 2" xfId="18407" xr:uid="{F5C82835-7D70-4929-80BD-B5828A6B419C}"/>
    <cellStyle name="Comma 3 4 6 2 3" xfId="18803" xr:uid="{C231A33B-88CF-4643-B14D-EA693FCE0594}"/>
    <cellStyle name="Comma 3 4 6 2 4" xfId="19199" xr:uid="{53F265A7-0649-4EB4-8D20-62F4DE56BF6B}"/>
    <cellStyle name="Comma 3 4 6 2 5" xfId="19595" xr:uid="{FE2E4102-684F-41A0-A836-90684AC6CBDD}"/>
    <cellStyle name="Comma 3 4 6 2 6" xfId="19991" xr:uid="{2915D008-391B-4DDA-9E4E-444E967363F2}"/>
    <cellStyle name="Comma 3 4 6 3" xfId="18209" xr:uid="{6BFE7A1F-C01D-463F-8908-95C75266E8BE}"/>
    <cellStyle name="Comma 3 4 6 4" xfId="18605" xr:uid="{8C074A1D-25D3-4597-9333-F3FAB41C9EC9}"/>
    <cellStyle name="Comma 3 4 6 5" xfId="19001" xr:uid="{A0634B11-8B77-4693-A253-98248C4169DB}"/>
    <cellStyle name="Comma 3 4 6 6" xfId="19397" xr:uid="{B7C2C88B-602A-4FED-8071-53A8CDF8CD62}"/>
    <cellStyle name="Comma 3 4 6 7" xfId="19793" xr:uid="{61BCDDFD-F3BA-4F91-BDCA-F0547CF4CA16}"/>
    <cellStyle name="Comma 3 4 7" xfId="9691" xr:uid="{B03AFAE4-1FED-4D8E-BA0A-0EEA608654A3}"/>
    <cellStyle name="Comma 3 4 7 2" xfId="18275" xr:uid="{12DD8579-86B5-45F8-95B9-E9F5084D49D2}"/>
    <cellStyle name="Comma 3 4 7 3" xfId="18671" xr:uid="{BB3711E8-1FB2-4904-9842-A584122E508E}"/>
    <cellStyle name="Comma 3 4 7 4" xfId="19067" xr:uid="{3F161910-261D-4C97-BA89-5BD560B89AE1}"/>
    <cellStyle name="Comma 3 4 7 5" xfId="19463" xr:uid="{AAC5E58C-5596-4C86-B9DC-C57384250475}"/>
    <cellStyle name="Comma 3 4 7 6" xfId="19859" xr:uid="{BBCC5C17-E78D-4A4C-A432-733024A38E22}"/>
    <cellStyle name="Comma 3 4 8" xfId="18077" xr:uid="{6221F70D-BEDC-4A0C-B24A-D49BED28F93A}"/>
    <cellStyle name="Comma 3 4 9" xfId="18473" xr:uid="{A178FB5E-507B-4450-8D94-656BDDA34568}"/>
    <cellStyle name="Comma 3 5" xfId="848" xr:uid="{4CBDFC50-48C2-4FE5-BA01-92F14AA53C8D}"/>
    <cellStyle name="Comma 3 5 10" xfId="18872" xr:uid="{78CA2A78-C6B8-406D-8D33-3162FCE22E5A}"/>
    <cellStyle name="Comma 3 5 11" xfId="19268" xr:uid="{885D5096-FFA8-4BED-B5D4-FA3FCAA8ADB3}"/>
    <cellStyle name="Comma 3 5 12" xfId="19664" xr:uid="{06D085CF-FE3C-4C33-8EFF-F6EC0E47847E}"/>
    <cellStyle name="Comma 3 5 2" xfId="1503" xr:uid="{403C7E56-FB3C-461A-9890-9BBA1C956739}"/>
    <cellStyle name="Comma 3 5 2 10" xfId="19279" xr:uid="{B22C6A8E-DECA-45E3-AD97-862F4EF79749}"/>
    <cellStyle name="Comma 3 5 2 11" xfId="19675" xr:uid="{C77BC409-73A2-425B-8EC3-E19DCFCBD7DB}"/>
    <cellStyle name="Comma 3 5 2 2" xfId="2997" xr:uid="{B01D54C0-B26A-4294-9A35-617E9F9F33EC}"/>
    <cellStyle name="Comma 3 5 2 2 2" xfId="7479" xr:uid="{2685F74C-DDDB-454B-B590-03509AFE2DDD}"/>
    <cellStyle name="Comma 3 5 2 2 2 2" xfId="16509" xr:uid="{7480C65D-E9A4-40E0-97CF-889DA1FEE2A5}"/>
    <cellStyle name="Comma 3 5 2 2 2 2 2" xfId="18377" xr:uid="{A13E48C3-E9D6-4033-8A4E-DBD7715BDED9}"/>
    <cellStyle name="Comma 3 5 2 2 2 2 3" xfId="18773" xr:uid="{5B6CF55E-65DA-4921-BA2C-A6486A5C2E66}"/>
    <cellStyle name="Comma 3 5 2 2 2 2 4" xfId="19169" xr:uid="{25B95C5D-ACA4-481C-9633-CC3AA9D2906F}"/>
    <cellStyle name="Comma 3 5 2 2 2 2 5" xfId="19565" xr:uid="{898FB6A1-CFEB-43B5-B1F6-38FBE142E95A}"/>
    <cellStyle name="Comma 3 5 2 2 2 2 6" xfId="19961" xr:uid="{9314F173-7A29-4751-8C32-E23D4CEDE6CD}"/>
    <cellStyle name="Comma 3 5 2 2 2 3" xfId="18179" xr:uid="{3D18CAA8-4AF4-40C1-83CB-10068D00F05B}"/>
    <cellStyle name="Comma 3 5 2 2 2 4" xfId="18575" xr:uid="{1C8DA536-0619-4A83-BE7F-D35C6FCCCDDE}"/>
    <cellStyle name="Comma 3 5 2 2 2 5" xfId="18971" xr:uid="{275E2903-00BE-4B80-BF18-39BA70FD70E5}"/>
    <cellStyle name="Comma 3 5 2 2 2 6" xfId="19367" xr:uid="{5891671B-5866-4F57-8455-87BD2E3DC680}"/>
    <cellStyle name="Comma 3 5 2 2 2 7" xfId="19763" xr:uid="{91B5BBA5-73C6-48F9-A78E-47CA0AB7BB12}"/>
    <cellStyle name="Comma 3 5 2 2 3" xfId="9017" xr:uid="{C11B72AC-9F68-4DAD-B64B-3DCAF80DFCA6}"/>
    <cellStyle name="Comma 3 5 2 2 3 2" xfId="18047" xr:uid="{EE373AB7-BA21-4FD9-B33D-CB8876EE04E3}"/>
    <cellStyle name="Comma 3 5 2 2 3 2 2" xfId="18443" xr:uid="{613B5EF1-9037-47CA-A714-D877D8EE49DD}"/>
    <cellStyle name="Comma 3 5 2 2 3 2 3" xfId="18839" xr:uid="{28198397-7912-423F-875A-A214E02ABA21}"/>
    <cellStyle name="Comma 3 5 2 2 3 2 4" xfId="19235" xr:uid="{B06EC9FB-B5B8-4129-AA2F-ADF7209911D8}"/>
    <cellStyle name="Comma 3 5 2 2 3 2 5" xfId="19631" xr:uid="{5B952731-3830-42CD-B1AB-3D9EF195181F}"/>
    <cellStyle name="Comma 3 5 2 2 3 2 6" xfId="20027" xr:uid="{2F66F662-F30C-4A34-842B-48DE3D606DF4}"/>
    <cellStyle name="Comma 3 5 2 2 3 3" xfId="18245" xr:uid="{872E75B6-9A9F-4C0D-ABCD-101B254313DE}"/>
    <cellStyle name="Comma 3 5 2 2 3 4" xfId="18641" xr:uid="{51709B7D-8666-4F3F-A0D6-632AFCE49C42}"/>
    <cellStyle name="Comma 3 5 2 2 3 5" xfId="19037" xr:uid="{56367F0B-6FA0-4B6E-890D-7F0D37D9D152}"/>
    <cellStyle name="Comma 3 5 2 2 3 6" xfId="19433" xr:uid="{5F3E433E-F13B-487E-B2A0-6F01AA5322D1}"/>
    <cellStyle name="Comma 3 5 2 2 3 7" xfId="19829" xr:uid="{2051F9BC-0651-45D3-B510-12F06EBB42AC}"/>
    <cellStyle name="Comma 3 5 2 2 4" xfId="12027" xr:uid="{A22514F8-D9BE-4BF4-B2A5-C642C9E914B2}"/>
    <cellStyle name="Comma 3 5 2 2 4 2" xfId="18311" xr:uid="{70507A14-F71B-4E25-87E7-24D93A34E923}"/>
    <cellStyle name="Comma 3 5 2 2 4 3" xfId="18707" xr:uid="{F795918B-F458-4515-B98F-E3D196D5DC04}"/>
    <cellStyle name="Comma 3 5 2 2 4 4" xfId="19103" xr:uid="{7848351C-62F0-4A99-9FD4-C86F5CFAB561}"/>
    <cellStyle name="Comma 3 5 2 2 4 5" xfId="19499" xr:uid="{EB517594-E4C4-4568-8889-BF0A1907D88B}"/>
    <cellStyle name="Comma 3 5 2 2 4 6" xfId="19895" xr:uid="{7A806EB6-0FDE-452C-9DAA-2156C2709358}"/>
    <cellStyle name="Comma 3 5 2 2 5" xfId="18113" xr:uid="{ECA4C74F-30A4-423B-A2E9-52D67B88A3C6}"/>
    <cellStyle name="Comma 3 5 2 2 6" xfId="18509" xr:uid="{0959BE7A-7276-4B53-B622-804275EF1ABD}"/>
    <cellStyle name="Comma 3 5 2 2 7" xfId="18905" xr:uid="{6AC2A43E-9282-4171-9E02-436AA2865C0F}"/>
    <cellStyle name="Comma 3 5 2 2 8" xfId="19301" xr:uid="{182290B1-9ED6-48E3-A101-D98372CC0964}"/>
    <cellStyle name="Comma 3 5 2 2 9" xfId="19697" xr:uid="{82F3BC29-EA6B-4672-8E23-2969295BC049}"/>
    <cellStyle name="Comma 3 5 2 3" xfId="4491" xr:uid="{D9F35601-A59B-45E6-AF03-8360A6A5A192}"/>
    <cellStyle name="Comma 3 5 2 3 2" xfId="8973" xr:uid="{EF3A6BC2-E3A0-41AC-A822-A56C8EAB7A9A}"/>
    <cellStyle name="Comma 3 5 2 3 2 2" xfId="18003" xr:uid="{0B1175DE-1B84-402C-B816-D54946D50AF5}"/>
    <cellStyle name="Comma 3 5 2 3 2 2 2" xfId="18399" xr:uid="{010592C0-64D9-4465-BA0E-3D15445CE0A4}"/>
    <cellStyle name="Comma 3 5 2 3 2 2 3" xfId="18795" xr:uid="{36150E55-60AD-44EC-8B4B-56D4FF76F778}"/>
    <cellStyle name="Comma 3 5 2 3 2 2 4" xfId="19191" xr:uid="{ADE368F2-E76E-48C0-A2EC-598B0CCCB6C6}"/>
    <cellStyle name="Comma 3 5 2 3 2 2 5" xfId="19587" xr:uid="{C194028A-F2E3-4C05-B3F9-527320D18F77}"/>
    <cellStyle name="Comma 3 5 2 3 2 2 6" xfId="19983" xr:uid="{F7A5D192-3194-4419-9ED6-A167531D7626}"/>
    <cellStyle name="Comma 3 5 2 3 2 3" xfId="18201" xr:uid="{17FF4316-EF74-4D18-8BD0-1715470DD026}"/>
    <cellStyle name="Comma 3 5 2 3 2 4" xfId="18597" xr:uid="{54EEEA01-B786-41A0-B1B4-107E1F0F66BE}"/>
    <cellStyle name="Comma 3 5 2 3 2 5" xfId="18993" xr:uid="{7A1C9B4B-6B2F-47D5-ACBE-FD1A7A69EAEE}"/>
    <cellStyle name="Comma 3 5 2 3 2 6" xfId="19389" xr:uid="{5F17BC79-5D2A-4C55-B383-34A1649F8323}"/>
    <cellStyle name="Comma 3 5 2 3 2 7" xfId="19785" xr:uid="{344AE770-5264-4F55-B450-532227FB91B7}"/>
    <cellStyle name="Comma 3 5 2 3 3" xfId="9039" xr:uid="{9DAF6E1E-B1D2-4758-9C81-BF29C57C8DA7}"/>
    <cellStyle name="Comma 3 5 2 3 3 2" xfId="18069" xr:uid="{73263967-8355-434C-931A-B1FB28419C88}"/>
    <cellStyle name="Comma 3 5 2 3 3 2 2" xfId="18465" xr:uid="{4E0A79D9-B865-4262-9103-95352D5D1807}"/>
    <cellStyle name="Comma 3 5 2 3 3 2 3" xfId="18861" xr:uid="{8D012068-C27F-49E5-9E86-36B0F88C2892}"/>
    <cellStyle name="Comma 3 5 2 3 3 2 4" xfId="19257" xr:uid="{2498314D-B969-460B-A71F-3483792805EC}"/>
    <cellStyle name="Comma 3 5 2 3 3 2 5" xfId="19653" xr:uid="{DD08098A-1F3E-43D6-AB08-2FD5B524DD82}"/>
    <cellStyle name="Comma 3 5 2 3 3 2 6" xfId="20049" xr:uid="{3E0BB90B-1C86-4554-B1D3-6448684E6755}"/>
    <cellStyle name="Comma 3 5 2 3 3 3" xfId="18267" xr:uid="{E897C628-F7E5-40D9-9CEE-9B1DC79B128D}"/>
    <cellStyle name="Comma 3 5 2 3 3 4" xfId="18663" xr:uid="{17D8FFFA-5715-4640-9946-C2449CF273FA}"/>
    <cellStyle name="Comma 3 5 2 3 3 5" xfId="19059" xr:uid="{FF5A41C0-B307-4EF3-892C-E6B0128ABD53}"/>
    <cellStyle name="Comma 3 5 2 3 3 6" xfId="19455" xr:uid="{917BC2C2-8EC2-44CA-A180-79B1485E7FAA}"/>
    <cellStyle name="Comma 3 5 2 3 3 7" xfId="19851" xr:uid="{369BD77E-350B-4625-B7AF-8ED8DA4D8CBB}"/>
    <cellStyle name="Comma 3 5 2 3 4" xfId="13521" xr:uid="{FEDCE19C-C9BF-4D83-A400-188C29CD7A2E}"/>
    <cellStyle name="Comma 3 5 2 3 4 2" xfId="18333" xr:uid="{61881712-F555-4221-866E-4E510A724152}"/>
    <cellStyle name="Comma 3 5 2 3 4 3" xfId="18729" xr:uid="{EE24EDF5-44B9-4A8D-BE2F-E50C48227E26}"/>
    <cellStyle name="Comma 3 5 2 3 4 4" xfId="19125" xr:uid="{2401F106-CAF9-40F8-9003-CF125DB870F6}"/>
    <cellStyle name="Comma 3 5 2 3 4 5" xfId="19521" xr:uid="{6C5D8E32-2EE1-4A9F-AFAE-D9F02E952820}"/>
    <cellStyle name="Comma 3 5 2 3 4 6" xfId="19917" xr:uid="{5D803E2F-1AEC-41CB-9869-D3493E245428}"/>
    <cellStyle name="Comma 3 5 2 3 5" xfId="18135" xr:uid="{7A005E0B-9BFC-49FB-BB4E-50D947028FE8}"/>
    <cellStyle name="Comma 3 5 2 3 6" xfId="18531" xr:uid="{19C4E7C7-D263-4D07-A340-957BD37F682C}"/>
    <cellStyle name="Comma 3 5 2 3 7" xfId="18927" xr:uid="{ED76E59C-B52D-4E9C-99C4-5F7D04679C84}"/>
    <cellStyle name="Comma 3 5 2 3 8" xfId="19323" xr:uid="{E97BE15A-A7A8-4979-92BF-021DDC570322}"/>
    <cellStyle name="Comma 3 5 2 3 9" xfId="19719" xr:uid="{474A19B8-00B5-4C02-AB5B-0A23438A681C}"/>
    <cellStyle name="Comma 3 5 2 4" xfId="5985" xr:uid="{C4A951DA-DB90-43EC-89BB-983D311DFCF3}"/>
    <cellStyle name="Comma 3 5 2 4 2" xfId="15015" xr:uid="{A4FF4079-2090-464B-89E6-6384A66E2C60}"/>
    <cellStyle name="Comma 3 5 2 4 2 2" xfId="18355" xr:uid="{57B97DF5-699E-4760-95FE-1686178E2668}"/>
    <cellStyle name="Comma 3 5 2 4 2 3" xfId="18751" xr:uid="{070DF373-DBE9-4BEC-A5FD-18BC25AE49ED}"/>
    <cellStyle name="Comma 3 5 2 4 2 4" xfId="19147" xr:uid="{6010E356-507E-4FCC-8653-18640E7C29E7}"/>
    <cellStyle name="Comma 3 5 2 4 2 5" xfId="19543" xr:uid="{E1543305-8DAC-4CF9-A297-E5357A6275CF}"/>
    <cellStyle name="Comma 3 5 2 4 2 6" xfId="19939" xr:uid="{0419E0BE-6A49-4838-BD8D-8B4010806FE9}"/>
    <cellStyle name="Comma 3 5 2 4 3" xfId="18157" xr:uid="{2EBA563A-D6F2-43FC-91B2-FD9A4E8CD898}"/>
    <cellStyle name="Comma 3 5 2 4 4" xfId="18553" xr:uid="{7D76E7B9-F1B4-403B-AE3E-85AFEC18912A}"/>
    <cellStyle name="Comma 3 5 2 4 5" xfId="18949" xr:uid="{AFE2DF71-8B2E-4E13-ACAD-D3FC8E73D470}"/>
    <cellStyle name="Comma 3 5 2 4 6" xfId="19345" xr:uid="{39A43777-6B1A-4BCB-A71C-B1487359E415}"/>
    <cellStyle name="Comma 3 5 2 4 7" xfId="19741" xr:uid="{58ED7FB4-8305-4D9D-96E2-30A613486B50}"/>
    <cellStyle name="Comma 3 5 2 5" xfId="8995" xr:uid="{2DD1F23D-9BA7-48B9-AC03-B51E0AF6C275}"/>
    <cellStyle name="Comma 3 5 2 5 2" xfId="18025" xr:uid="{0550DC1E-8925-4AC4-B97D-42F929BD434C}"/>
    <cellStyle name="Comma 3 5 2 5 2 2" xfId="18421" xr:uid="{1DF2080D-C59D-44AF-BAD6-2C6310D9FC10}"/>
    <cellStyle name="Comma 3 5 2 5 2 3" xfId="18817" xr:uid="{8D6FE20F-D7BC-4A8E-9C51-AFDC63280CD9}"/>
    <cellStyle name="Comma 3 5 2 5 2 4" xfId="19213" xr:uid="{1DB869CA-BD75-4585-A438-27BBCE331640}"/>
    <cellStyle name="Comma 3 5 2 5 2 5" xfId="19609" xr:uid="{84756C74-417D-477C-8135-A330B59EA21D}"/>
    <cellStyle name="Comma 3 5 2 5 2 6" xfId="20005" xr:uid="{967B7908-6DCB-4E65-A080-F7D5B0990123}"/>
    <cellStyle name="Comma 3 5 2 5 3" xfId="18223" xr:uid="{3E592065-27BB-4486-B0FD-4CB02965E781}"/>
    <cellStyle name="Comma 3 5 2 5 4" xfId="18619" xr:uid="{2EBABA8C-8ED6-4412-8880-DE8719D6BC8E}"/>
    <cellStyle name="Comma 3 5 2 5 5" xfId="19015" xr:uid="{49E580F9-FE71-4E33-B8A6-1558D5814ED1}"/>
    <cellStyle name="Comma 3 5 2 5 6" xfId="19411" xr:uid="{8FCF43C7-F571-49D9-B74C-6E81D1B75C72}"/>
    <cellStyle name="Comma 3 5 2 5 7" xfId="19807" xr:uid="{CB3EBDCC-AB14-44F1-8605-06F3D8EA3204}"/>
    <cellStyle name="Comma 3 5 2 6" xfId="10533" xr:uid="{CD3C35BB-A0BC-4461-87A5-AD1A77288093}"/>
    <cellStyle name="Comma 3 5 2 6 2" xfId="18289" xr:uid="{8C915EE0-586D-442F-8A38-7227E5232CA5}"/>
    <cellStyle name="Comma 3 5 2 6 3" xfId="18685" xr:uid="{3F01ACFA-EEB6-40F1-9A59-EE11CE3D7CE8}"/>
    <cellStyle name="Comma 3 5 2 6 4" xfId="19081" xr:uid="{A9A5FC65-E8B5-4EE8-AFAE-9899DE19C53A}"/>
    <cellStyle name="Comma 3 5 2 6 5" xfId="19477" xr:uid="{45AADE76-5E4F-490F-B23C-9D2E07CA49A7}"/>
    <cellStyle name="Comma 3 5 2 6 6" xfId="19873" xr:uid="{B0918178-9C4A-45F5-9550-FC74B7FDD635}"/>
    <cellStyle name="Comma 3 5 2 7" xfId="18091" xr:uid="{EE79FD39-BB09-4282-A2A2-BCAFDEBFE3A6}"/>
    <cellStyle name="Comma 3 5 2 8" xfId="18487" xr:uid="{4CA39632-F3A4-4F3F-869E-6C23A7C40706}"/>
    <cellStyle name="Comma 3 5 2 9" xfId="18883" xr:uid="{48586584-A70D-485C-BBD9-BA62DAE0F1D0}"/>
    <cellStyle name="Comma 3 5 3" xfId="2342" xr:uid="{67ADD570-4D3F-4E7D-ADF4-BD77C785C318}"/>
    <cellStyle name="Comma 3 5 3 2" xfId="6824" xr:uid="{A188F922-D3D4-423B-8689-205CC5D48124}"/>
    <cellStyle name="Comma 3 5 3 2 2" xfId="15854" xr:uid="{29E39E50-8C79-4EAD-824B-42F3F803047C}"/>
    <cellStyle name="Comma 3 5 3 2 2 2" xfId="18366" xr:uid="{E6EBF200-CB11-4E26-BF2C-1A5243F6DEB2}"/>
    <cellStyle name="Comma 3 5 3 2 2 3" xfId="18762" xr:uid="{7C897014-1007-44E9-9811-988F1B69F8BC}"/>
    <cellStyle name="Comma 3 5 3 2 2 4" xfId="19158" xr:uid="{8FBB39AA-FE84-4424-8465-28BABA16BE6D}"/>
    <cellStyle name="Comma 3 5 3 2 2 5" xfId="19554" xr:uid="{5AF74A34-FD30-488B-9D21-1CF90FD9A983}"/>
    <cellStyle name="Comma 3 5 3 2 2 6" xfId="19950" xr:uid="{F3097E66-F82F-41EF-A13B-DE90751AAA12}"/>
    <cellStyle name="Comma 3 5 3 2 3" xfId="18168" xr:uid="{70C9A28B-50F8-4287-ACE3-EA0BC1F988FC}"/>
    <cellStyle name="Comma 3 5 3 2 4" xfId="18564" xr:uid="{D7FA66AC-6661-49D1-B034-C4354397AAFE}"/>
    <cellStyle name="Comma 3 5 3 2 5" xfId="18960" xr:uid="{43B7BB03-41D2-4BFA-B6B1-8A9A77D91EB2}"/>
    <cellStyle name="Comma 3 5 3 2 6" xfId="19356" xr:uid="{3105541C-C64E-48D7-AF74-A4D0368A00C4}"/>
    <cellStyle name="Comma 3 5 3 2 7" xfId="19752" xr:uid="{E9119CE4-0817-426B-849C-F4273A05A01E}"/>
    <cellStyle name="Comma 3 5 3 3" xfId="9006" xr:uid="{49097836-E622-4570-A90E-E4DB15799D0F}"/>
    <cellStyle name="Comma 3 5 3 3 2" xfId="18036" xr:uid="{C89AED76-4780-4575-B2C5-E6C5C1B549A9}"/>
    <cellStyle name="Comma 3 5 3 3 2 2" xfId="18432" xr:uid="{0728F997-4347-44AD-B19C-1BCA82F7B2AF}"/>
    <cellStyle name="Comma 3 5 3 3 2 3" xfId="18828" xr:uid="{0FDBBAA1-1B73-4818-A06A-67AA711EA805}"/>
    <cellStyle name="Comma 3 5 3 3 2 4" xfId="19224" xr:uid="{D09CEDDC-90C9-4273-8F5D-0E535715B888}"/>
    <cellStyle name="Comma 3 5 3 3 2 5" xfId="19620" xr:uid="{05BC7BAA-A085-4F9E-AA4E-607096D0EBFE}"/>
    <cellStyle name="Comma 3 5 3 3 2 6" xfId="20016" xr:uid="{0D05576D-3753-46E7-BB6A-32F53A9D8F12}"/>
    <cellStyle name="Comma 3 5 3 3 3" xfId="18234" xr:uid="{6D95D14C-0F1E-4B99-9746-3907B562A0E3}"/>
    <cellStyle name="Comma 3 5 3 3 4" xfId="18630" xr:uid="{73A906FA-C330-4B8C-A307-69DBF5408665}"/>
    <cellStyle name="Comma 3 5 3 3 5" xfId="19026" xr:uid="{1A056A5E-B910-4EA8-B146-DC5BE7DB77DB}"/>
    <cellStyle name="Comma 3 5 3 3 6" xfId="19422" xr:uid="{1DB8687A-D1FF-4B64-B81F-BF0E03FA8A1F}"/>
    <cellStyle name="Comma 3 5 3 3 7" xfId="19818" xr:uid="{DDA90252-2B87-471E-8942-2F776B920BE2}"/>
    <cellStyle name="Comma 3 5 3 4" xfId="11372" xr:uid="{875ED9B1-74C8-4304-B922-10A94308B737}"/>
    <cellStyle name="Comma 3 5 3 4 2" xfId="18300" xr:uid="{2BB9D6C0-6C76-4DAE-8F3F-A121BC81A291}"/>
    <cellStyle name="Comma 3 5 3 4 3" xfId="18696" xr:uid="{CA1D95A3-F210-40EE-9142-0DC37EECF4ED}"/>
    <cellStyle name="Comma 3 5 3 4 4" xfId="19092" xr:uid="{E324360D-8CB4-425C-9E75-41787C167154}"/>
    <cellStyle name="Comma 3 5 3 4 5" xfId="19488" xr:uid="{D1272AE1-79FF-4294-A84D-A2B809E22A08}"/>
    <cellStyle name="Comma 3 5 3 4 6" xfId="19884" xr:uid="{56BC6421-A4BC-4BFD-B40D-A8F9802F1DEB}"/>
    <cellStyle name="Comma 3 5 3 5" xfId="18102" xr:uid="{D249745E-C414-45A7-8C36-CB1055821DF8}"/>
    <cellStyle name="Comma 3 5 3 6" xfId="18498" xr:uid="{387FB42A-32D6-408F-BC91-5E18401E1DF7}"/>
    <cellStyle name="Comma 3 5 3 7" xfId="18894" xr:uid="{D54BB733-483A-4F6C-A698-9A5BDAFC749C}"/>
    <cellStyle name="Comma 3 5 3 8" xfId="19290" xr:uid="{CBB966E9-C4DD-457C-B9A2-A58FF9167C2E}"/>
    <cellStyle name="Comma 3 5 3 9" xfId="19686" xr:uid="{A4E3B1B6-ECC8-451D-8FF5-B58191113FC3}"/>
    <cellStyle name="Comma 3 5 4" xfId="3836" xr:uid="{61E1A791-BC4F-4BF5-AAB4-A98AAC67680D}"/>
    <cellStyle name="Comma 3 5 4 2" xfId="8318" xr:uid="{49CAAC74-B0E9-487E-A0C1-A4DC61CA315F}"/>
    <cellStyle name="Comma 3 5 4 2 2" xfId="17348" xr:uid="{2AD49C82-5DC5-49A6-9634-55B22D30CB01}"/>
    <cellStyle name="Comma 3 5 4 2 2 2" xfId="18388" xr:uid="{448262EE-8B77-430B-B159-25811193EEBA}"/>
    <cellStyle name="Comma 3 5 4 2 2 3" xfId="18784" xr:uid="{F9FD4D3B-FE9A-4B64-9735-D43369F3C900}"/>
    <cellStyle name="Comma 3 5 4 2 2 4" xfId="19180" xr:uid="{3BD79011-E2B1-4C88-876A-9CF9DA196D6D}"/>
    <cellStyle name="Comma 3 5 4 2 2 5" xfId="19576" xr:uid="{2144811C-1A47-4C56-8EF5-90E347354806}"/>
    <cellStyle name="Comma 3 5 4 2 2 6" xfId="19972" xr:uid="{2110C4B8-2B57-44FD-914B-7912E70E6E8E}"/>
    <cellStyle name="Comma 3 5 4 2 3" xfId="18190" xr:uid="{F557FC23-A78C-4EB1-9E6D-A911B402BEC6}"/>
    <cellStyle name="Comma 3 5 4 2 4" xfId="18586" xr:uid="{1C60E3F5-6E65-4A88-B8B9-3B938FBC4506}"/>
    <cellStyle name="Comma 3 5 4 2 5" xfId="18982" xr:uid="{68ED2B6F-335B-4A61-B8B1-D7127A88C45D}"/>
    <cellStyle name="Comma 3 5 4 2 6" xfId="19378" xr:uid="{DB33C87C-F0C8-4DFF-AF48-0A56E4C5072E}"/>
    <cellStyle name="Comma 3 5 4 2 7" xfId="19774" xr:uid="{C85C0F67-66D4-4D7E-BE3F-908AF1D107CC}"/>
    <cellStyle name="Comma 3 5 4 3" xfId="9028" xr:uid="{07B27E4E-C420-40D5-80BE-5CD47BA36B14}"/>
    <cellStyle name="Comma 3 5 4 3 2" xfId="18058" xr:uid="{1C8CA832-F264-460F-9CCA-C520B6CE2890}"/>
    <cellStyle name="Comma 3 5 4 3 2 2" xfId="18454" xr:uid="{EA2DEAE3-8F1A-48BD-B3E3-1711F841ADE8}"/>
    <cellStyle name="Comma 3 5 4 3 2 3" xfId="18850" xr:uid="{0BB9AE6A-A21F-4F8B-B7DF-0827BBFC3C9A}"/>
    <cellStyle name="Comma 3 5 4 3 2 4" xfId="19246" xr:uid="{CC18AFF2-0F71-4271-89AF-CDBAEE648BF1}"/>
    <cellStyle name="Comma 3 5 4 3 2 5" xfId="19642" xr:uid="{0B77E25C-3997-4AFD-B621-A6134BF86EF8}"/>
    <cellStyle name="Comma 3 5 4 3 2 6" xfId="20038" xr:uid="{EA2774CA-9CF1-40A6-903C-750FEB6FE1A2}"/>
    <cellStyle name="Comma 3 5 4 3 3" xfId="18256" xr:uid="{9BF57B6D-15D8-465C-AADE-54EFF8DE88A2}"/>
    <cellStyle name="Comma 3 5 4 3 4" xfId="18652" xr:uid="{FF366558-47A1-46BD-8741-B1D30DC402E5}"/>
    <cellStyle name="Comma 3 5 4 3 5" xfId="19048" xr:uid="{A7E1105D-08F1-471C-8335-CA2CF2AE9031}"/>
    <cellStyle name="Comma 3 5 4 3 6" xfId="19444" xr:uid="{8901E0C8-4E36-496B-85B7-BF136760D812}"/>
    <cellStyle name="Comma 3 5 4 3 7" xfId="19840" xr:uid="{80CB4D17-ED5A-4E1C-8A1A-4C1E30B6DD85}"/>
    <cellStyle name="Comma 3 5 4 4" xfId="12866" xr:uid="{D6DD8E81-06E7-40E1-9BCC-A8959C878903}"/>
    <cellStyle name="Comma 3 5 4 4 2" xfId="18322" xr:uid="{FBB3EE10-AA34-4E0C-B78D-18A5818DBB44}"/>
    <cellStyle name="Comma 3 5 4 4 3" xfId="18718" xr:uid="{2763B72E-E89E-40E5-9959-A53CAA9F8CD6}"/>
    <cellStyle name="Comma 3 5 4 4 4" xfId="19114" xr:uid="{18DCFD54-DDEB-4709-A551-8A36BA7EBD0F}"/>
    <cellStyle name="Comma 3 5 4 4 5" xfId="19510" xr:uid="{72F9A5C2-503A-449A-92A9-0D58EEE3059E}"/>
    <cellStyle name="Comma 3 5 4 4 6" xfId="19906" xr:uid="{82AE3785-5297-49E3-A128-8922AE8C95BF}"/>
    <cellStyle name="Comma 3 5 4 5" xfId="18124" xr:uid="{A15058F1-66EF-4FE5-9F88-E71DE21FF4B6}"/>
    <cellStyle name="Comma 3 5 4 6" xfId="18520" xr:uid="{E637C972-8395-438E-A44C-320EC0E6D49E}"/>
    <cellStyle name="Comma 3 5 4 7" xfId="18916" xr:uid="{9A806C17-8082-4D0F-A00B-18B340D9FDAC}"/>
    <cellStyle name="Comma 3 5 4 8" xfId="19312" xr:uid="{BD672685-B459-455A-B560-148AA803115C}"/>
    <cellStyle name="Comma 3 5 4 9" xfId="19708" xr:uid="{52D11F38-D36F-4B58-A64E-8F4759F5459C}"/>
    <cellStyle name="Comma 3 5 5" xfId="5330" xr:uid="{005A77C7-64F6-4554-8936-37025713A3BE}"/>
    <cellStyle name="Comma 3 5 5 2" xfId="14360" xr:uid="{079CDBCE-66CA-4860-89D3-FAB0CCF08F32}"/>
    <cellStyle name="Comma 3 5 5 2 2" xfId="18344" xr:uid="{94F5FE64-A8B2-4A05-A4E1-A2B87B911D0E}"/>
    <cellStyle name="Comma 3 5 5 2 3" xfId="18740" xr:uid="{E66E53D1-937E-46B4-99F9-A84AED2DD4D9}"/>
    <cellStyle name="Comma 3 5 5 2 4" xfId="19136" xr:uid="{79F63A38-6647-4E75-A3E6-141A96D55C14}"/>
    <cellStyle name="Comma 3 5 5 2 5" xfId="19532" xr:uid="{064AED60-55F8-49DD-9792-826234DD2236}"/>
    <cellStyle name="Comma 3 5 5 2 6" xfId="19928" xr:uid="{BD5A1EAC-645B-432D-87ED-5A9E52BCE7D4}"/>
    <cellStyle name="Comma 3 5 5 3" xfId="18146" xr:uid="{1702C92A-93E8-49DF-BCFB-E27FF4C8DA13}"/>
    <cellStyle name="Comma 3 5 5 4" xfId="18542" xr:uid="{D8E18580-B6BD-438B-B711-C747ECEAC694}"/>
    <cellStyle name="Comma 3 5 5 5" xfId="18938" xr:uid="{79EF1149-17BB-4E1A-8D83-348ED5882373}"/>
    <cellStyle name="Comma 3 5 5 6" xfId="19334" xr:uid="{8148AEAB-E658-4ACA-8D81-D76C9513D726}"/>
    <cellStyle name="Comma 3 5 5 7" xfId="19730" xr:uid="{890905AC-5585-410B-AAFC-C6733B4FE554}"/>
    <cellStyle name="Comma 3 5 6" xfId="8984" xr:uid="{45A68FC7-5404-439A-8CB0-5C692628F4EF}"/>
    <cellStyle name="Comma 3 5 6 2" xfId="18014" xr:uid="{F1EDB934-2A8E-4D70-B897-3D3CC831441A}"/>
    <cellStyle name="Comma 3 5 6 2 2" xfId="18410" xr:uid="{BB40ECBA-AC87-4FC8-A955-699008E9B83D}"/>
    <cellStyle name="Comma 3 5 6 2 3" xfId="18806" xr:uid="{7F22C3C5-CEF2-4B4B-8001-895D69FDA5EA}"/>
    <cellStyle name="Comma 3 5 6 2 4" xfId="19202" xr:uid="{8C7C2D7A-CD95-4757-A375-0485B9F346AA}"/>
    <cellStyle name="Comma 3 5 6 2 5" xfId="19598" xr:uid="{09B99BDE-1BD3-44FD-B1C7-781A4A3E1A30}"/>
    <cellStyle name="Comma 3 5 6 2 6" xfId="19994" xr:uid="{D65F6747-B3B8-4E4E-98D0-C43A8182BEB1}"/>
    <cellStyle name="Comma 3 5 6 3" xfId="18212" xr:uid="{4C4A3905-4C55-420F-A04F-7A7E0CE2482F}"/>
    <cellStyle name="Comma 3 5 6 4" xfId="18608" xr:uid="{5D8A9918-0A3A-4F3C-838E-AF2FE8645E92}"/>
    <cellStyle name="Comma 3 5 6 5" xfId="19004" xr:uid="{FF69667B-498E-460B-8C9B-492018D93FCC}"/>
    <cellStyle name="Comma 3 5 6 6" xfId="19400" xr:uid="{77F8A509-D00F-47DF-ABCE-6F6DE0757B0B}"/>
    <cellStyle name="Comma 3 5 6 7" xfId="19796" xr:uid="{C2B77190-2133-48DE-A4E2-97BA027108E7}"/>
    <cellStyle name="Comma 3 5 7" xfId="9878" xr:uid="{93529069-FBA7-4FB1-B7CD-0316AA79C2C2}"/>
    <cellStyle name="Comma 3 5 7 2" xfId="18278" xr:uid="{06494476-8EDD-48D5-8C91-0E967071D35C}"/>
    <cellStyle name="Comma 3 5 7 3" xfId="18674" xr:uid="{F762BBC7-E71A-49E4-9697-58FD2ED175B6}"/>
    <cellStyle name="Comma 3 5 7 4" xfId="19070" xr:uid="{2416D8B0-AD75-4FBE-A0E0-4C4C2061EED4}"/>
    <cellStyle name="Comma 3 5 7 5" xfId="19466" xr:uid="{81DE22A6-E08B-4E7B-B583-567185C815A9}"/>
    <cellStyle name="Comma 3 5 7 6" xfId="19862" xr:uid="{CAF755DE-2ACB-40A9-BF3B-B001E9C012D2}"/>
    <cellStyle name="Comma 3 5 8" xfId="18080" xr:uid="{43EEFBCD-5D1E-484F-A15E-627BA8FD0715}"/>
    <cellStyle name="Comma 3 5 9" xfId="18476" xr:uid="{D35EF133-BF9C-4858-8B9A-27B7B15EF0C8}"/>
    <cellStyle name="Comma 3 6" xfId="1126" xr:uid="{56BA01B5-EACD-4C45-8EBF-0A01F58E0206}"/>
    <cellStyle name="Comma 3 6 10" xfId="19270" xr:uid="{131252F0-CF9B-483E-BD63-DE46040FB79C}"/>
    <cellStyle name="Comma 3 6 11" xfId="19666" xr:uid="{96FD1B41-C0C2-46FB-930B-FB08551A8ACA}"/>
    <cellStyle name="Comma 3 6 2" xfId="2620" xr:uid="{82AC872C-91A0-41B9-96FC-9BDCE1D1970D}"/>
    <cellStyle name="Comma 3 6 2 2" xfId="7102" xr:uid="{4477EF10-325E-4DCF-A0C5-A73AD4809FD0}"/>
    <cellStyle name="Comma 3 6 2 2 2" xfId="16132" xr:uid="{6913E4D8-0499-43A8-9017-BC9047D61400}"/>
    <cellStyle name="Comma 3 6 2 2 2 2" xfId="18368" xr:uid="{8C7C79A5-8E9C-4981-8036-47847B29E255}"/>
    <cellStyle name="Comma 3 6 2 2 2 3" xfId="18764" xr:uid="{12029715-DAAF-41A3-801C-1023599F95D0}"/>
    <cellStyle name="Comma 3 6 2 2 2 4" xfId="19160" xr:uid="{8AF8FFBD-9053-42E8-AB93-E2E4C6439842}"/>
    <cellStyle name="Comma 3 6 2 2 2 5" xfId="19556" xr:uid="{60E167A3-3847-457F-82D7-ECF28F666AB6}"/>
    <cellStyle name="Comma 3 6 2 2 2 6" xfId="19952" xr:uid="{0A9AA0E6-53F7-4A11-88F6-A1C30E80AA08}"/>
    <cellStyle name="Comma 3 6 2 2 3" xfId="18170" xr:uid="{7F5CF153-509E-48F1-A5EB-673A5AF171C9}"/>
    <cellStyle name="Comma 3 6 2 2 4" xfId="18566" xr:uid="{C355A099-6CCB-43C7-930C-B21EC6725D8F}"/>
    <cellStyle name="Comma 3 6 2 2 5" xfId="18962" xr:uid="{54282147-7585-4234-BAAF-9F265B01AFA0}"/>
    <cellStyle name="Comma 3 6 2 2 6" xfId="19358" xr:uid="{209D3F76-FAAA-46A7-8E32-91CB6733920D}"/>
    <cellStyle name="Comma 3 6 2 2 7" xfId="19754" xr:uid="{1A791DED-A255-4BB4-BD98-0326C60FABF7}"/>
    <cellStyle name="Comma 3 6 2 3" xfId="9008" xr:uid="{4D54CA28-3511-41FE-9E96-436A26DD25E8}"/>
    <cellStyle name="Comma 3 6 2 3 2" xfId="18038" xr:uid="{DEFF5DC0-F5BE-4F6D-AA57-C0BF4701FF32}"/>
    <cellStyle name="Comma 3 6 2 3 2 2" xfId="18434" xr:uid="{07622159-5196-4AFB-AAFF-0CDC30221B5D}"/>
    <cellStyle name="Comma 3 6 2 3 2 3" xfId="18830" xr:uid="{A1FCCD94-4BD0-4515-8F3C-CEC799CB2622}"/>
    <cellStyle name="Comma 3 6 2 3 2 4" xfId="19226" xr:uid="{05C20440-19D7-4DD6-B8B6-25329A2A4338}"/>
    <cellStyle name="Comma 3 6 2 3 2 5" xfId="19622" xr:uid="{8FE8B98F-09D0-482D-BA11-53510A00C8A8}"/>
    <cellStyle name="Comma 3 6 2 3 2 6" xfId="20018" xr:uid="{7E227F7C-7724-4D69-BCDF-F1798C518086}"/>
    <cellStyle name="Comma 3 6 2 3 3" xfId="18236" xr:uid="{09E521FB-48D5-4254-BC20-76D9759DE2BE}"/>
    <cellStyle name="Comma 3 6 2 3 4" xfId="18632" xr:uid="{46B4D68C-C7C8-4AFD-BF35-8812C25AB4C6}"/>
    <cellStyle name="Comma 3 6 2 3 5" xfId="19028" xr:uid="{589C9564-B4DF-40B2-A4DF-DE2EE86F3C04}"/>
    <cellStyle name="Comma 3 6 2 3 6" xfId="19424" xr:uid="{6C96082A-874A-49FE-9DA8-8E8F8A3E9A76}"/>
    <cellStyle name="Comma 3 6 2 3 7" xfId="19820" xr:uid="{8F90FF7E-E0C2-4C36-8464-47EE5247D5AC}"/>
    <cellStyle name="Comma 3 6 2 4" xfId="11650" xr:uid="{1DEED4DE-EF50-426D-9ACA-44877A6361EB}"/>
    <cellStyle name="Comma 3 6 2 4 2" xfId="18302" xr:uid="{0647D8FF-AC22-4FE1-B67D-BE6E4D9AB11D}"/>
    <cellStyle name="Comma 3 6 2 4 3" xfId="18698" xr:uid="{85BD377F-72E9-443E-8E29-4627CD3E23A2}"/>
    <cellStyle name="Comma 3 6 2 4 4" xfId="19094" xr:uid="{F9C3549F-5BB1-4F10-9DA5-EA5A5B9E84D2}"/>
    <cellStyle name="Comma 3 6 2 4 5" xfId="19490" xr:uid="{F647288A-BB9C-4233-A538-A130B49B8DD7}"/>
    <cellStyle name="Comma 3 6 2 4 6" xfId="19886" xr:uid="{B50E5187-552E-4D7C-A62D-4DA58FEAB21C}"/>
    <cellStyle name="Comma 3 6 2 5" xfId="18104" xr:uid="{CBED0A30-7720-440C-8428-0F62CA5BAC7A}"/>
    <cellStyle name="Comma 3 6 2 6" xfId="18500" xr:uid="{E5EA6CBF-7125-459E-B0E6-FCCD65FD8CCE}"/>
    <cellStyle name="Comma 3 6 2 7" xfId="18896" xr:uid="{2C83D5E7-F705-4B59-B412-EC259EA253A8}"/>
    <cellStyle name="Comma 3 6 2 8" xfId="19292" xr:uid="{13BDC19E-FE3E-4FDE-A9BA-54A2D03BDC05}"/>
    <cellStyle name="Comma 3 6 2 9" xfId="19688" xr:uid="{702A60C2-2603-49A5-81B6-BA0B6C8EB7EF}"/>
    <cellStyle name="Comma 3 6 3" xfId="4114" xr:uid="{D390E16B-02B9-4537-BCEF-EE78C6813523}"/>
    <cellStyle name="Comma 3 6 3 2" xfId="8596" xr:uid="{7A4B0DCA-60BA-4846-AF7E-24733E925A78}"/>
    <cellStyle name="Comma 3 6 3 2 2" xfId="17626" xr:uid="{E5776252-CBB9-4C79-800A-E6738935FD2A}"/>
    <cellStyle name="Comma 3 6 3 2 2 2" xfId="18390" xr:uid="{1607ADF0-9621-497E-A5BA-FFEED3C9D3DC}"/>
    <cellStyle name="Comma 3 6 3 2 2 3" xfId="18786" xr:uid="{20559850-D0FF-410D-AEFF-3BCD619BF2A5}"/>
    <cellStyle name="Comma 3 6 3 2 2 4" xfId="19182" xr:uid="{CF5BDAB4-B461-44AC-831E-D9F63475D659}"/>
    <cellStyle name="Comma 3 6 3 2 2 5" xfId="19578" xr:uid="{B7E09B7E-E5BD-4BFF-A9D7-AA39B4FF3E8A}"/>
    <cellStyle name="Comma 3 6 3 2 2 6" xfId="19974" xr:uid="{639F1CAF-6544-4AF4-A56D-A8D68BBE1CC3}"/>
    <cellStyle name="Comma 3 6 3 2 3" xfId="18192" xr:uid="{20DA3F16-8C98-4785-A1BC-9B42EEE18D70}"/>
    <cellStyle name="Comma 3 6 3 2 4" xfId="18588" xr:uid="{2FD0681D-3F6B-4559-A38B-812E84A0A3E7}"/>
    <cellStyle name="Comma 3 6 3 2 5" xfId="18984" xr:uid="{7AEFDE5B-8B08-4FC2-8041-EAB253FFB754}"/>
    <cellStyle name="Comma 3 6 3 2 6" xfId="19380" xr:uid="{D26434FB-A2BA-4303-8EA2-D833A489046E}"/>
    <cellStyle name="Comma 3 6 3 2 7" xfId="19776" xr:uid="{1CBD7807-6962-46B5-8CC7-057A4FDC1C3B}"/>
    <cellStyle name="Comma 3 6 3 3" xfId="9030" xr:uid="{4B31EB74-4360-4CF8-B364-2301B53A080C}"/>
    <cellStyle name="Comma 3 6 3 3 2" xfId="18060" xr:uid="{C94B964C-5EF5-4690-85D1-FB41C2ED198A}"/>
    <cellStyle name="Comma 3 6 3 3 2 2" xfId="18456" xr:uid="{FBF7D778-04EC-42D0-BF2D-18C6DD7BEE05}"/>
    <cellStyle name="Comma 3 6 3 3 2 3" xfId="18852" xr:uid="{67680D65-3478-45B1-97C4-593782716470}"/>
    <cellStyle name="Comma 3 6 3 3 2 4" xfId="19248" xr:uid="{6040B846-15D3-401F-B7B3-4A4C4CE2183E}"/>
    <cellStyle name="Comma 3 6 3 3 2 5" xfId="19644" xr:uid="{E91FFF4F-90EF-4C2A-BE06-DF726CE4D27C}"/>
    <cellStyle name="Comma 3 6 3 3 2 6" xfId="20040" xr:uid="{A1DC2174-039F-40FA-92D5-E81F8525E049}"/>
    <cellStyle name="Comma 3 6 3 3 3" xfId="18258" xr:uid="{819EC868-270B-46DC-A8AC-B141AA4EFB1B}"/>
    <cellStyle name="Comma 3 6 3 3 4" xfId="18654" xr:uid="{CB0F50B6-52E7-4CE0-AD7D-3DA47979EA5F}"/>
    <cellStyle name="Comma 3 6 3 3 5" xfId="19050" xr:uid="{5489AB09-6969-4C82-987A-A164B950F715}"/>
    <cellStyle name="Comma 3 6 3 3 6" xfId="19446" xr:uid="{FDB4DE0D-608D-4548-B9E1-3167F3CA56C4}"/>
    <cellStyle name="Comma 3 6 3 3 7" xfId="19842" xr:uid="{4B856723-7546-45ED-9057-C44C6256A634}"/>
    <cellStyle name="Comma 3 6 3 4" xfId="13144" xr:uid="{9EBE180D-2743-4F2C-80B9-D2137C8FB06E}"/>
    <cellStyle name="Comma 3 6 3 4 2" xfId="18324" xr:uid="{32BE204B-66C7-4217-9327-9D102DA4B256}"/>
    <cellStyle name="Comma 3 6 3 4 3" xfId="18720" xr:uid="{A131D833-2F51-4B73-A750-FF0E1ACC1B4B}"/>
    <cellStyle name="Comma 3 6 3 4 4" xfId="19116" xr:uid="{64C9DF1D-9CB9-41A6-AFF5-A7EE37D72242}"/>
    <cellStyle name="Comma 3 6 3 4 5" xfId="19512" xr:uid="{B8815756-2C4F-4B22-BB6B-08911A92694D}"/>
    <cellStyle name="Comma 3 6 3 4 6" xfId="19908" xr:uid="{A40483A5-65B1-4B52-8910-6C684300E608}"/>
    <cellStyle name="Comma 3 6 3 5" xfId="18126" xr:uid="{97F8CC9A-3DC8-47FD-906A-FFBFFFFE26FD}"/>
    <cellStyle name="Comma 3 6 3 6" xfId="18522" xr:uid="{1E83DEBD-C313-4874-851A-A8069ACAFB6E}"/>
    <cellStyle name="Comma 3 6 3 7" xfId="18918" xr:uid="{F026AD68-CD46-4CAB-BA51-B91F2887AD20}"/>
    <cellStyle name="Comma 3 6 3 8" xfId="19314" xr:uid="{F3D57145-62CD-40F5-9E2B-8C5508481AF1}"/>
    <cellStyle name="Comma 3 6 3 9" xfId="19710" xr:uid="{125E195C-B1E4-4999-8483-5DDD7692BFC6}"/>
    <cellStyle name="Comma 3 6 4" xfId="5608" xr:uid="{63DEC347-FE74-4C06-9093-731957D10689}"/>
    <cellStyle name="Comma 3 6 4 2" xfId="14638" xr:uid="{417CAFCB-13B8-4B3E-83F1-B8E4173E5493}"/>
    <cellStyle name="Comma 3 6 4 2 2" xfId="18346" xr:uid="{0EC4ABCD-8442-4604-9FC8-E66BCB575D44}"/>
    <cellStyle name="Comma 3 6 4 2 3" xfId="18742" xr:uid="{59CDE7D8-748D-4B48-91C0-3CEFE8395283}"/>
    <cellStyle name="Comma 3 6 4 2 4" xfId="19138" xr:uid="{BABC9734-CAE4-41D8-8F96-6810A5ED3C95}"/>
    <cellStyle name="Comma 3 6 4 2 5" xfId="19534" xr:uid="{5D06C629-E7EF-4C10-A32E-6FEEADF45873}"/>
    <cellStyle name="Comma 3 6 4 2 6" xfId="19930" xr:uid="{463D1F77-5ADB-42BB-9AB7-6DB082C2761F}"/>
    <cellStyle name="Comma 3 6 4 3" xfId="18148" xr:uid="{B24F571A-CE21-4810-8D2E-F4885F74A081}"/>
    <cellStyle name="Comma 3 6 4 4" xfId="18544" xr:uid="{002AC977-28EB-4563-B78D-1AD08AAFBA7E}"/>
    <cellStyle name="Comma 3 6 4 5" xfId="18940" xr:uid="{62220CEC-D114-4F6B-8AC1-94ABE01E5354}"/>
    <cellStyle name="Comma 3 6 4 6" xfId="19336" xr:uid="{1F84AF7F-43C1-4379-9D77-232B3DF4EA85}"/>
    <cellStyle name="Comma 3 6 4 7" xfId="19732" xr:uid="{855235E2-5483-4171-BC6F-C7BF3DB51EB8}"/>
    <cellStyle name="Comma 3 6 5" xfId="8986" xr:uid="{BFE15C11-CDBA-49D9-9536-B4412C3711B3}"/>
    <cellStyle name="Comma 3 6 5 2" xfId="18016" xr:uid="{EA790DE2-62E7-43CA-805B-54404EBFFCBF}"/>
    <cellStyle name="Comma 3 6 5 2 2" xfId="18412" xr:uid="{A5BD0129-C39B-4C22-9A89-23E40EE1469D}"/>
    <cellStyle name="Comma 3 6 5 2 3" xfId="18808" xr:uid="{626C23BA-5980-469B-AA9E-7FD02FA1924A}"/>
    <cellStyle name="Comma 3 6 5 2 4" xfId="19204" xr:uid="{DF3FCB21-44F6-4319-A751-D29844B77B28}"/>
    <cellStyle name="Comma 3 6 5 2 5" xfId="19600" xr:uid="{AD359948-D671-4AD2-AEA0-7EC4E59B1B41}"/>
    <cellStyle name="Comma 3 6 5 2 6" xfId="19996" xr:uid="{232C2936-415A-432C-8644-DE489C5080CB}"/>
    <cellStyle name="Comma 3 6 5 3" xfId="18214" xr:uid="{837A27F3-15EB-4227-9E09-C3F855425618}"/>
    <cellStyle name="Comma 3 6 5 4" xfId="18610" xr:uid="{76D8B91E-855A-43E3-A187-672623C7BF89}"/>
    <cellStyle name="Comma 3 6 5 5" xfId="19006" xr:uid="{500D4350-0D4A-426E-96A9-E7F7605C9AC3}"/>
    <cellStyle name="Comma 3 6 5 6" xfId="19402" xr:uid="{E3A19FFE-BF7F-4359-ABE1-1A705FC6466C}"/>
    <cellStyle name="Comma 3 6 5 7" xfId="19798" xr:uid="{BA48B987-BFCA-4DC3-A24F-70B3D573A073}"/>
    <cellStyle name="Comma 3 6 6" xfId="10156" xr:uid="{12982B4E-1833-46A0-A7E8-BDA5576E8AEA}"/>
    <cellStyle name="Comma 3 6 6 2" xfId="18280" xr:uid="{DC17477F-E582-4F59-8329-E43F22C811B8}"/>
    <cellStyle name="Comma 3 6 6 3" xfId="18676" xr:uid="{0549E320-2785-4DBF-B841-090E29E207F9}"/>
    <cellStyle name="Comma 3 6 6 4" xfId="19072" xr:uid="{BD244D96-8423-4B3C-B37C-263EDF20E7B9}"/>
    <cellStyle name="Comma 3 6 6 5" xfId="19468" xr:uid="{BECE4189-177A-48A7-936A-84DBB3E77614}"/>
    <cellStyle name="Comma 3 6 6 6" xfId="19864" xr:uid="{D9FD3795-3D48-42B1-9967-5F31FA201298}"/>
    <cellStyle name="Comma 3 6 7" xfId="18082" xr:uid="{62D1F7E6-639E-4C6E-9BF8-7FE2C8650FA7}"/>
    <cellStyle name="Comma 3 6 8" xfId="18478" xr:uid="{17CF6F05-05D4-4F17-883F-7D8D3F1BD3D5}"/>
    <cellStyle name="Comma 3 6 9" xfId="18874" xr:uid="{AA0FAD30-1B5D-499D-91E4-99DA8AC220AD}"/>
    <cellStyle name="Comma 3 7" xfId="1597" xr:uid="{D6F768ED-3BCA-47A6-AEC4-6A4AC92F3E09}"/>
    <cellStyle name="Comma 3 7 2" xfId="6079" xr:uid="{A776FDD6-65FC-4405-BEA8-91E80B750EE6}"/>
    <cellStyle name="Comma 3 7 2 2" xfId="15109" xr:uid="{2C8C0AAA-635F-4F9F-AE28-AF5091C851ED}"/>
    <cellStyle name="Comma 3 7 2 2 2" xfId="18357" xr:uid="{6F3055A7-CC64-45E5-A0D0-CD30C412B541}"/>
    <cellStyle name="Comma 3 7 2 2 3" xfId="18753" xr:uid="{F45574F1-F02E-432D-B9C7-3E423E8DD137}"/>
    <cellStyle name="Comma 3 7 2 2 4" xfId="19149" xr:uid="{E1CEF578-A279-4E8B-9972-C1AF70E8B4BC}"/>
    <cellStyle name="Comma 3 7 2 2 5" xfId="19545" xr:uid="{9741264C-CB24-4383-B7B2-31A301002600}"/>
    <cellStyle name="Comma 3 7 2 2 6" xfId="19941" xr:uid="{5AA7E734-9972-45B2-A20D-7D68E2BF7A8E}"/>
    <cellStyle name="Comma 3 7 2 3" xfId="18159" xr:uid="{33A9B2C7-B07E-495B-A970-D96DBA4CA3A6}"/>
    <cellStyle name="Comma 3 7 2 4" xfId="18555" xr:uid="{1364F07B-357D-4E6C-89B1-D3EFE223A14C}"/>
    <cellStyle name="Comma 3 7 2 5" xfId="18951" xr:uid="{90AE0656-0096-4225-B3E4-BF91BA2D2381}"/>
    <cellStyle name="Comma 3 7 2 6" xfId="19347" xr:uid="{E28E8408-3B4F-4967-B72F-B41AFA869D12}"/>
    <cellStyle name="Comma 3 7 2 7" xfId="19743" xr:uid="{D28B2136-F237-4358-913E-2E98C1195237}"/>
    <cellStyle name="Comma 3 7 3" xfId="8997" xr:uid="{B24E931A-C0BE-4DF9-B971-89F9B19AEB1F}"/>
    <cellStyle name="Comma 3 7 3 2" xfId="18027" xr:uid="{4FC3BB52-0BBB-498C-9C74-41C0D58DB996}"/>
    <cellStyle name="Comma 3 7 3 2 2" xfId="18423" xr:uid="{C8166FFD-6091-4847-81E5-6A4BD0F0812A}"/>
    <cellStyle name="Comma 3 7 3 2 3" xfId="18819" xr:uid="{2DBBA5AA-01CF-4344-8D62-60DAA2E63C59}"/>
    <cellStyle name="Comma 3 7 3 2 4" xfId="19215" xr:uid="{1A69FF08-42F3-4DB7-804D-746C1C47A669}"/>
    <cellStyle name="Comma 3 7 3 2 5" xfId="19611" xr:uid="{A73FF850-C9AA-4AAC-8CFA-72F00E6BB4D4}"/>
    <cellStyle name="Comma 3 7 3 2 6" xfId="20007" xr:uid="{32AC9593-6D89-4FBA-A67A-C24EEDD42440}"/>
    <cellStyle name="Comma 3 7 3 3" xfId="18225" xr:uid="{F6EDFF0B-A0D6-4272-8DAB-0DF798EDA94D}"/>
    <cellStyle name="Comma 3 7 3 4" xfId="18621" xr:uid="{2B20BE20-7D4F-40B7-B2D6-67CFB8395B38}"/>
    <cellStyle name="Comma 3 7 3 5" xfId="19017" xr:uid="{91667AE8-8E40-42B8-8B7F-442C4551920D}"/>
    <cellStyle name="Comma 3 7 3 6" xfId="19413" xr:uid="{42509449-1FDE-4D26-851D-09D80D99CE9F}"/>
    <cellStyle name="Comma 3 7 3 7" xfId="19809" xr:uid="{375B7ACC-2AF9-4EB9-8155-1EE671646C68}"/>
    <cellStyle name="Comma 3 7 4" xfId="10627" xr:uid="{E1A168BC-34BF-4C19-83E2-F0AD1534E8C2}"/>
    <cellStyle name="Comma 3 7 4 2" xfId="18291" xr:uid="{CB16FAEC-A9F4-4E98-ADB5-35E39F8958F0}"/>
    <cellStyle name="Comma 3 7 4 3" xfId="18687" xr:uid="{0A361EAB-5669-419F-861B-CE1AEE23242C}"/>
    <cellStyle name="Comma 3 7 4 4" xfId="19083" xr:uid="{7D5BECE9-4A4F-4324-8754-D59601F1C64E}"/>
    <cellStyle name="Comma 3 7 4 5" xfId="19479" xr:uid="{E186C03F-A9DE-4F27-AF48-9300C27788DE}"/>
    <cellStyle name="Comma 3 7 4 6" xfId="19875" xr:uid="{7DCF22B2-19A8-424D-9509-D93038659595}"/>
    <cellStyle name="Comma 3 7 5" xfId="18093" xr:uid="{507B1FC0-BF91-4861-A231-03A850329051}"/>
    <cellStyle name="Comma 3 7 6" xfId="18489" xr:uid="{C040F378-0177-47B8-8B73-F3228BA24BA7}"/>
    <cellStyle name="Comma 3 7 7" xfId="18885" xr:uid="{D5B70DB3-185E-4067-BAFA-C5EBA4146C47}"/>
    <cellStyle name="Comma 3 7 8" xfId="19281" xr:uid="{419C08F4-346C-4B46-9541-E5C64A995332}"/>
    <cellStyle name="Comma 3 7 9" xfId="19677" xr:uid="{AE6FF68B-CD96-4C5A-8A1B-86E96AE5FF86}"/>
    <cellStyle name="Comma 3 8" xfId="3091" xr:uid="{57431999-B0DB-4983-B7FF-D4A6A0861013}"/>
    <cellStyle name="Comma 3 8 2" xfId="7573" xr:uid="{68E32E15-8F03-4AE0-BF41-0263DAADCD0B}"/>
    <cellStyle name="Comma 3 8 2 2" xfId="16603" xr:uid="{D8617C7D-11B7-4511-B5C8-CFFA7C75D96B}"/>
    <cellStyle name="Comma 3 8 2 2 2" xfId="18379" xr:uid="{D435E387-E8C0-40EF-9B74-94B4BC026079}"/>
    <cellStyle name="Comma 3 8 2 2 3" xfId="18775" xr:uid="{B3851C2E-4E28-495E-8E48-A4B6ECFD62CE}"/>
    <cellStyle name="Comma 3 8 2 2 4" xfId="19171" xr:uid="{58598FC4-347C-42F2-8343-6FCB76F65B3A}"/>
    <cellStyle name="Comma 3 8 2 2 5" xfId="19567" xr:uid="{CBA7E9B4-DFA8-4AAC-B80D-5007A87FE2DA}"/>
    <cellStyle name="Comma 3 8 2 2 6" xfId="19963" xr:uid="{F7B6F6F2-B48C-4001-A614-27EB85E76705}"/>
    <cellStyle name="Comma 3 8 2 3" xfId="18181" xr:uid="{09FA047B-646C-42A0-9D4E-5B4B26093371}"/>
    <cellStyle name="Comma 3 8 2 4" xfId="18577" xr:uid="{F83680E8-94FA-48BF-B311-FDD4AE151B84}"/>
    <cellStyle name="Comma 3 8 2 5" xfId="18973" xr:uid="{D1450379-1178-4290-8554-C6CBD606864B}"/>
    <cellStyle name="Comma 3 8 2 6" xfId="19369" xr:uid="{64A7524D-F66E-41FE-946A-324557A4E120}"/>
    <cellStyle name="Comma 3 8 2 7" xfId="19765" xr:uid="{E026E675-00BE-4B89-BCEF-888911FB5462}"/>
    <cellStyle name="Comma 3 8 3" xfId="9019" xr:uid="{0F53D83F-3700-4844-BF75-E919C9311CC0}"/>
    <cellStyle name="Comma 3 8 3 2" xfId="18049" xr:uid="{D7400EA0-1EDF-43CC-BF34-90C85A4C923C}"/>
    <cellStyle name="Comma 3 8 3 2 2" xfId="18445" xr:uid="{A9FD4072-FCAE-449B-927F-1546B927C17A}"/>
    <cellStyle name="Comma 3 8 3 2 3" xfId="18841" xr:uid="{F046B52A-FC3F-4151-97E4-CC824E008C51}"/>
    <cellStyle name="Comma 3 8 3 2 4" xfId="19237" xr:uid="{22DBD49F-46A7-4446-AE50-1042DB04A642}"/>
    <cellStyle name="Comma 3 8 3 2 5" xfId="19633" xr:uid="{542B8FB1-67AE-4410-AFA4-E16348922E3D}"/>
    <cellStyle name="Comma 3 8 3 2 6" xfId="20029" xr:uid="{8090FE39-B2F9-468D-AF47-E34DEA0D3FDE}"/>
    <cellStyle name="Comma 3 8 3 3" xfId="18247" xr:uid="{CF721578-6061-4AED-930F-7AA8809B40F2}"/>
    <cellStyle name="Comma 3 8 3 4" xfId="18643" xr:uid="{EE8D1EED-61BF-4752-94A8-4943B331CB79}"/>
    <cellStyle name="Comma 3 8 3 5" xfId="19039" xr:uid="{ECC11BF1-5E83-449C-9B9F-6EAC4460CEB6}"/>
    <cellStyle name="Comma 3 8 3 6" xfId="19435" xr:uid="{A3FC1655-31E8-4B8A-9FED-585907DE7D23}"/>
    <cellStyle name="Comma 3 8 3 7" xfId="19831" xr:uid="{568B571B-8FE7-494F-8C3A-017DD75791A7}"/>
    <cellStyle name="Comma 3 8 4" xfId="12121" xr:uid="{4F4CF00D-86EE-493A-8A92-92C5AE25FCCC}"/>
    <cellStyle name="Comma 3 8 4 2" xfId="18313" xr:uid="{22C2E628-1DEB-4E10-8948-366DC7F83A50}"/>
    <cellStyle name="Comma 3 8 4 3" xfId="18709" xr:uid="{BAA4A437-3D25-414F-91AC-76F25A950B7B}"/>
    <cellStyle name="Comma 3 8 4 4" xfId="19105" xr:uid="{D00B2654-C799-4E84-A159-749017DC5EB1}"/>
    <cellStyle name="Comma 3 8 4 5" xfId="19501" xr:uid="{5D9BD825-A4DF-411D-9BDC-1F73DB3E01B1}"/>
    <cellStyle name="Comma 3 8 4 6" xfId="19897" xr:uid="{69B75655-1517-4BF8-9CBE-CC0E375E9E98}"/>
    <cellStyle name="Comma 3 8 5" xfId="18115" xr:uid="{EC1ACF21-30E3-406B-A202-9D6C6276F1F2}"/>
    <cellStyle name="Comma 3 8 6" xfId="18511" xr:uid="{2CDC8975-8100-4399-A9F2-C38DABF7FCD2}"/>
    <cellStyle name="Comma 3 8 7" xfId="18907" xr:uid="{EBBCE88C-32E3-4ADE-ABEB-9BA2FA5F4118}"/>
    <cellStyle name="Comma 3 8 8" xfId="19303" xr:uid="{38AB8BD6-2966-4A9C-9FFA-110BCDFF0B8C}"/>
    <cellStyle name="Comma 3 8 9" xfId="19699" xr:uid="{72CAA4A6-4F42-426A-8CA6-1F5E680FA557}"/>
    <cellStyle name="Comma 3 9" xfId="4585" xr:uid="{5C208E4C-6337-4054-9725-FA2BB1F2D853}"/>
    <cellStyle name="Comma 3 9 2" xfId="13615" xr:uid="{EFD7CCD8-8820-4DB3-A2E0-10D44BBCF277}"/>
    <cellStyle name="Comma 3 9 2 2" xfId="18335" xr:uid="{11330F2F-8ABA-46F9-A228-14A53FFF0450}"/>
    <cellStyle name="Comma 3 9 2 3" xfId="18731" xr:uid="{79737801-ED91-4C0E-938E-F85F52E5FFEC}"/>
    <cellStyle name="Comma 3 9 2 4" xfId="19127" xr:uid="{6B289271-AA53-4FB4-9177-5C325E805427}"/>
    <cellStyle name="Comma 3 9 2 5" xfId="19523" xr:uid="{C367BACD-70D5-4146-B780-AB1D5DFA6788}"/>
    <cellStyle name="Comma 3 9 2 6" xfId="19919" xr:uid="{D2E1E5CB-2248-4BE2-846D-29AC33FBE411}"/>
    <cellStyle name="Comma 3 9 3" xfId="18137" xr:uid="{A91CDF92-842E-4A0C-9AF9-6CD730919A1D}"/>
    <cellStyle name="Comma 3 9 4" xfId="18533" xr:uid="{EB66337F-64C8-48F4-AAAB-26B93985B655}"/>
    <cellStyle name="Comma 3 9 5" xfId="18929" xr:uid="{7FB16E83-9D7D-4DDC-A83C-DF305CCFB03D}"/>
    <cellStyle name="Comma 3 9 6" xfId="19325" xr:uid="{F5CF677D-D5BE-4CD5-B121-82203818DFEF}"/>
    <cellStyle name="Comma 3 9 7" xfId="19721" xr:uid="{E5EF994D-F0BF-4EF5-8A61-6163C3A14550}"/>
    <cellStyle name="Comma 4" xfId="754" xr:uid="{BBE8537F-6C22-4941-967C-F993F74A0661}"/>
    <cellStyle name="Comma 4 10" xfId="18870" xr:uid="{63D06545-3781-44B7-AFB6-CF2561D5F127}"/>
    <cellStyle name="Comma 4 11" xfId="19266" xr:uid="{6F8D314F-07E5-406D-BECA-492FA2070A2E}"/>
    <cellStyle name="Comma 4 12" xfId="19662" xr:uid="{C41AF668-FFCC-407B-96D3-DE9BB3F330E7}"/>
    <cellStyle name="Comma 4 2" xfId="1501" xr:uid="{A43B85F7-F232-47D1-BB3C-C2933956D90F}"/>
    <cellStyle name="Comma 4 2 10" xfId="19277" xr:uid="{B7938116-6BE5-4959-A198-ABB5855A0878}"/>
    <cellStyle name="Comma 4 2 11" xfId="19673" xr:uid="{3DD3716D-22A7-4228-9F54-F0D80C7934B0}"/>
    <cellStyle name="Comma 4 2 2" xfId="2995" xr:uid="{1F4D950B-ACC9-4D27-B130-8EA3365FA0F2}"/>
    <cellStyle name="Comma 4 2 2 2" xfId="7477" xr:uid="{8BAC61A0-C925-4C2C-B578-3F8BAFDBFC30}"/>
    <cellStyle name="Comma 4 2 2 2 2" xfId="16507" xr:uid="{57532AC5-050B-4A7E-AB5B-6FC5F4B10567}"/>
    <cellStyle name="Comma 4 2 2 2 2 2" xfId="18375" xr:uid="{5E960F42-C9C1-4E24-8CC5-3E622749F0F2}"/>
    <cellStyle name="Comma 4 2 2 2 2 3" xfId="18771" xr:uid="{91B1CD63-9B7E-4F1E-9314-ABC367BA44DE}"/>
    <cellStyle name="Comma 4 2 2 2 2 4" xfId="19167" xr:uid="{82BB621D-ACA0-4A71-BEFF-D9016DBC3786}"/>
    <cellStyle name="Comma 4 2 2 2 2 5" xfId="19563" xr:uid="{13DBA6F4-9A48-4283-9B6F-6D40B6CAF039}"/>
    <cellStyle name="Comma 4 2 2 2 2 6" xfId="19959" xr:uid="{2EC28611-1D16-40A8-A4AE-C46320F8EFD7}"/>
    <cellStyle name="Comma 4 2 2 2 3" xfId="18177" xr:uid="{4761EECB-949C-45B5-9C92-D3FB086C1F1C}"/>
    <cellStyle name="Comma 4 2 2 2 4" xfId="18573" xr:uid="{817EE710-986C-48D8-A314-08F818637700}"/>
    <cellStyle name="Comma 4 2 2 2 5" xfId="18969" xr:uid="{F2C4C323-B0D9-4AA5-AD6B-6A0546D1A350}"/>
    <cellStyle name="Comma 4 2 2 2 6" xfId="19365" xr:uid="{D5D94238-65A1-459D-976F-D34382FB5B27}"/>
    <cellStyle name="Comma 4 2 2 2 7" xfId="19761" xr:uid="{008AA123-75C9-47C1-B414-A09060C3C037}"/>
    <cellStyle name="Comma 4 2 2 3" xfId="9015" xr:uid="{ED11FA10-46B4-4744-9A43-D30231DFBBA9}"/>
    <cellStyle name="Comma 4 2 2 3 2" xfId="18045" xr:uid="{59843FD0-E9E2-4593-AC2D-DF34F1F7DFCB}"/>
    <cellStyle name="Comma 4 2 2 3 2 2" xfId="18441" xr:uid="{92754658-9827-4774-B9F5-7016F41935D1}"/>
    <cellStyle name="Comma 4 2 2 3 2 3" xfId="18837" xr:uid="{40B3B731-89ED-402B-8E02-0C908A1A5EEE}"/>
    <cellStyle name="Comma 4 2 2 3 2 4" xfId="19233" xr:uid="{C887AA1D-5168-440D-91C6-74A6704DB7F1}"/>
    <cellStyle name="Comma 4 2 2 3 2 5" xfId="19629" xr:uid="{CF082DCA-F5FA-4905-BA07-9EB6FC718331}"/>
    <cellStyle name="Comma 4 2 2 3 2 6" xfId="20025" xr:uid="{352ADADF-B789-4DAE-8CB5-9394D44FAB5E}"/>
    <cellStyle name="Comma 4 2 2 3 3" xfId="18243" xr:uid="{DCE48AA9-46D8-4598-A047-C6B244355096}"/>
    <cellStyle name="Comma 4 2 2 3 4" xfId="18639" xr:uid="{3FF6821A-77EA-4AEE-8971-70A61942C5DC}"/>
    <cellStyle name="Comma 4 2 2 3 5" xfId="19035" xr:uid="{308EED25-0E85-4430-BF05-15C4AE63A414}"/>
    <cellStyle name="Comma 4 2 2 3 6" xfId="19431" xr:uid="{A983A973-C061-4156-9B35-58B4CDBDD40B}"/>
    <cellStyle name="Comma 4 2 2 3 7" xfId="19827" xr:uid="{D4D6A1EA-B8EB-4058-832B-E0C6CD86442D}"/>
    <cellStyle name="Comma 4 2 2 4" xfId="12025" xr:uid="{EB70F7AC-FC4B-4C9C-95ED-5D0164B914A6}"/>
    <cellStyle name="Comma 4 2 2 4 2" xfId="18309" xr:uid="{D2D0D854-35DC-4D21-A63B-38BA718939F1}"/>
    <cellStyle name="Comma 4 2 2 4 3" xfId="18705" xr:uid="{1E582AA1-996F-469A-AA97-7FB1D6060FC3}"/>
    <cellStyle name="Comma 4 2 2 4 4" xfId="19101" xr:uid="{78DDC898-408F-40CC-A5B0-B9B57E7E37F1}"/>
    <cellStyle name="Comma 4 2 2 4 5" xfId="19497" xr:uid="{6AB2D37D-489A-4C96-96C9-BC8A166B578F}"/>
    <cellStyle name="Comma 4 2 2 4 6" xfId="19893" xr:uid="{EE11D190-70A6-44CC-AC45-093C08B61D4B}"/>
    <cellStyle name="Comma 4 2 2 5" xfId="18111" xr:uid="{599923B3-8C21-482D-80A3-538968465F36}"/>
    <cellStyle name="Comma 4 2 2 6" xfId="18507" xr:uid="{3A1F7B96-ED14-41A7-8683-F1E7B922E879}"/>
    <cellStyle name="Comma 4 2 2 7" xfId="18903" xr:uid="{7278BF39-3661-4189-B880-065110D630FE}"/>
    <cellStyle name="Comma 4 2 2 8" xfId="19299" xr:uid="{7CB705A7-FF86-4996-8557-545FE476A852}"/>
    <cellStyle name="Comma 4 2 2 9" xfId="19695" xr:uid="{969F1BBB-99DF-4A0C-BE9F-2AF4B334A040}"/>
    <cellStyle name="Comma 4 2 3" xfId="4489" xr:uid="{79E70025-E368-4F98-A68F-7DCA8B0D2F76}"/>
    <cellStyle name="Comma 4 2 3 2" xfId="8971" xr:uid="{C63FF02C-78C0-4848-8FA8-5D980CCE26B8}"/>
    <cellStyle name="Comma 4 2 3 2 2" xfId="18001" xr:uid="{DA4FC5EA-63EB-4558-9CC2-D528F2A99675}"/>
    <cellStyle name="Comma 4 2 3 2 2 2" xfId="18397" xr:uid="{9608F75D-0162-47DE-A8E9-F83CCBD4EC1D}"/>
    <cellStyle name="Comma 4 2 3 2 2 3" xfId="18793" xr:uid="{AB678CCF-991E-48F4-B4E8-C34B5B4292FE}"/>
    <cellStyle name="Comma 4 2 3 2 2 4" xfId="19189" xr:uid="{D2504A67-8379-4146-BD7A-690F02BFBA76}"/>
    <cellStyle name="Comma 4 2 3 2 2 5" xfId="19585" xr:uid="{266BA4A4-AE06-4148-ACCE-AA3D7452DACF}"/>
    <cellStyle name="Comma 4 2 3 2 2 6" xfId="19981" xr:uid="{F4A18EB6-E3C5-4C9F-9815-955AF8700334}"/>
    <cellStyle name="Comma 4 2 3 2 3" xfId="18199" xr:uid="{E8D25F45-B3C3-4D31-8E0D-3520B5A334C5}"/>
    <cellStyle name="Comma 4 2 3 2 4" xfId="18595" xr:uid="{3925C48C-E711-442F-B7CF-AFCBAD8FA0A4}"/>
    <cellStyle name="Comma 4 2 3 2 5" xfId="18991" xr:uid="{1A72FD16-3D50-42E6-8E94-999499B41BB5}"/>
    <cellStyle name="Comma 4 2 3 2 6" xfId="19387" xr:uid="{A2F384D8-ADE2-4E8C-A895-B9A19A209DA2}"/>
    <cellStyle name="Comma 4 2 3 2 7" xfId="19783" xr:uid="{48A251F7-7EE2-4E3D-A5F6-BA24E5DE85D7}"/>
    <cellStyle name="Comma 4 2 3 3" xfId="9037" xr:uid="{35045177-DC98-441E-8D8B-B214E6D32509}"/>
    <cellStyle name="Comma 4 2 3 3 2" xfId="18067" xr:uid="{7A912428-8BA0-4C5A-B853-9B5693E2528E}"/>
    <cellStyle name="Comma 4 2 3 3 2 2" xfId="18463" xr:uid="{05D2ECDA-93A8-42B2-9703-265DEE92ABC0}"/>
    <cellStyle name="Comma 4 2 3 3 2 3" xfId="18859" xr:uid="{9A811458-46C9-402A-8B38-E74256D2F17A}"/>
    <cellStyle name="Comma 4 2 3 3 2 4" xfId="19255" xr:uid="{448D5A9F-65EB-4D59-8CD9-13BD63D33DFD}"/>
    <cellStyle name="Comma 4 2 3 3 2 5" xfId="19651" xr:uid="{3A3353E0-F7C3-4DE5-AD06-C36154C9D1CF}"/>
    <cellStyle name="Comma 4 2 3 3 2 6" xfId="20047" xr:uid="{0AAEAE2A-ADC8-415C-9ECF-645A8120C56A}"/>
    <cellStyle name="Comma 4 2 3 3 3" xfId="18265" xr:uid="{FCE3EFF8-FEBA-45D2-8C66-0C1FE3D321E3}"/>
    <cellStyle name="Comma 4 2 3 3 4" xfId="18661" xr:uid="{C5C47261-396E-4A07-8AB5-785D4FDF198B}"/>
    <cellStyle name="Comma 4 2 3 3 5" xfId="19057" xr:uid="{FE2D3B6D-546E-4181-B78D-A67CD89174E6}"/>
    <cellStyle name="Comma 4 2 3 3 6" xfId="19453" xr:uid="{14159D79-D4B0-4FF8-BD26-DEC13DA1EC88}"/>
    <cellStyle name="Comma 4 2 3 3 7" xfId="19849" xr:uid="{06C0B1BA-CF1D-4411-AB9B-D9DDDD04C509}"/>
    <cellStyle name="Comma 4 2 3 4" xfId="13519" xr:uid="{6C5B5A7B-B519-4CD2-AF2F-BED586CC1915}"/>
    <cellStyle name="Comma 4 2 3 4 2" xfId="18331" xr:uid="{58E2740E-6439-464B-BB62-18A8B4260881}"/>
    <cellStyle name="Comma 4 2 3 4 3" xfId="18727" xr:uid="{2BD59784-4B95-42E4-BEC1-89C808F7A7AB}"/>
    <cellStyle name="Comma 4 2 3 4 4" xfId="19123" xr:uid="{84953759-7328-4F2D-B536-12F9D0F9CEDE}"/>
    <cellStyle name="Comma 4 2 3 4 5" xfId="19519" xr:uid="{373F1CE1-5956-490D-990C-4AAE90A28007}"/>
    <cellStyle name="Comma 4 2 3 4 6" xfId="19915" xr:uid="{E8CABB35-3D9C-47BD-AAEE-758B52BAF7C5}"/>
    <cellStyle name="Comma 4 2 3 5" xfId="18133" xr:uid="{490658CF-4C6A-445E-995C-1336C91B5D0F}"/>
    <cellStyle name="Comma 4 2 3 6" xfId="18529" xr:uid="{5E8E978C-9D02-4178-BD4B-8C7C53EE3136}"/>
    <cellStyle name="Comma 4 2 3 7" xfId="18925" xr:uid="{65C08E24-10E2-452B-A2E0-F13230AB8130}"/>
    <cellStyle name="Comma 4 2 3 8" xfId="19321" xr:uid="{69CB4647-198B-4110-9936-88CA52FC0EEE}"/>
    <cellStyle name="Comma 4 2 3 9" xfId="19717" xr:uid="{ACF2F0A4-FF67-4C80-A5CA-3C372DBBC5A3}"/>
    <cellStyle name="Comma 4 2 4" xfId="5983" xr:uid="{ABEBC428-691B-48C6-9F1C-F89EAD6B7E5B}"/>
    <cellStyle name="Comma 4 2 4 2" xfId="15013" xr:uid="{43BAD431-AFD8-481B-8F6E-27B044FE486F}"/>
    <cellStyle name="Comma 4 2 4 2 2" xfId="18353" xr:uid="{0D325BAB-321E-4973-B2E0-CE75B20C4DF3}"/>
    <cellStyle name="Comma 4 2 4 2 3" xfId="18749" xr:uid="{EEB5C027-BC5F-44A9-A0BE-CFF29ACF9ABC}"/>
    <cellStyle name="Comma 4 2 4 2 4" xfId="19145" xr:uid="{8E080672-EED3-4092-8763-A20B88D9EEBF}"/>
    <cellStyle name="Comma 4 2 4 2 5" xfId="19541" xr:uid="{73BD825D-6214-447A-9253-B187981B75EB}"/>
    <cellStyle name="Comma 4 2 4 2 6" xfId="19937" xr:uid="{3237DAB2-170C-43A1-9848-6169005EE252}"/>
    <cellStyle name="Comma 4 2 4 3" xfId="18155" xr:uid="{FBA23B8D-E9D9-44A6-9AB7-6446E9C249AD}"/>
    <cellStyle name="Comma 4 2 4 4" xfId="18551" xr:uid="{C67DE0A4-3F01-4677-9935-6D9431E3EE37}"/>
    <cellStyle name="Comma 4 2 4 5" xfId="18947" xr:uid="{0FC055A6-B200-42D4-92CE-62F82B9B48D1}"/>
    <cellStyle name="Comma 4 2 4 6" xfId="19343" xr:uid="{C3FCE1C7-C8AC-4173-98F6-74758AC69137}"/>
    <cellStyle name="Comma 4 2 4 7" xfId="19739" xr:uid="{B5319C99-513B-4462-9B68-B736E551E315}"/>
    <cellStyle name="Comma 4 2 5" xfId="8993" xr:uid="{994DDD22-7A5E-4CB8-B4FD-910549A57449}"/>
    <cellStyle name="Comma 4 2 5 2" xfId="18023" xr:uid="{90B9EEA3-1694-4F0A-A28D-84C742BDBC2F}"/>
    <cellStyle name="Comma 4 2 5 2 2" xfId="18419" xr:uid="{6B28BC99-2E82-4AAF-B89B-122BD39E649D}"/>
    <cellStyle name="Comma 4 2 5 2 3" xfId="18815" xr:uid="{77161A3E-A1B3-4FEE-A05B-EF1CBD0243A0}"/>
    <cellStyle name="Comma 4 2 5 2 4" xfId="19211" xr:uid="{CAC55CE2-5EFA-45AB-8933-6C19C544FD66}"/>
    <cellStyle name="Comma 4 2 5 2 5" xfId="19607" xr:uid="{C520A9D6-FA17-4F4E-960B-B208E25FB138}"/>
    <cellStyle name="Comma 4 2 5 2 6" xfId="20003" xr:uid="{CA0798E9-029F-4B18-8DAB-867B762D78D2}"/>
    <cellStyle name="Comma 4 2 5 3" xfId="18221" xr:uid="{0C1F5E48-35B1-4E74-9970-B5868E694787}"/>
    <cellStyle name="Comma 4 2 5 4" xfId="18617" xr:uid="{7B5757EF-9C4F-4588-8BBD-E8A9FA7BDA49}"/>
    <cellStyle name="Comma 4 2 5 5" xfId="19013" xr:uid="{BF7E3677-EB4A-424C-8468-2BD66989CE4F}"/>
    <cellStyle name="Comma 4 2 5 6" xfId="19409" xr:uid="{F32D70C0-0944-4B95-8087-52098AC27D91}"/>
    <cellStyle name="Comma 4 2 5 7" xfId="19805" xr:uid="{19FBE1D4-4738-47CE-A8E1-EAD8A1060D3E}"/>
    <cellStyle name="Comma 4 2 6" xfId="10531" xr:uid="{6915F869-2DD5-47DE-998A-F5F534286E82}"/>
    <cellStyle name="Comma 4 2 6 2" xfId="18287" xr:uid="{14EF1005-FD1E-4F98-882F-F892430BA08B}"/>
    <cellStyle name="Comma 4 2 6 3" xfId="18683" xr:uid="{76FE38A4-84C0-4F2D-9335-1B20B1995D17}"/>
    <cellStyle name="Comma 4 2 6 4" xfId="19079" xr:uid="{B42FB002-8CAB-4ECC-995A-AD774EDDF00D}"/>
    <cellStyle name="Comma 4 2 6 5" xfId="19475" xr:uid="{95644C34-5051-45DA-9566-CC1929E2B79D}"/>
    <cellStyle name="Comma 4 2 6 6" xfId="19871" xr:uid="{12901180-8450-4EE5-92AB-9559729C973B}"/>
    <cellStyle name="Comma 4 2 7" xfId="18089" xr:uid="{6773A1E7-39ED-4888-A711-63B199E128B8}"/>
    <cellStyle name="Comma 4 2 8" xfId="18485" xr:uid="{5E1878DD-48FC-45F1-99CE-6B9FD2137B3E}"/>
    <cellStyle name="Comma 4 2 9" xfId="18881" xr:uid="{2F58FD12-1B02-4B40-BA80-C86CCC0B76AB}"/>
    <cellStyle name="Comma 4 3" xfId="2248" xr:uid="{7665FD4E-066B-44BE-8927-04B9DB9F2165}"/>
    <cellStyle name="Comma 4 3 2" xfId="6730" xr:uid="{7BCE705D-2974-40A1-A029-217AE47C36DA}"/>
    <cellStyle name="Comma 4 3 2 2" xfId="15760" xr:uid="{A81B807E-C3A0-4F90-B512-E6B29A8E5E1A}"/>
    <cellStyle name="Comma 4 3 2 2 2" xfId="18364" xr:uid="{BBA2958F-3C19-4B26-A91A-B3B66060EEF8}"/>
    <cellStyle name="Comma 4 3 2 2 3" xfId="18760" xr:uid="{B037A882-BC66-442E-8FFF-9F1B0C91C21E}"/>
    <cellStyle name="Comma 4 3 2 2 4" xfId="19156" xr:uid="{671B1338-0887-4C7F-B438-9843E34390CC}"/>
    <cellStyle name="Comma 4 3 2 2 5" xfId="19552" xr:uid="{ECA1DD74-0595-400B-8395-3665B185EC2C}"/>
    <cellStyle name="Comma 4 3 2 2 6" xfId="19948" xr:uid="{E1DC5968-8C97-4E7D-9C01-8804B24BED54}"/>
    <cellStyle name="Comma 4 3 2 3" xfId="18166" xr:uid="{E68D74FC-D593-448E-9A78-5BB1E7277EB1}"/>
    <cellStyle name="Comma 4 3 2 4" xfId="18562" xr:uid="{86962248-7C47-4CA7-932E-E134170ADA6E}"/>
    <cellStyle name="Comma 4 3 2 5" xfId="18958" xr:uid="{DA09300B-8F5E-43F6-92E3-769225366690}"/>
    <cellStyle name="Comma 4 3 2 6" xfId="19354" xr:uid="{52183008-B816-4D1F-8CFB-163997905A35}"/>
    <cellStyle name="Comma 4 3 2 7" xfId="19750" xr:uid="{0403E2AC-6BFC-4B15-95AB-05BE98584F14}"/>
    <cellStyle name="Comma 4 3 3" xfId="9004" xr:uid="{82F061CE-75D0-4A6F-9FBF-55A27CB2F28F}"/>
    <cellStyle name="Comma 4 3 3 2" xfId="18034" xr:uid="{A89C35B5-3DD3-4EE9-9350-D9483F4F2202}"/>
    <cellStyle name="Comma 4 3 3 2 2" xfId="18430" xr:uid="{1E5789EF-CF94-4BD8-A06A-294A9D97CB56}"/>
    <cellStyle name="Comma 4 3 3 2 3" xfId="18826" xr:uid="{ABF989D6-0BBC-4DF5-BEA1-3DD0604869F5}"/>
    <cellStyle name="Comma 4 3 3 2 4" xfId="19222" xr:uid="{E325F186-9113-437E-9EEB-09F3803AD187}"/>
    <cellStyle name="Comma 4 3 3 2 5" xfId="19618" xr:uid="{A53EDC4C-B049-41FE-8BDD-CE8D8FE16B56}"/>
    <cellStyle name="Comma 4 3 3 2 6" xfId="20014" xr:uid="{2C69236E-4860-484E-9F85-1F607242BD48}"/>
    <cellStyle name="Comma 4 3 3 3" xfId="18232" xr:uid="{0A589F69-9864-452F-985F-5321F48B7432}"/>
    <cellStyle name="Comma 4 3 3 4" xfId="18628" xr:uid="{2221263F-E6AD-4A11-B410-FB810C9C20D7}"/>
    <cellStyle name="Comma 4 3 3 5" xfId="19024" xr:uid="{4439F13B-A28B-424E-B16F-EE84EBCD23EA}"/>
    <cellStyle name="Comma 4 3 3 6" xfId="19420" xr:uid="{4BDFE6A6-185D-4B7D-8377-C5CBE59CA7ED}"/>
    <cellStyle name="Comma 4 3 3 7" xfId="19816" xr:uid="{596EC3BF-DA5C-4768-9B0D-7C77D415EF51}"/>
    <cellStyle name="Comma 4 3 4" xfId="11278" xr:uid="{1BFC3875-4569-498C-97FC-828AAF128E76}"/>
    <cellStyle name="Comma 4 3 4 2" xfId="18298" xr:uid="{B3342C93-8AD2-4DF3-AF7F-C7BEFDB54DFE}"/>
    <cellStyle name="Comma 4 3 4 3" xfId="18694" xr:uid="{53A79AF5-3884-43DB-A9E4-037C0346062F}"/>
    <cellStyle name="Comma 4 3 4 4" xfId="19090" xr:uid="{B5AF4CDA-EEBD-4679-94C0-81DF938925FB}"/>
    <cellStyle name="Comma 4 3 4 5" xfId="19486" xr:uid="{32E20937-B920-4FCF-984C-AEF9AF3FC208}"/>
    <cellStyle name="Comma 4 3 4 6" xfId="19882" xr:uid="{D5FD2F28-C91B-490A-B782-7861CD50199B}"/>
    <cellStyle name="Comma 4 3 5" xfId="18100" xr:uid="{D6992C02-BE86-47CB-A355-E87813808375}"/>
    <cellStyle name="Comma 4 3 6" xfId="18496" xr:uid="{49E63524-CDC7-4AF6-9B25-3A36D9FE2A60}"/>
    <cellStyle name="Comma 4 3 7" xfId="18892" xr:uid="{5B8C1DBD-047B-4D5D-B8AA-C8A63612BEC2}"/>
    <cellStyle name="Comma 4 3 8" xfId="19288" xr:uid="{FB7EF24C-6240-47CF-B7E2-762741DA41BA}"/>
    <cellStyle name="Comma 4 3 9" xfId="19684" xr:uid="{FAA1F909-2199-47BE-8953-3462B2EDF61A}"/>
    <cellStyle name="Comma 4 4" xfId="3742" xr:uid="{4A829EED-8940-403E-9BE8-C0D880AF6A4E}"/>
    <cellStyle name="Comma 4 4 2" xfId="8224" xr:uid="{FA1D2E88-2CC5-4C39-B604-4CFB0A113DB2}"/>
    <cellStyle name="Comma 4 4 2 2" xfId="17254" xr:uid="{B4486B03-DE8D-43BE-8F5E-D030ED63B404}"/>
    <cellStyle name="Comma 4 4 2 2 2" xfId="18386" xr:uid="{1716015A-EBC4-4256-A962-5FC90E57A0A4}"/>
    <cellStyle name="Comma 4 4 2 2 3" xfId="18782" xr:uid="{CDD88B06-43FC-49A7-9C20-06A8EB12CF76}"/>
    <cellStyle name="Comma 4 4 2 2 4" xfId="19178" xr:uid="{AFD88D89-845A-4D25-B135-E88DB3DE5A21}"/>
    <cellStyle name="Comma 4 4 2 2 5" xfId="19574" xr:uid="{A33FA6E5-9D73-46C0-B0DF-EE8B2F0EFF2E}"/>
    <cellStyle name="Comma 4 4 2 2 6" xfId="19970" xr:uid="{C8384584-68B3-4E21-9516-6B1BE1F6BA79}"/>
    <cellStyle name="Comma 4 4 2 3" xfId="18188" xr:uid="{F5D0114F-B6E3-4D0E-A78F-FE2725A1462D}"/>
    <cellStyle name="Comma 4 4 2 4" xfId="18584" xr:uid="{A7D00D75-535A-4551-B5B3-B271B7A913E2}"/>
    <cellStyle name="Comma 4 4 2 5" xfId="18980" xr:uid="{C1FA81B5-02F4-48B7-86CF-D19E0D7B2EFF}"/>
    <cellStyle name="Comma 4 4 2 6" xfId="19376" xr:uid="{85F2CBA6-FD3D-4B33-9C80-A1A5BA41C5EC}"/>
    <cellStyle name="Comma 4 4 2 7" xfId="19772" xr:uid="{6F0C158B-6010-4259-A9DB-56E4188D1A19}"/>
    <cellStyle name="Comma 4 4 3" xfId="9026" xr:uid="{EB86D295-2997-4852-84D8-B4FC4EBAEE4C}"/>
    <cellStyle name="Comma 4 4 3 2" xfId="18056" xr:uid="{0908CB8E-834E-4084-B843-B60D62BE9113}"/>
    <cellStyle name="Comma 4 4 3 2 2" xfId="18452" xr:uid="{7B141B67-894B-450F-A117-1782FA4EC402}"/>
    <cellStyle name="Comma 4 4 3 2 3" xfId="18848" xr:uid="{3BE62094-0C65-4D9B-A4CD-52D9C5CA0654}"/>
    <cellStyle name="Comma 4 4 3 2 4" xfId="19244" xr:uid="{A1E3540A-C542-44FA-9E0F-DF1A525BEB81}"/>
    <cellStyle name="Comma 4 4 3 2 5" xfId="19640" xr:uid="{7C56836D-EDFE-4C6C-8645-5834E5382A80}"/>
    <cellStyle name="Comma 4 4 3 2 6" xfId="20036" xr:uid="{789B4EC7-9113-4AE3-8777-DAB24ED910BA}"/>
    <cellStyle name="Comma 4 4 3 3" xfId="18254" xr:uid="{C9C2C772-337D-4BA7-B9EA-1D0A15CAD8DE}"/>
    <cellStyle name="Comma 4 4 3 4" xfId="18650" xr:uid="{679B45A3-F43E-429E-915A-8FFCBEDC7527}"/>
    <cellStyle name="Comma 4 4 3 5" xfId="19046" xr:uid="{8F9128B1-8992-4B0E-9BB9-4659325632D3}"/>
    <cellStyle name="Comma 4 4 3 6" xfId="19442" xr:uid="{CB1C2DE3-DD71-4ABF-AE6F-652055111073}"/>
    <cellStyle name="Comma 4 4 3 7" xfId="19838" xr:uid="{DEEAC4AC-D9D8-402A-B3C7-16A0CCB8A0B7}"/>
    <cellStyle name="Comma 4 4 4" xfId="12772" xr:uid="{5A7C6539-10BB-4FD0-9345-029FF7E013E8}"/>
    <cellStyle name="Comma 4 4 4 2" xfId="18320" xr:uid="{A88489B7-313F-4F83-91E3-D9244D892304}"/>
    <cellStyle name="Comma 4 4 4 3" xfId="18716" xr:uid="{EFCEBDCC-3B0C-4A21-80A2-071768BB014C}"/>
    <cellStyle name="Comma 4 4 4 4" xfId="19112" xr:uid="{B4A0D953-4297-4AE7-BE86-FE1DA93BF4F5}"/>
    <cellStyle name="Comma 4 4 4 5" xfId="19508" xr:uid="{CC601864-D811-41E8-8E0E-9893657AC8B3}"/>
    <cellStyle name="Comma 4 4 4 6" xfId="19904" xr:uid="{2BA6B6CF-BDEA-4D52-9560-7383D61BF836}"/>
    <cellStyle name="Comma 4 4 5" xfId="18122" xr:uid="{932981C7-DED5-4D76-9AE7-2AA2E08E2A8A}"/>
    <cellStyle name="Comma 4 4 6" xfId="18518" xr:uid="{052EFA23-C85B-44E5-982F-9B6C8C47D494}"/>
    <cellStyle name="Comma 4 4 7" xfId="18914" xr:uid="{813B2BD5-AC6D-473D-8700-59621A44042D}"/>
    <cellStyle name="Comma 4 4 8" xfId="19310" xr:uid="{D8A2D15B-FB1C-4C36-BB56-7AB6984D693B}"/>
    <cellStyle name="Comma 4 4 9" xfId="19706" xr:uid="{1053A9CE-F7F4-4904-8767-FAB5ED285184}"/>
    <cellStyle name="Comma 4 5" xfId="5236" xr:uid="{2DE17913-0084-4636-90A8-BB3D24CE2975}"/>
    <cellStyle name="Comma 4 5 2" xfId="14266" xr:uid="{68E48AB2-3D3E-48C3-959A-CBF35C295874}"/>
    <cellStyle name="Comma 4 5 2 2" xfId="18342" xr:uid="{3A31124E-ECE8-4F55-82BF-306F3AC585F5}"/>
    <cellStyle name="Comma 4 5 2 3" xfId="18738" xr:uid="{B28499B7-1641-4823-B8B8-1E831DFFBBB8}"/>
    <cellStyle name="Comma 4 5 2 4" xfId="19134" xr:uid="{6F106A61-5076-455F-807F-861B078924DD}"/>
    <cellStyle name="Comma 4 5 2 5" xfId="19530" xr:uid="{17EAC1AA-1C2F-4B8F-866E-3F37B557740E}"/>
    <cellStyle name="Comma 4 5 2 6" xfId="19926" xr:uid="{63932EB5-EB2D-42ED-A8CE-DB9FB38CCFD2}"/>
    <cellStyle name="Comma 4 5 3" xfId="18144" xr:uid="{41528D60-20E5-4AD3-8BCC-0CD1CB1BAA70}"/>
    <cellStyle name="Comma 4 5 4" xfId="18540" xr:uid="{019A24D9-BA64-49C2-8E66-9ACFC2250957}"/>
    <cellStyle name="Comma 4 5 5" xfId="18936" xr:uid="{76A8056C-AE20-471E-88C5-E1AFBBF98B1B}"/>
    <cellStyle name="Comma 4 5 6" xfId="19332" xr:uid="{043AF11E-4E97-461E-8D43-4BC08889D129}"/>
    <cellStyle name="Comma 4 5 7" xfId="19728" xr:uid="{F212863B-A37B-45CF-B975-6D2B5BCD78A9}"/>
    <cellStyle name="Comma 4 6" xfId="8982" xr:uid="{F781ECD9-B9BD-48AA-900F-1A2348C4AF39}"/>
    <cellStyle name="Comma 4 6 2" xfId="18012" xr:uid="{528F3E1A-ECD4-430B-9E11-113708DD7D23}"/>
    <cellStyle name="Comma 4 6 2 2" xfId="18408" xr:uid="{D067E075-FC06-43F8-83BD-03EF92B7A0BF}"/>
    <cellStyle name="Comma 4 6 2 3" xfId="18804" xr:uid="{071A5C48-0FD7-49C9-BF89-EC3EA7B2170A}"/>
    <cellStyle name="Comma 4 6 2 4" xfId="19200" xr:uid="{8C477480-800F-4E22-BF9C-9FF53FA18A54}"/>
    <cellStyle name="Comma 4 6 2 5" xfId="19596" xr:uid="{4577E17D-FB38-49DE-BBDC-95328EAD1E64}"/>
    <cellStyle name="Comma 4 6 2 6" xfId="19992" xr:uid="{23AD8A61-4C5D-4A16-933F-6039A0A35243}"/>
    <cellStyle name="Comma 4 6 3" xfId="18210" xr:uid="{BDA021CB-247E-4ABC-88BC-81986EF002E8}"/>
    <cellStyle name="Comma 4 6 4" xfId="18606" xr:uid="{296BC3A6-0090-49BE-ADAD-C5A2DC605510}"/>
    <cellStyle name="Comma 4 6 5" xfId="19002" xr:uid="{0FD524BA-CD9E-4234-98D4-06F113846B2A}"/>
    <cellStyle name="Comma 4 6 6" xfId="19398" xr:uid="{76023275-2093-4543-8BD6-0B7CBD1987FE}"/>
    <cellStyle name="Comma 4 6 7" xfId="19794" xr:uid="{A1A9E890-DB87-4D46-97A2-69026F005C42}"/>
    <cellStyle name="Comma 4 7" xfId="9784" xr:uid="{D072C991-7849-4655-A1B6-63683402085C}"/>
    <cellStyle name="Comma 4 7 2" xfId="18276" xr:uid="{26E37421-477B-4B13-BF89-C31EB1D78F58}"/>
    <cellStyle name="Comma 4 7 3" xfId="18672" xr:uid="{E52993B7-430C-4A7C-8498-8E445E49A80A}"/>
    <cellStyle name="Comma 4 7 4" xfId="19068" xr:uid="{4C84C863-149B-4A70-B6DD-D6D022E25ED9}"/>
    <cellStyle name="Comma 4 7 5" xfId="19464" xr:uid="{3A7A2C06-0CB4-4C25-88A0-1196959B9238}"/>
    <cellStyle name="Comma 4 7 6" xfId="19860" xr:uid="{289279C8-3EC4-43A4-A491-E386B403D2EE}"/>
    <cellStyle name="Comma 4 8" xfId="18078" xr:uid="{C19404FD-EE8C-4D69-B7EE-E6CD7DE93675}"/>
    <cellStyle name="Comma 4 9" xfId="18474" xr:uid="{F6ADFD3A-4775-4F65-8653-7D628415E5EE}"/>
    <cellStyle name="Comma 5" xfId="20057" xr:uid="{AB9AFD61-9F20-4C28-9BD7-C86A918DDDBD}"/>
    <cellStyle name="Normal" xfId="0" builtinId="0"/>
    <cellStyle name="Normal 10" xfId="20058" xr:uid="{CD142ABF-F6A6-4F61-A51E-F2A1CC72747D}"/>
    <cellStyle name="Normal 2" xfId="1" xr:uid="{3EAF71B3-85E5-4741-B351-EB418027C587}"/>
    <cellStyle name="Normal 2 10" xfId="129" xr:uid="{5B093A48-C34B-4BAA-A502-01EE4F793EB4}"/>
    <cellStyle name="Normal 2 10 2" xfId="315" xr:uid="{14153F2D-A6F7-4FC3-B1F9-A34CDF15D47C}"/>
    <cellStyle name="Normal 2 10 2 2" xfId="1058" xr:uid="{FEF13404-8C1B-41E5-8FF7-7B7459722DCF}"/>
    <cellStyle name="Normal 2 10 2 2 2" xfId="2552" xr:uid="{4344739B-F0BC-4E8E-8657-52AB15607854}"/>
    <cellStyle name="Normal 2 10 2 2 2 2" xfId="7034" xr:uid="{023476E1-6020-4865-BCFD-7AB726A75E6C}"/>
    <cellStyle name="Normal 2 10 2 2 2 2 2" xfId="16064" xr:uid="{02875A78-F611-43A3-9234-38F606B42266}"/>
    <cellStyle name="Normal 2 10 2 2 2 3" xfId="11582" xr:uid="{945CC1A6-513F-4EAC-B571-C71787A86459}"/>
    <cellStyle name="Normal 2 10 2 2 3" xfId="4046" xr:uid="{491EF4C1-76BD-42D3-BB34-75BC240E0E8C}"/>
    <cellStyle name="Normal 2 10 2 2 3 2" xfId="8528" xr:uid="{619759AC-9902-4110-B645-A3AD7D0057B8}"/>
    <cellStyle name="Normal 2 10 2 2 3 2 2" xfId="17558" xr:uid="{978BF90E-DA60-41B6-864C-7AC12395A3FF}"/>
    <cellStyle name="Normal 2 10 2 2 3 3" xfId="13076" xr:uid="{2C407351-1F0B-424D-BBCF-C9DC934936E0}"/>
    <cellStyle name="Normal 2 10 2 2 4" xfId="5540" xr:uid="{A3C21280-9F99-4D8D-9C4F-AD6AEEF9E638}"/>
    <cellStyle name="Normal 2 10 2 2 4 2" xfId="14570" xr:uid="{97C6B696-E4B6-488E-ACF3-89D3AC8FB054}"/>
    <cellStyle name="Normal 2 10 2 2 5" xfId="10088" xr:uid="{5B7E8EBE-C869-4AFD-BADE-CAA418E01A8E}"/>
    <cellStyle name="Normal 2 10 2 3" xfId="1809" xr:uid="{490EAD06-E9CC-4199-B77E-FB2CAACAD890}"/>
    <cellStyle name="Normal 2 10 2 3 2" xfId="6291" xr:uid="{01835930-3820-4B9F-A61F-49449F8FE3D1}"/>
    <cellStyle name="Normal 2 10 2 3 2 2" xfId="15321" xr:uid="{2AAF3214-27EC-4784-AF3B-6D62950F369C}"/>
    <cellStyle name="Normal 2 10 2 3 3" xfId="10839" xr:uid="{C47991D7-E4EB-459F-8B49-32C703B8F804}"/>
    <cellStyle name="Normal 2 10 2 4" xfId="3303" xr:uid="{2C5FD28E-C4B1-4661-8358-79BB75AD3D1C}"/>
    <cellStyle name="Normal 2 10 2 4 2" xfId="7785" xr:uid="{3B9AB881-003B-48BA-A7D1-5128693D4499}"/>
    <cellStyle name="Normal 2 10 2 4 2 2" xfId="16815" xr:uid="{00517A07-005A-47E9-AF1B-D08B3958CF0F}"/>
    <cellStyle name="Normal 2 10 2 4 3" xfId="12333" xr:uid="{7CCAD5A2-FF47-4745-9A69-7FB69465B89F}"/>
    <cellStyle name="Normal 2 10 2 5" xfId="4797" xr:uid="{BCDB7BB1-0FCE-42E7-A308-FA39D1EE64CD}"/>
    <cellStyle name="Normal 2 10 2 5 2" xfId="13827" xr:uid="{098879BC-F7A7-4399-86B7-1A2DD5D70B98}"/>
    <cellStyle name="Normal 2 10 2 6" xfId="9345" xr:uid="{3C344E18-932D-47DB-979F-6236CFFC8988}"/>
    <cellStyle name="Normal 2 10 3" xfId="501" xr:uid="{7197FE29-BC4F-4D4E-A15A-9F7256DF7F03}"/>
    <cellStyle name="Normal 2 10 3 2" xfId="1248" xr:uid="{754B8B6D-AB1C-4465-95F5-36287299827A}"/>
    <cellStyle name="Normal 2 10 3 2 2" xfId="2742" xr:uid="{EDC093BC-C65D-404F-9157-554F4D203195}"/>
    <cellStyle name="Normal 2 10 3 2 2 2" xfId="7224" xr:uid="{07584BFD-842F-403D-B40C-E8A2273D1591}"/>
    <cellStyle name="Normal 2 10 3 2 2 2 2" xfId="16254" xr:uid="{57202709-774B-4FB2-B4E3-C329E057419C}"/>
    <cellStyle name="Normal 2 10 3 2 2 3" xfId="11772" xr:uid="{A490EC04-797C-4F14-B930-DC76133B3E5B}"/>
    <cellStyle name="Normal 2 10 3 2 3" xfId="4236" xr:uid="{D056E6FD-72C4-4358-82FA-DAF215487599}"/>
    <cellStyle name="Normal 2 10 3 2 3 2" xfId="8718" xr:uid="{5C3B9E9D-A301-422F-BCA2-EC214CA96356}"/>
    <cellStyle name="Normal 2 10 3 2 3 2 2" xfId="17748" xr:uid="{E617B922-56EC-49B5-8C0F-EB7AEF265EB8}"/>
    <cellStyle name="Normal 2 10 3 2 3 3" xfId="13266" xr:uid="{E0D46F25-8EF4-4D51-927B-6F55820FCC2F}"/>
    <cellStyle name="Normal 2 10 3 2 4" xfId="5730" xr:uid="{8ACFB2D5-A9E4-4F52-9E48-76F154606FDC}"/>
    <cellStyle name="Normal 2 10 3 2 4 2" xfId="14760" xr:uid="{9F750AF2-3D19-417D-AA9D-B2A4B8A2D733}"/>
    <cellStyle name="Normal 2 10 3 2 5" xfId="10278" xr:uid="{4EC187F8-132B-4F0D-A7E6-17D8C629F53E}"/>
    <cellStyle name="Normal 2 10 3 3" xfId="1995" xr:uid="{3A0A7D33-2B99-47A7-A2F1-077D7671BFB3}"/>
    <cellStyle name="Normal 2 10 3 3 2" xfId="6477" xr:uid="{81016544-DD81-49E6-A322-B94C1FB37096}"/>
    <cellStyle name="Normal 2 10 3 3 2 2" xfId="15507" xr:uid="{457A0D8C-7EA0-4995-92C3-4FFBB3DFF1AE}"/>
    <cellStyle name="Normal 2 10 3 3 3" xfId="11025" xr:uid="{6B278229-68E2-44DF-A0FB-1F502B98D32A}"/>
    <cellStyle name="Normal 2 10 3 4" xfId="3489" xr:uid="{1B9D251D-0AA5-427B-AD75-1208E100B8A8}"/>
    <cellStyle name="Normal 2 10 3 4 2" xfId="7971" xr:uid="{4E565A94-9027-4291-8366-320FAA944555}"/>
    <cellStyle name="Normal 2 10 3 4 2 2" xfId="17001" xr:uid="{BA861C0E-84B7-48E6-BC19-2229E37292E5}"/>
    <cellStyle name="Normal 2 10 3 4 3" xfId="12519" xr:uid="{60DAFC4F-00AA-4463-80A6-CFF53AD18305}"/>
    <cellStyle name="Normal 2 10 3 5" xfId="4983" xr:uid="{480D5959-F4F3-420A-8493-BA4F270C0A6E}"/>
    <cellStyle name="Normal 2 10 3 5 2" xfId="14013" xr:uid="{C7A35245-74A4-4F5F-86E0-E577C28B0E2E}"/>
    <cellStyle name="Normal 2 10 3 6" xfId="9531" xr:uid="{EC032486-7EDF-452A-A8B9-157C4A279456}"/>
    <cellStyle name="Normal 2 10 4" xfId="687" xr:uid="{EEE69031-0C35-4A6E-B08B-0D30AF9A73C3}"/>
    <cellStyle name="Normal 2 10 4 2" xfId="1434" xr:uid="{1D44A109-ACED-41DF-8425-47DE8B0C9DAE}"/>
    <cellStyle name="Normal 2 10 4 2 2" xfId="2928" xr:uid="{76C55A52-8B19-492C-9EE5-E318234EB6E0}"/>
    <cellStyle name="Normal 2 10 4 2 2 2" xfId="7410" xr:uid="{D5CA6353-5185-4FA7-A58C-03065E442BBB}"/>
    <cellStyle name="Normal 2 10 4 2 2 2 2" xfId="16440" xr:uid="{5A0AA491-2542-41EC-9289-14B742F09BE4}"/>
    <cellStyle name="Normal 2 10 4 2 2 3" xfId="11958" xr:uid="{BAD49C46-5DCB-4363-B998-5F7C6607C468}"/>
    <cellStyle name="Normal 2 10 4 2 3" xfId="4422" xr:uid="{0ABC8AD1-B28C-4189-A85F-EBF316FB1D70}"/>
    <cellStyle name="Normal 2 10 4 2 3 2" xfId="8904" xr:uid="{80A0888A-3C78-4BC5-B2AD-D9A21B1B1A24}"/>
    <cellStyle name="Normal 2 10 4 2 3 2 2" xfId="17934" xr:uid="{8263A3D4-A42E-499B-B699-EAECB473763F}"/>
    <cellStyle name="Normal 2 10 4 2 3 3" xfId="13452" xr:uid="{0523086F-E995-420A-BE6E-0964500FDDEF}"/>
    <cellStyle name="Normal 2 10 4 2 4" xfId="5916" xr:uid="{0283F8FE-49E7-4AF3-B1AF-2273F1885AE6}"/>
    <cellStyle name="Normal 2 10 4 2 4 2" xfId="14946" xr:uid="{0E224791-69C1-4064-BB4C-3A2A05D6189A}"/>
    <cellStyle name="Normal 2 10 4 2 5" xfId="10464" xr:uid="{A0080538-7BAF-4C49-BAB4-516F37BDA1D1}"/>
    <cellStyle name="Normal 2 10 4 3" xfId="2181" xr:uid="{E92D66B3-CFB0-452D-A1B3-BC843A97F585}"/>
    <cellStyle name="Normal 2 10 4 3 2" xfId="6663" xr:uid="{CEF2FEFC-A2F9-45B4-BDB9-E876797333BF}"/>
    <cellStyle name="Normal 2 10 4 3 2 2" xfId="15693" xr:uid="{164CE26B-F92B-44D0-898F-A1754B772E69}"/>
    <cellStyle name="Normal 2 10 4 3 3" xfId="11211" xr:uid="{E73F2F99-945F-47A2-8F83-7DF193FEF792}"/>
    <cellStyle name="Normal 2 10 4 4" xfId="3675" xr:uid="{D6012E37-893F-4B78-80BC-2BF72F57B8E7}"/>
    <cellStyle name="Normal 2 10 4 4 2" xfId="8157" xr:uid="{C1B3EBD5-62FF-4B78-8AE6-B2A9528F32EE}"/>
    <cellStyle name="Normal 2 10 4 4 2 2" xfId="17187" xr:uid="{3BE08EB9-ABF2-40AD-A211-9E23535C6484}"/>
    <cellStyle name="Normal 2 10 4 4 3" xfId="12705" xr:uid="{569AD742-4ABB-442D-ACCC-7E838EF7E72B}"/>
    <cellStyle name="Normal 2 10 4 5" xfId="5169" xr:uid="{96C5C2E1-7B8F-4359-B282-14FB97D533FB}"/>
    <cellStyle name="Normal 2 10 4 5 2" xfId="14199" xr:uid="{FAC8B818-172D-4EE7-8CEF-F4193210F817}"/>
    <cellStyle name="Normal 2 10 4 6" xfId="9717" xr:uid="{95A9DD8E-743A-41C5-851B-7D2521DB2653}"/>
    <cellStyle name="Normal 2 10 5" xfId="874" xr:uid="{930DFD50-7327-41A5-BFFE-227D976BBEB3}"/>
    <cellStyle name="Normal 2 10 5 2" xfId="2368" xr:uid="{4AAB9A92-3AAA-4873-B109-9A6CCDD04D42}"/>
    <cellStyle name="Normal 2 10 5 2 2" xfId="6850" xr:uid="{41953888-5299-4BC6-BB66-3A9FA6247862}"/>
    <cellStyle name="Normal 2 10 5 2 2 2" xfId="15880" xr:uid="{37EBD8F1-02BA-4A22-969E-863BAD38A0D4}"/>
    <cellStyle name="Normal 2 10 5 2 3" xfId="11398" xr:uid="{26473B6C-E404-4348-A472-4D8F2D75D7D0}"/>
    <cellStyle name="Normal 2 10 5 3" xfId="3862" xr:uid="{24B93C66-CEC6-4130-9503-788E5336083C}"/>
    <cellStyle name="Normal 2 10 5 3 2" xfId="8344" xr:uid="{32F07A8D-CFAF-424D-BED9-2529526197A1}"/>
    <cellStyle name="Normal 2 10 5 3 2 2" xfId="17374" xr:uid="{C88CADB1-1900-4E59-9083-B5236FBBFEC1}"/>
    <cellStyle name="Normal 2 10 5 3 3" xfId="12892" xr:uid="{9E141181-0202-4E9C-9940-313BE3B1E534}"/>
    <cellStyle name="Normal 2 10 5 4" xfId="5356" xr:uid="{AE76BFA9-AE69-49A7-A514-F3369ED566BD}"/>
    <cellStyle name="Normal 2 10 5 4 2" xfId="14386" xr:uid="{F751B87B-2F00-4625-9765-112D2DA72450}"/>
    <cellStyle name="Normal 2 10 5 5" xfId="9904" xr:uid="{491EDD63-E6E8-4556-AC8E-E93B57823D37}"/>
    <cellStyle name="Normal 2 10 6" xfId="1623" xr:uid="{26395A21-3FA4-4EB2-B65E-E42C6B2004C9}"/>
    <cellStyle name="Normal 2 10 6 2" xfId="6105" xr:uid="{117017BE-9B6C-4F52-8ABB-3C1AFDC6B465}"/>
    <cellStyle name="Normal 2 10 6 2 2" xfId="15135" xr:uid="{F1F5C5BE-A9C4-4622-A524-E7D27314CC24}"/>
    <cellStyle name="Normal 2 10 6 3" xfId="10653" xr:uid="{2815E4F6-4E66-4D03-BA2C-E4269F0647BF}"/>
    <cellStyle name="Normal 2 10 7" xfId="3117" xr:uid="{A53BDB7B-90E1-4D3B-9DFD-4CBCB75C365F}"/>
    <cellStyle name="Normal 2 10 7 2" xfId="7599" xr:uid="{3D899091-9FF2-4E13-9A09-FBB5ED732533}"/>
    <cellStyle name="Normal 2 10 7 2 2" xfId="16629" xr:uid="{E076D723-51AB-4233-85BC-94D0EC684E2C}"/>
    <cellStyle name="Normal 2 10 7 3" xfId="12147" xr:uid="{85038E80-5C39-4D9B-B13B-DC63C69E004E}"/>
    <cellStyle name="Normal 2 10 8" xfId="4611" xr:uid="{57AF6ED8-4DED-4A22-A93C-EE54F9062D12}"/>
    <cellStyle name="Normal 2 10 8 2" xfId="13641" xr:uid="{E868ACCD-D9DA-42F0-ACA3-AC0EAB11DA5F}"/>
    <cellStyle name="Normal 2 10 9" xfId="9159" xr:uid="{E21A83D5-881B-472A-BFCB-84B72D88EF6A}"/>
    <cellStyle name="Normal 2 11" xfId="152" xr:uid="{B22FB9B2-6818-42FB-BA99-83C6865F2150}"/>
    <cellStyle name="Normal 2 11 2" xfId="338" xr:uid="{71C1597C-840B-4D7A-9A74-C9313B2575A6}"/>
    <cellStyle name="Normal 2 11 2 2" xfId="1081" xr:uid="{68225C41-F812-47E6-8FCB-A1967EEADC1A}"/>
    <cellStyle name="Normal 2 11 2 2 2" xfId="2575" xr:uid="{7EB41B28-A765-4FC0-AC4B-C4E8A7307534}"/>
    <cellStyle name="Normal 2 11 2 2 2 2" xfId="7057" xr:uid="{25D439B6-7547-42E1-9289-D3D8426E34FB}"/>
    <cellStyle name="Normal 2 11 2 2 2 2 2" xfId="16087" xr:uid="{8F1E6052-3885-4EAA-AC38-73A1D8893733}"/>
    <cellStyle name="Normal 2 11 2 2 2 3" xfId="11605" xr:uid="{3BCBE50E-BF7E-432E-BD2F-358EF4AA1A54}"/>
    <cellStyle name="Normal 2 11 2 2 3" xfId="4069" xr:uid="{E5DF59DE-69EF-4C25-84C1-6548EFE33A24}"/>
    <cellStyle name="Normal 2 11 2 2 3 2" xfId="8551" xr:uid="{2C0EFD47-232C-418B-8785-20711E75BA81}"/>
    <cellStyle name="Normal 2 11 2 2 3 2 2" xfId="17581" xr:uid="{D15E2B4C-A765-4387-B34B-46AB4016830C}"/>
    <cellStyle name="Normal 2 11 2 2 3 3" xfId="13099" xr:uid="{76C02E6F-2CBA-4E25-B320-D10BED9C5884}"/>
    <cellStyle name="Normal 2 11 2 2 4" xfId="5563" xr:uid="{A00298F9-2AE9-40DE-AF3B-07306B82074D}"/>
    <cellStyle name="Normal 2 11 2 2 4 2" xfId="14593" xr:uid="{603FA9B0-9D0C-4C0D-A143-81635A70F366}"/>
    <cellStyle name="Normal 2 11 2 2 5" xfId="10111" xr:uid="{E3038F94-2F01-434F-A904-05B89597F308}"/>
    <cellStyle name="Normal 2 11 2 3" xfId="1832" xr:uid="{D7C7E68B-FFEF-43CD-84FE-2563C0617B22}"/>
    <cellStyle name="Normal 2 11 2 3 2" xfId="6314" xr:uid="{A12DD298-C9A8-472E-8CE9-34A0C031BB0B}"/>
    <cellStyle name="Normal 2 11 2 3 2 2" xfId="15344" xr:uid="{064BDB74-397E-4D52-8A70-00B845B7D2B4}"/>
    <cellStyle name="Normal 2 11 2 3 3" xfId="10862" xr:uid="{53EB5760-EF16-4D0F-9794-4064CEC3957B}"/>
    <cellStyle name="Normal 2 11 2 4" xfId="3326" xr:uid="{DC740084-8EFE-44E4-ACE5-DD43CAC5BE10}"/>
    <cellStyle name="Normal 2 11 2 4 2" xfId="7808" xr:uid="{8D4C40DE-AF2E-4161-A1A2-6DE5F87B4895}"/>
    <cellStyle name="Normal 2 11 2 4 2 2" xfId="16838" xr:uid="{8282DB58-CE6F-42E9-962A-28774B080C74}"/>
    <cellStyle name="Normal 2 11 2 4 3" xfId="12356" xr:uid="{BCB12A8E-EB3F-4E5B-B638-5B9B23EE55EC}"/>
    <cellStyle name="Normal 2 11 2 5" xfId="4820" xr:uid="{D6D3F01C-7C0C-4594-A317-E795DDC6708C}"/>
    <cellStyle name="Normal 2 11 2 5 2" xfId="13850" xr:uid="{11965A4C-C441-41BD-9A07-5C00AEC65804}"/>
    <cellStyle name="Normal 2 11 2 6" xfId="9368" xr:uid="{B58CD8D1-B7B3-4AA0-B6BD-5AEEEBFC0891}"/>
    <cellStyle name="Normal 2 11 3" xfId="524" xr:uid="{4141326C-8F77-4136-B5E8-D760B04EDA56}"/>
    <cellStyle name="Normal 2 11 3 2" xfId="1271" xr:uid="{9D3FC78F-7DA2-4161-B077-DEAADC0C277F}"/>
    <cellStyle name="Normal 2 11 3 2 2" xfId="2765" xr:uid="{8558132E-BCA2-4D59-B7A5-A5BD96B469F1}"/>
    <cellStyle name="Normal 2 11 3 2 2 2" xfId="7247" xr:uid="{C31489DB-552A-4FA7-B79C-3FDF4900F873}"/>
    <cellStyle name="Normal 2 11 3 2 2 2 2" xfId="16277" xr:uid="{C18CD86A-F51B-49EA-9BAB-292F90B3DDCB}"/>
    <cellStyle name="Normal 2 11 3 2 2 3" xfId="11795" xr:uid="{7C12A387-C200-4FA3-9C5F-E24F77187D2B}"/>
    <cellStyle name="Normal 2 11 3 2 3" xfId="4259" xr:uid="{69B597CA-C59B-4160-AF14-C3D2CC5335F2}"/>
    <cellStyle name="Normal 2 11 3 2 3 2" xfId="8741" xr:uid="{82EB5F3C-6BE4-4550-A19E-C4B831872152}"/>
    <cellStyle name="Normal 2 11 3 2 3 2 2" xfId="17771" xr:uid="{EC1CD933-5BD4-44C1-8C7B-9595A4488F13}"/>
    <cellStyle name="Normal 2 11 3 2 3 3" xfId="13289" xr:uid="{0FA3F76C-4882-4842-A13E-C0700BEC91FA}"/>
    <cellStyle name="Normal 2 11 3 2 4" xfId="5753" xr:uid="{1AEE13E7-72E0-4063-B6BB-9C4A9EA699FD}"/>
    <cellStyle name="Normal 2 11 3 2 4 2" xfId="14783" xr:uid="{11B9582E-D528-46E2-A6F0-E6D8793FD097}"/>
    <cellStyle name="Normal 2 11 3 2 5" xfId="10301" xr:uid="{BCE24954-70D5-4503-8FB6-2F3EF1CDA19A}"/>
    <cellStyle name="Normal 2 11 3 3" xfId="2018" xr:uid="{C53ACB6E-D8A1-42BB-BEA9-08DDC15E3A00}"/>
    <cellStyle name="Normal 2 11 3 3 2" xfId="6500" xr:uid="{F2641776-A384-47E8-B269-B5C51BC0F39A}"/>
    <cellStyle name="Normal 2 11 3 3 2 2" xfId="15530" xr:uid="{EFD63E44-358B-4D2C-9D23-30C00B605545}"/>
    <cellStyle name="Normal 2 11 3 3 3" xfId="11048" xr:uid="{63E8557D-677D-4F1E-B182-545E7CD2C31B}"/>
    <cellStyle name="Normal 2 11 3 4" xfId="3512" xr:uid="{2C5CDBAC-63E0-4635-8C75-35D2D0440C46}"/>
    <cellStyle name="Normal 2 11 3 4 2" xfId="7994" xr:uid="{BF0FFFD7-8CC1-4878-B7AE-CF958416B8B8}"/>
    <cellStyle name="Normal 2 11 3 4 2 2" xfId="17024" xr:uid="{76E77C42-FF0C-4BE1-96A4-E770C082F6D3}"/>
    <cellStyle name="Normal 2 11 3 4 3" xfId="12542" xr:uid="{67C1D286-6F3E-4EE7-B0F0-888D020DF0EE}"/>
    <cellStyle name="Normal 2 11 3 5" xfId="5006" xr:uid="{BFDAA0F7-7DD1-4B1C-B9E7-4BE35D01DAC4}"/>
    <cellStyle name="Normal 2 11 3 5 2" xfId="14036" xr:uid="{EB5FB25E-691B-4A1D-9174-BD82DC774C17}"/>
    <cellStyle name="Normal 2 11 3 6" xfId="9554" xr:uid="{D7C258C4-6BE1-4E9B-8568-03C1EC262674}"/>
    <cellStyle name="Normal 2 11 4" xfId="710" xr:uid="{06B5270E-0C30-46AE-9C40-0CC93A70A5A9}"/>
    <cellStyle name="Normal 2 11 4 2" xfId="1457" xr:uid="{2B8B2E47-C42F-4AD6-82D3-8C3DAEFE2368}"/>
    <cellStyle name="Normal 2 11 4 2 2" xfId="2951" xr:uid="{AB9E7D77-5702-4050-A7A5-F1629AA19380}"/>
    <cellStyle name="Normal 2 11 4 2 2 2" xfId="7433" xr:uid="{673F54A2-592A-416B-8E1A-CADB7A6C6F1C}"/>
    <cellStyle name="Normal 2 11 4 2 2 2 2" xfId="16463" xr:uid="{AE0EC6DE-6F41-4B74-92EB-42D108382A9B}"/>
    <cellStyle name="Normal 2 11 4 2 2 3" xfId="11981" xr:uid="{5D21C5FE-1B0B-4BE5-B261-91B33A6A31C1}"/>
    <cellStyle name="Normal 2 11 4 2 3" xfId="4445" xr:uid="{0BB4BAB5-C295-4B1C-BAB6-813F480A2E0A}"/>
    <cellStyle name="Normal 2 11 4 2 3 2" xfId="8927" xr:uid="{7C788CDA-E521-462F-A68B-4DFC5BB74019}"/>
    <cellStyle name="Normal 2 11 4 2 3 2 2" xfId="17957" xr:uid="{8AB16C03-D03E-4624-9C2F-DCC8E85D40E3}"/>
    <cellStyle name="Normal 2 11 4 2 3 3" xfId="13475" xr:uid="{1718C746-00D4-46C0-8A7C-F32201CDFF77}"/>
    <cellStyle name="Normal 2 11 4 2 4" xfId="5939" xr:uid="{305DB0AE-DF02-472E-B2E6-005A874B27CD}"/>
    <cellStyle name="Normal 2 11 4 2 4 2" xfId="14969" xr:uid="{6A91F2EC-7BA7-4753-BC4D-63BBEF5B4364}"/>
    <cellStyle name="Normal 2 11 4 2 5" xfId="10487" xr:uid="{F89CF931-161F-44B1-95F2-A4C9284D5A4D}"/>
    <cellStyle name="Normal 2 11 4 3" xfId="2204" xr:uid="{57A174E7-3568-4AAC-A99A-0908A44C5411}"/>
    <cellStyle name="Normal 2 11 4 3 2" xfId="6686" xr:uid="{E853D712-009C-4155-9DFE-EA630C7EDAF9}"/>
    <cellStyle name="Normal 2 11 4 3 2 2" xfId="15716" xr:uid="{BCDBE027-CA77-40C3-A5A1-FC9897ACAF77}"/>
    <cellStyle name="Normal 2 11 4 3 3" xfId="11234" xr:uid="{B1AEAF50-E69E-4F0A-A5C9-A39FE2D6BA06}"/>
    <cellStyle name="Normal 2 11 4 4" xfId="3698" xr:uid="{C4D47E85-4DE5-4183-96D6-964111E8722C}"/>
    <cellStyle name="Normal 2 11 4 4 2" xfId="8180" xr:uid="{8FEF5BD4-13ED-46A8-981E-DA2E7E618471}"/>
    <cellStyle name="Normal 2 11 4 4 2 2" xfId="17210" xr:uid="{4B2DDC40-69AD-4DF8-9B97-EEA90CA474C2}"/>
    <cellStyle name="Normal 2 11 4 4 3" xfId="12728" xr:uid="{F8D5615A-64B1-4D76-8CA1-F5B957F37A03}"/>
    <cellStyle name="Normal 2 11 4 5" xfId="5192" xr:uid="{B55CA811-8693-4FC4-8F4D-28A078ABF3D6}"/>
    <cellStyle name="Normal 2 11 4 5 2" xfId="14222" xr:uid="{B8EC5F9B-B3EE-4B62-8535-7D92E4266DFC}"/>
    <cellStyle name="Normal 2 11 4 6" xfId="9740" xr:uid="{30792A68-89B0-456E-9E2D-890E7A7157BC}"/>
    <cellStyle name="Normal 2 11 5" xfId="897" xr:uid="{7AF0E6F0-062E-4220-A519-77327449C77A}"/>
    <cellStyle name="Normal 2 11 5 2" xfId="2391" xr:uid="{0E43E5FA-8E20-4363-956E-0F3F17E08E8B}"/>
    <cellStyle name="Normal 2 11 5 2 2" xfId="6873" xr:uid="{D7889F46-1579-495B-87DF-BAF97CE1C119}"/>
    <cellStyle name="Normal 2 11 5 2 2 2" xfId="15903" xr:uid="{62BB855E-468C-447B-9F0F-03A81BBAF7B4}"/>
    <cellStyle name="Normal 2 11 5 2 3" xfId="11421" xr:uid="{CD7DDF28-A75F-4967-84C4-695A2145886E}"/>
    <cellStyle name="Normal 2 11 5 3" xfId="3885" xr:uid="{5A8A846C-D495-4377-ACE2-B710B8381AED}"/>
    <cellStyle name="Normal 2 11 5 3 2" xfId="8367" xr:uid="{DE7B11E6-FC23-4B97-9E58-F19BADBC6CA4}"/>
    <cellStyle name="Normal 2 11 5 3 2 2" xfId="17397" xr:uid="{59227555-F409-43E9-AEB6-A7E4EF469D59}"/>
    <cellStyle name="Normal 2 11 5 3 3" xfId="12915" xr:uid="{0881BE57-23C9-45AD-8328-AB0019754B9E}"/>
    <cellStyle name="Normal 2 11 5 4" xfId="5379" xr:uid="{27D4BA4E-94CC-4FCF-ABE6-719FF853A0CC}"/>
    <cellStyle name="Normal 2 11 5 4 2" xfId="14409" xr:uid="{5E9FAA9D-7BE0-4C5F-879B-9B6EF01FCC8E}"/>
    <cellStyle name="Normal 2 11 5 5" xfId="9927" xr:uid="{41CC2255-6C8B-4E1F-9861-519FEDD41910}"/>
    <cellStyle name="Normal 2 11 6" xfId="1646" xr:uid="{748BE4FD-FC4A-48A5-B981-F8C37F96C252}"/>
    <cellStyle name="Normal 2 11 6 2" xfId="6128" xr:uid="{F6220B25-C686-4222-84D7-8BF68FB2A022}"/>
    <cellStyle name="Normal 2 11 6 2 2" xfId="15158" xr:uid="{6738DFB9-D9CF-48AF-84FE-61FB08B2D74D}"/>
    <cellStyle name="Normal 2 11 6 3" xfId="10676" xr:uid="{9AEF1009-A5EA-481C-BEC2-68ED39BED690}"/>
    <cellStyle name="Normal 2 11 7" xfId="3140" xr:uid="{D806D52E-8D36-4031-9F86-06AA2C31D1AC}"/>
    <cellStyle name="Normal 2 11 7 2" xfId="7622" xr:uid="{A25D12EE-0FD8-419F-9D7E-1988A83F0290}"/>
    <cellStyle name="Normal 2 11 7 2 2" xfId="16652" xr:uid="{6C932081-4D6B-4F2C-ABE4-99D6A03F8915}"/>
    <cellStyle name="Normal 2 11 7 3" xfId="12170" xr:uid="{D68DE063-1E3A-424A-A3CE-B35AE11B4929}"/>
    <cellStyle name="Normal 2 11 8" xfId="4634" xr:uid="{CE74A92F-F28D-4C6C-B704-C9699FB1B0A6}"/>
    <cellStyle name="Normal 2 11 8 2" xfId="13664" xr:uid="{3F83D423-5300-47EE-A39E-A9E1C132A5B9}"/>
    <cellStyle name="Normal 2 11 9" xfId="9182" xr:uid="{A21FFE8A-BDCD-477E-82CF-99FB9B4D3D57}"/>
    <cellStyle name="Normal 2 12" xfId="175" xr:uid="{0705E2CF-59C1-4CE5-A20D-2CBA528B9EDC}"/>
    <cellStyle name="Normal 2 12 2" xfId="361" xr:uid="{F0223B22-BAE7-4D1B-96DC-D1B58F488CFF}"/>
    <cellStyle name="Normal 2 12 2 2" xfId="1104" xr:uid="{E16F63FB-1D9D-4C35-BE0B-E2082829B44F}"/>
    <cellStyle name="Normal 2 12 2 2 2" xfId="2598" xr:uid="{8823C168-6306-4AEF-A97F-D6E260085C4C}"/>
    <cellStyle name="Normal 2 12 2 2 2 2" xfId="7080" xr:uid="{1CC38B3D-EC3C-4057-AF98-270F1FDF44A1}"/>
    <cellStyle name="Normal 2 12 2 2 2 2 2" xfId="16110" xr:uid="{510D15D1-45CA-4C78-BF01-E5C5425980FB}"/>
    <cellStyle name="Normal 2 12 2 2 2 3" xfId="11628" xr:uid="{3575B1C0-9A94-4FFC-9817-1F5B25E669CB}"/>
    <cellStyle name="Normal 2 12 2 2 3" xfId="4092" xr:uid="{D18EBCDE-088B-4EA4-9C6F-FCACC9A18AC3}"/>
    <cellStyle name="Normal 2 12 2 2 3 2" xfId="8574" xr:uid="{6497DF3B-B01A-40D2-AFAE-79854BE2C367}"/>
    <cellStyle name="Normal 2 12 2 2 3 2 2" xfId="17604" xr:uid="{E594AAC0-DEA4-443C-AC17-33520E07DE4A}"/>
    <cellStyle name="Normal 2 12 2 2 3 3" xfId="13122" xr:uid="{0D806834-00B9-4A09-9749-9C2F4143AF4B}"/>
    <cellStyle name="Normal 2 12 2 2 4" xfId="5586" xr:uid="{BF61C4D4-9EC7-4A22-BAFF-CC04469DF736}"/>
    <cellStyle name="Normal 2 12 2 2 4 2" xfId="14616" xr:uid="{197D0EB6-7828-4C07-9A7A-04B4E55F7BD9}"/>
    <cellStyle name="Normal 2 12 2 2 5" xfId="10134" xr:uid="{F9388DD8-E91D-4222-8D16-52792DC3CE8B}"/>
    <cellStyle name="Normal 2 12 2 3" xfId="1855" xr:uid="{7E6BEDEB-EFE8-482E-BF29-B3A8C3399A02}"/>
    <cellStyle name="Normal 2 12 2 3 2" xfId="6337" xr:uid="{A8541E6B-D075-411B-B074-ED26F1F2B8AB}"/>
    <cellStyle name="Normal 2 12 2 3 2 2" xfId="15367" xr:uid="{1E0C2FFE-5F42-4CD8-982D-4BE392EE3FE1}"/>
    <cellStyle name="Normal 2 12 2 3 3" xfId="10885" xr:uid="{CC6ACAA6-4B94-48E8-AD0B-BD467D2934F6}"/>
    <cellStyle name="Normal 2 12 2 4" xfId="3349" xr:uid="{CB809B9E-1B01-498B-9EA5-22B8C6B40D87}"/>
    <cellStyle name="Normal 2 12 2 4 2" xfId="7831" xr:uid="{7E818F1F-7CD3-446C-BC64-0ADD38DE1AEA}"/>
    <cellStyle name="Normal 2 12 2 4 2 2" xfId="16861" xr:uid="{1D427921-CDF9-4CEA-A272-C8CC5AC931A5}"/>
    <cellStyle name="Normal 2 12 2 4 3" xfId="12379" xr:uid="{36AE87A7-AE1D-4D06-AFA8-AE9CB0117144}"/>
    <cellStyle name="Normal 2 12 2 5" xfId="4843" xr:uid="{BA585CBD-F978-4BF8-8C56-DF18CE9E7BE6}"/>
    <cellStyle name="Normal 2 12 2 5 2" xfId="13873" xr:uid="{031F2392-F761-4A74-AEB7-75B250159BA5}"/>
    <cellStyle name="Normal 2 12 2 6" xfId="9391" xr:uid="{FD52EBAA-E369-4139-8DD0-CE0AFECE0565}"/>
    <cellStyle name="Normal 2 12 3" xfId="547" xr:uid="{941712BD-C701-44A8-B197-D7DDA2A22AC6}"/>
    <cellStyle name="Normal 2 12 3 2" xfId="1294" xr:uid="{B193A295-743B-40AF-93DC-16969811AA63}"/>
    <cellStyle name="Normal 2 12 3 2 2" xfId="2788" xr:uid="{62BE5A11-F79A-4310-AA35-97B10E7278A7}"/>
    <cellStyle name="Normal 2 12 3 2 2 2" xfId="7270" xr:uid="{CF5E6537-681E-40D6-B32B-57A5DCD53298}"/>
    <cellStyle name="Normal 2 12 3 2 2 2 2" xfId="16300" xr:uid="{C9F25920-D933-49A3-A098-843F7E6C3F87}"/>
    <cellStyle name="Normal 2 12 3 2 2 3" xfId="11818" xr:uid="{2EC47B2C-E7F7-461E-A8DD-6F03D64CDE4F}"/>
    <cellStyle name="Normal 2 12 3 2 3" xfId="4282" xr:uid="{38D41623-E7CB-47DF-AB5E-D3405E35CAA4}"/>
    <cellStyle name="Normal 2 12 3 2 3 2" xfId="8764" xr:uid="{1D960566-E3B8-4C57-B650-BD6A1CEE57CE}"/>
    <cellStyle name="Normal 2 12 3 2 3 2 2" xfId="17794" xr:uid="{E8258181-2C91-4FDC-99CF-9CB516BE2583}"/>
    <cellStyle name="Normal 2 12 3 2 3 3" xfId="13312" xr:uid="{197B94E5-36A3-4580-8F87-70F5A32C23FA}"/>
    <cellStyle name="Normal 2 12 3 2 4" xfId="5776" xr:uid="{A9BF435E-3FA0-45EA-BB51-2133A951EADC}"/>
    <cellStyle name="Normal 2 12 3 2 4 2" xfId="14806" xr:uid="{65F7DF4C-2C2B-42D6-9631-3C53497C0FA4}"/>
    <cellStyle name="Normal 2 12 3 2 5" xfId="10324" xr:uid="{259F1C16-8918-4BF6-94C4-395BABFF4015}"/>
    <cellStyle name="Normal 2 12 3 3" xfId="2041" xr:uid="{3FD17916-1054-498B-9D78-E595EB787D71}"/>
    <cellStyle name="Normal 2 12 3 3 2" xfId="6523" xr:uid="{0856F608-09BB-41F8-9F54-3225C76BEFB3}"/>
    <cellStyle name="Normal 2 12 3 3 2 2" xfId="15553" xr:uid="{9CF80004-B159-4184-93F0-B435EE66060F}"/>
    <cellStyle name="Normal 2 12 3 3 3" xfId="11071" xr:uid="{F1C220D4-6674-4A10-BB5D-1D01D82FB9D8}"/>
    <cellStyle name="Normal 2 12 3 4" xfId="3535" xr:uid="{399CB610-4A18-4894-A778-7521E0EB8E6F}"/>
    <cellStyle name="Normal 2 12 3 4 2" xfId="8017" xr:uid="{C06E012D-5EFB-4FC0-B9D1-A0F876FA1932}"/>
    <cellStyle name="Normal 2 12 3 4 2 2" xfId="17047" xr:uid="{73733CE8-37AB-4648-98CB-99EC8E4410F1}"/>
    <cellStyle name="Normal 2 12 3 4 3" xfId="12565" xr:uid="{D48C7637-88DC-43AE-A703-1AF494B4252E}"/>
    <cellStyle name="Normal 2 12 3 5" xfId="5029" xr:uid="{E2F32A94-FE9C-448F-9BA4-99F14A164577}"/>
    <cellStyle name="Normal 2 12 3 5 2" xfId="14059" xr:uid="{9B14C11A-C4A0-4D77-8F26-BBDFA7AEC90F}"/>
    <cellStyle name="Normal 2 12 3 6" xfId="9577" xr:uid="{31B0E1C1-D7D1-43F4-9B58-0541FA37EEC7}"/>
    <cellStyle name="Normal 2 12 4" xfId="733" xr:uid="{B9BC1969-E6DB-4EE2-AF9A-27D722056DB5}"/>
    <cellStyle name="Normal 2 12 4 2" xfId="1480" xr:uid="{570DBB64-2009-4E91-8209-FE72F10C8FF7}"/>
    <cellStyle name="Normal 2 12 4 2 2" xfId="2974" xr:uid="{5BE20F0C-81F2-46D9-BBBF-FF478102EFBF}"/>
    <cellStyle name="Normal 2 12 4 2 2 2" xfId="7456" xr:uid="{02D802F5-329A-4C05-A9C1-A734E7261C5F}"/>
    <cellStyle name="Normal 2 12 4 2 2 2 2" xfId="16486" xr:uid="{E7729DE2-C21C-4E85-BF6D-4A78941D8C04}"/>
    <cellStyle name="Normal 2 12 4 2 2 3" xfId="12004" xr:uid="{5BC9BD1B-9C51-4587-95C8-E4CEF7FEA556}"/>
    <cellStyle name="Normal 2 12 4 2 3" xfId="4468" xr:uid="{B80655BF-A39B-44AF-9B1A-3F19EBCF15AC}"/>
    <cellStyle name="Normal 2 12 4 2 3 2" xfId="8950" xr:uid="{25AE18E1-18E5-44E2-B019-37CA3C852C14}"/>
    <cellStyle name="Normal 2 12 4 2 3 2 2" xfId="17980" xr:uid="{71351189-6FDB-4206-9320-C5C070226923}"/>
    <cellStyle name="Normal 2 12 4 2 3 3" xfId="13498" xr:uid="{7A2EAEB9-1669-49EB-BD2C-F3E37E3501D3}"/>
    <cellStyle name="Normal 2 12 4 2 4" xfId="5962" xr:uid="{A6EE7CE0-A8EB-4EDF-8B42-F229A5B9EE8D}"/>
    <cellStyle name="Normal 2 12 4 2 4 2" xfId="14992" xr:uid="{5925C6B2-A701-4C69-B33A-E575CB5FB330}"/>
    <cellStyle name="Normal 2 12 4 2 5" xfId="10510" xr:uid="{9C8A8B88-AFD1-4B0D-9810-87C9A01515B1}"/>
    <cellStyle name="Normal 2 12 4 3" xfId="2227" xr:uid="{5DEFF158-B0BF-4924-B62D-3AB79C1DEC3C}"/>
    <cellStyle name="Normal 2 12 4 3 2" xfId="6709" xr:uid="{6C308526-7B0A-4EA0-86A5-FEC969D71C14}"/>
    <cellStyle name="Normal 2 12 4 3 2 2" xfId="15739" xr:uid="{1D525F26-FF47-4074-BBAA-F308828F374E}"/>
    <cellStyle name="Normal 2 12 4 3 3" xfId="11257" xr:uid="{154C93C1-7BFD-4A7E-9A48-ED5FCBC1448B}"/>
    <cellStyle name="Normal 2 12 4 4" xfId="3721" xr:uid="{78A06535-2420-4997-877D-C2415312562B}"/>
    <cellStyle name="Normal 2 12 4 4 2" xfId="8203" xr:uid="{02913820-CCB3-4A88-AB33-E33DD3316544}"/>
    <cellStyle name="Normal 2 12 4 4 2 2" xfId="17233" xr:uid="{8250EE9A-C284-4418-86F9-B9785050B032}"/>
    <cellStyle name="Normal 2 12 4 4 3" xfId="12751" xr:uid="{6A47F4E3-328F-465B-9767-313B35724953}"/>
    <cellStyle name="Normal 2 12 4 5" xfId="5215" xr:uid="{F98E6AED-C29F-49BE-B236-A5165700AAD4}"/>
    <cellStyle name="Normal 2 12 4 5 2" xfId="14245" xr:uid="{8E1FEE46-1881-4C50-9911-41DA9DC8D487}"/>
    <cellStyle name="Normal 2 12 4 6" xfId="9763" xr:uid="{28C65E65-A0FC-4C4A-A4AD-FAAB48225D06}"/>
    <cellStyle name="Normal 2 12 5" xfId="920" xr:uid="{FFB942F5-441B-4D40-9A40-B45DBD325BEF}"/>
    <cellStyle name="Normal 2 12 5 2" xfId="2414" xr:uid="{763068B1-135C-4A87-88E3-A3DEF570B933}"/>
    <cellStyle name="Normal 2 12 5 2 2" xfId="6896" xr:uid="{BCE23474-4161-4ED9-ACFD-F0B9F5E6B41F}"/>
    <cellStyle name="Normal 2 12 5 2 2 2" xfId="15926" xr:uid="{199E688C-A2CD-42BE-B78F-C4EAC0CE4A43}"/>
    <cellStyle name="Normal 2 12 5 2 3" xfId="11444" xr:uid="{839DE16E-6EA3-4276-B89A-BBA616191805}"/>
    <cellStyle name="Normal 2 12 5 3" xfId="3908" xr:uid="{FA28CB24-485E-4919-B7B5-F05C6677F14E}"/>
    <cellStyle name="Normal 2 12 5 3 2" xfId="8390" xr:uid="{20A6A744-637A-41F4-A83B-145061AA9449}"/>
    <cellStyle name="Normal 2 12 5 3 2 2" xfId="17420" xr:uid="{E91D614A-0A16-4CE6-A9B2-F74F7D426B5E}"/>
    <cellStyle name="Normal 2 12 5 3 3" xfId="12938" xr:uid="{442FDB04-B54E-4B36-A5EC-69282EEF23ED}"/>
    <cellStyle name="Normal 2 12 5 4" xfId="5402" xr:uid="{2CF26DBF-E5FB-4695-AD16-65F173037719}"/>
    <cellStyle name="Normal 2 12 5 4 2" xfId="14432" xr:uid="{BF1B110C-C14F-4C90-B36E-421A7D51E3EB}"/>
    <cellStyle name="Normal 2 12 5 5" xfId="9950" xr:uid="{19DC63F8-0A48-44F1-A098-D3691243D308}"/>
    <cellStyle name="Normal 2 12 6" xfId="1669" xr:uid="{6509EB1F-4A53-487F-9B68-1259628DB3CC}"/>
    <cellStyle name="Normal 2 12 6 2" xfId="6151" xr:uid="{E7A818AD-0776-43E0-AE5D-B97C812A4C9B}"/>
    <cellStyle name="Normal 2 12 6 2 2" xfId="15181" xr:uid="{10A1C766-12D5-438C-8EA1-40E30E5A9D11}"/>
    <cellStyle name="Normal 2 12 6 3" xfId="10699" xr:uid="{A9AA7296-4692-443C-90C4-302BF51817D7}"/>
    <cellStyle name="Normal 2 12 7" xfId="3163" xr:uid="{6845CE23-0B68-42E1-B0B0-9FCB492C1457}"/>
    <cellStyle name="Normal 2 12 7 2" xfId="7645" xr:uid="{F000ED51-8358-414B-A2DC-EF93903CF9F8}"/>
    <cellStyle name="Normal 2 12 7 2 2" xfId="16675" xr:uid="{460A75BE-F528-41BB-A24F-66562F768299}"/>
    <cellStyle name="Normal 2 12 7 3" xfId="12193" xr:uid="{C82B530F-33C3-4AF1-A2B9-8B4EEE6ECF7D}"/>
    <cellStyle name="Normal 2 12 8" xfId="4657" xr:uid="{3FC157B1-6E5B-464B-85F6-6C8DFCF7D50D}"/>
    <cellStyle name="Normal 2 12 8 2" xfId="13687" xr:uid="{ECDAF246-A851-49AB-8DDE-AE47A0EB7C6E}"/>
    <cellStyle name="Normal 2 12 9" xfId="9205" xr:uid="{10ACC076-DE3B-4A6D-96E1-F46DD76D8D91}"/>
    <cellStyle name="Normal 2 13" xfId="198" xr:uid="{23DB7553-4612-4222-BB92-7B5797968251}"/>
    <cellStyle name="Normal 2 13 2" xfId="943" xr:uid="{7A39F437-ECA0-4993-A747-F65E49BCB99C}"/>
    <cellStyle name="Normal 2 13 2 2" xfId="2437" xr:uid="{6D2BE6D4-B6DF-41EC-9381-1DBB66E48B4D}"/>
    <cellStyle name="Normal 2 13 2 2 2" xfId="6919" xr:uid="{4494C28D-5ACC-4689-B394-21F7D49D83AD}"/>
    <cellStyle name="Normal 2 13 2 2 2 2" xfId="15949" xr:uid="{29EF8E8D-5F45-4467-AB11-36CE6F1F39BE}"/>
    <cellStyle name="Normal 2 13 2 2 3" xfId="11467" xr:uid="{426024B7-01BE-4BEA-B59B-EFEC67DA3C09}"/>
    <cellStyle name="Normal 2 13 2 3" xfId="3931" xr:uid="{34E9D7BC-258E-4ADC-91B4-CDE2E1704771}"/>
    <cellStyle name="Normal 2 13 2 3 2" xfId="8413" xr:uid="{C3A35191-95FF-4446-BB95-EF22F93B22CD}"/>
    <cellStyle name="Normal 2 13 2 3 2 2" xfId="17443" xr:uid="{CB86844E-D2F1-43D4-9CF7-1CB527AC761F}"/>
    <cellStyle name="Normal 2 13 2 3 3" xfId="12961" xr:uid="{7BD44EAC-0D2A-4400-A16A-2F0F2CEC79A1}"/>
    <cellStyle name="Normal 2 13 2 4" xfId="5425" xr:uid="{20D80F3A-76F2-4A5D-BFD8-71906ABBB7C3}"/>
    <cellStyle name="Normal 2 13 2 4 2" xfId="14455" xr:uid="{C07D9B1D-95D0-4DE8-82BE-F181528C44C1}"/>
    <cellStyle name="Normal 2 13 2 5" xfId="9973" xr:uid="{C80F62F1-4430-41A4-A805-A65C2EE6CF6B}"/>
    <cellStyle name="Normal 2 13 3" xfId="1692" xr:uid="{5FBE787A-061D-4CA1-A021-E254F7843D0F}"/>
    <cellStyle name="Normal 2 13 3 2" xfId="6174" xr:uid="{8CF9FF7C-CB04-449C-9FD1-C9DFD45209DC}"/>
    <cellStyle name="Normal 2 13 3 2 2" xfId="15204" xr:uid="{74A49544-BC70-4412-B0C4-3B4E25708E7A}"/>
    <cellStyle name="Normal 2 13 3 3" xfId="10722" xr:uid="{2434D70E-75E6-435E-966E-423B5E704DDA}"/>
    <cellStyle name="Normal 2 13 4" xfId="3186" xr:uid="{81CBF54E-59C9-4D9A-A7C0-D0AC904C8BC3}"/>
    <cellStyle name="Normal 2 13 4 2" xfId="7668" xr:uid="{E17A1B6A-A829-4831-AFEA-418964E348D0}"/>
    <cellStyle name="Normal 2 13 4 2 2" xfId="16698" xr:uid="{53BA6832-7AEE-4935-8C0F-A00FC8C60B2E}"/>
    <cellStyle name="Normal 2 13 4 3" xfId="12216" xr:uid="{AB554FEF-E261-4C5E-B9EB-B95B52C3247C}"/>
    <cellStyle name="Normal 2 13 5" xfId="4680" xr:uid="{F6C1136D-4A93-4220-ADF9-F73544EDF111}"/>
    <cellStyle name="Normal 2 13 5 2" xfId="13710" xr:uid="{F0B4E46B-7B31-4C90-BAF3-9D4978F4E4F7}"/>
    <cellStyle name="Normal 2 13 6" xfId="9228" xr:uid="{08939106-7670-4AC0-88E6-4D6CC5DC7436}"/>
    <cellStyle name="Normal 2 14" xfId="384" xr:uid="{DE40694A-6786-4D9F-B7E4-3B39C3C9DF06}"/>
    <cellStyle name="Normal 2 14 2" xfId="1131" xr:uid="{1914B927-B48D-4BC3-8E8F-73AFA6819C5C}"/>
    <cellStyle name="Normal 2 14 2 2" xfId="2625" xr:uid="{53E9B378-99D1-46F4-842D-09A8148CF055}"/>
    <cellStyle name="Normal 2 14 2 2 2" xfId="7107" xr:uid="{7C429879-080B-439F-B57D-6760AB8E4175}"/>
    <cellStyle name="Normal 2 14 2 2 2 2" xfId="16137" xr:uid="{17EF5D8A-B38E-4CA8-A368-E132301F1217}"/>
    <cellStyle name="Normal 2 14 2 2 3" xfId="11655" xr:uid="{D492A92D-0361-441C-9BE5-87068A433A1B}"/>
    <cellStyle name="Normal 2 14 2 3" xfId="4119" xr:uid="{9F9D4018-7A70-476B-B56E-7B5C69CCABE7}"/>
    <cellStyle name="Normal 2 14 2 3 2" xfId="8601" xr:uid="{36DA53E3-1A48-4772-A835-E732D73A3B67}"/>
    <cellStyle name="Normal 2 14 2 3 2 2" xfId="17631" xr:uid="{0FAE1689-850F-41A3-B90D-606629A37D73}"/>
    <cellStyle name="Normal 2 14 2 3 3" xfId="13149" xr:uid="{E5E514DB-516B-4464-95E5-7B09BA55BB97}"/>
    <cellStyle name="Normal 2 14 2 4" xfId="5613" xr:uid="{AF065285-1CA4-4905-93D6-B1688EB44518}"/>
    <cellStyle name="Normal 2 14 2 4 2" xfId="14643" xr:uid="{56CFC9CA-079F-468A-9A41-9A5B79754FA3}"/>
    <cellStyle name="Normal 2 14 2 5" xfId="10161" xr:uid="{8D1A4B35-882B-4B63-954D-45471FC556FE}"/>
    <cellStyle name="Normal 2 14 3" xfId="1878" xr:uid="{848D474D-54C5-4321-AA17-EFEEF5CBB919}"/>
    <cellStyle name="Normal 2 14 3 2" xfId="6360" xr:uid="{857D2168-73BA-423A-ADD5-B37F0AFF0AE2}"/>
    <cellStyle name="Normal 2 14 3 2 2" xfId="15390" xr:uid="{999FBAE9-D2CE-49CE-A92E-910A13048731}"/>
    <cellStyle name="Normal 2 14 3 3" xfId="10908" xr:uid="{DFB4CDAC-150B-4CC8-8EE5-742ED2494DEA}"/>
    <cellStyle name="Normal 2 14 4" xfId="3372" xr:uid="{7C6CA244-BF04-4A70-9DA9-4765F906BBC0}"/>
    <cellStyle name="Normal 2 14 4 2" xfId="7854" xr:uid="{C2AA1D6B-45F8-40F0-ADD1-149594F76828}"/>
    <cellStyle name="Normal 2 14 4 2 2" xfId="16884" xr:uid="{6833C8F5-7D7A-4C02-BA36-20A22D3F9A04}"/>
    <cellStyle name="Normal 2 14 4 3" xfId="12402" xr:uid="{C02AD499-9602-43D7-A0C6-684A79EAE1E9}"/>
    <cellStyle name="Normal 2 14 5" xfId="4866" xr:uid="{0713CCDF-EC73-405D-A1C6-05B114A26954}"/>
    <cellStyle name="Normal 2 14 5 2" xfId="13896" xr:uid="{4BBCF861-9ED3-48AF-A676-831B15409023}"/>
    <cellStyle name="Normal 2 14 6" xfId="9414" xr:uid="{545C9A0E-2A40-4A39-AA92-A28CBDA600B2}"/>
    <cellStyle name="Normal 2 15" xfId="570" xr:uid="{3C32BD43-7C0E-4A60-BF16-9DC0079C760B}"/>
    <cellStyle name="Normal 2 15 2" xfId="1317" xr:uid="{A34E92F8-E43D-48BD-834F-4187882A10DC}"/>
    <cellStyle name="Normal 2 15 2 2" xfId="2811" xr:uid="{9776B2DF-1ED1-460D-B801-59F15192781D}"/>
    <cellStyle name="Normal 2 15 2 2 2" xfId="7293" xr:uid="{049D21FC-3FFC-444C-A1FB-7CCD2FA60F09}"/>
    <cellStyle name="Normal 2 15 2 2 2 2" xfId="16323" xr:uid="{479D6535-F799-42DC-8FE7-78000117D593}"/>
    <cellStyle name="Normal 2 15 2 2 3" xfId="11841" xr:uid="{F87A1419-9E76-4EE5-B417-414E1C40B1AF}"/>
    <cellStyle name="Normal 2 15 2 3" xfId="4305" xr:uid="{2A98AF0C-325E-47AA-8DA6-6DE946F1C4FF}"/>
    <cellStyle name="Normal 2 15 2 3 2" xfId="8787" xr:uid="{4DCFBC4F-5CB3-4A56-B072-7F939687C99E}"/>
    <cellStyle name="Normal 2 15 2 3 2 2" xfId="17817" xr:uid="{862E900D-67C6-420E-A07D-C26275DB8209}"/>
    <cellStyle name="Normal 2 15 2 3 3" xfId="13335" xr:uid="{60E4C9A4-1F7E-4582-99EB-A442FAAAD82F}"/>
    <cellStyle name="Normal 2 15 2 4" xfId="5799" xr:uid="{452210DC-1729-4288-A2E2-56540AC60054}"/>
    <cellStyle name="Normal 2 15 2 4 2" xfId="14829" xr:uid="{0E0F49FD-ED15-429F-A069-B6C64CFDB276}"/>
    <cellStyle name="Normal 2 15 2 5" xfId="10347" xr:uid="{E1457FEC-85F2-4244-A4D9-854F733E9959}"/>
    <cellStyle name="Normal 2 15 3" xfId="2064" xr:uid="{C9CB81D8-C48A-43F0-B2C5-97072165B9FF}"/>
    <cellStyle name="Normal 2 15 3 2" xfId="6546" xr:uid="{7F907BAA-3779-4E5D-B937-2E4E32AFC8AA}"/>
    <cellStyle name="Normal 2 15 3 2 2" xfId="15576" xr:uid="{3EE95EC6-9A46-49E6-A401-978261E85329}"/>
    <cellStyle name="Normal 2 15 3 3" xfId="11094" xr:uid="{70545D9D-2397-4CF0-83C5-1D66C7633BB5}"/>
    <cellStyle name="Normal 2 15 4" xfId="3558" xr:uid="{9C717122-6134-4329-BA22-F5FA5D25BABA}"/>
    <cellStyle name="Normal 2 15 4 2" xfId="8040" xr:uid="{7EF2BB78-F0FF-48BD-83BA-2390A66200B6}"/>
    <cellStyle name="Normal 2 15 4 2 2" xfId="17070" xr:uid="{FEC7284B-41FB-490E-A91A-F928A40489E1}"/>
    <cellStyle name="Normal 2 15 4 3" xfId="12588" xr:uid="{88E360C0-1CD1-4EEA-A655-6FD23CAF5435}"/>
    <cellStyle name="Normal 2 15 5" xfId="5052" xr:uid="{46A0A674-9092-4A6B-A192-B7A9F45A9597}"/>
    <cellStyle name="Normal 2 15 5 2" xfId="14082" xr:uid="{49D62BCA-3B16-4F4A-806C-0E1BF0CD1C5F}"/>
    <cellStyle name="Normal 2 15 6" xfId="9600" xr:uid="{955BE72D-1E02-48E9-BB35-AEF5E688496F}"/>
    <cellStyle name="Normal 2 16" xfId="757" xr:uid="{B9B190AB-175E-4CF8-9934-D1F2D391A0F5}"/>
    <cellStyle name="Normal 2 16 2" xfId="2251" xr:uid="{14DCF294-8AE1-4B41-AC8A-4A629D3ABF75}"/>
    <cellStyle name="Normal 2 16 2 2" xfId="6733" xr:uid="{023E103F-6EB7-4964-A2D0-A21D88CD578E}"/>
    <cellStyle name="Normal 2 16 2 2 2" xfId="15763" xr:uid="{5735185A-9DCC-4DF3-B0AA-BB8C582BC1F3}"/>
    <cellStyle name="Normal 2 16 2 3" xfId="11281" xr:uid="{AF01B77D-AB66-402A-BA79-0702D7EA84A8}"/>
    <cellStyle name="Normal 2 16 3" xfId="3745" xr:uid="{E69E7990-6147-41A1-AF64-84DB5A51D4D3}"/>
    <cellStyle name="Normal 2 16 3 2" xfId="8227" xr:uid="{9DDF1575-5330-4BE7-95FA-C10528B81D42}"/>
    <cellStyle name="Normal 2 16 3 2 2" xfId="17257" xr:uid="{D4AC304E-CE47-4EEC-B2C6-45E4B4BF34A3}"/>
    <cellStyle name="Normal 2 16 3 3" xfId="12775" xr:uid="{ACB6C42C-E41F-49A7-8AC7-54E7C912C181}"/>
    <cellStyle name="Normal 2 16 4" xfId="5239" xr:uid="{9207EF84-BCDB-4A73-81EB-62A5804D52E7}"/>
    <cellStyle name="Normal 2 16 4 2" xfId="14269" xr:uid="{E04E78F5-3DCE-4261-A3EC-FCCA026FEB64}"/>
    <cellStyle name="Normal 2 16 5" xfId="9787" xr:uid="{790E3B5C-51CD-4D0C-BB9A-E2EC9C41E0DF}"/>
    <cellStyle name="Normal 2 17" xfId="1506" xr:uid="{7BCD7F3B-F017-4E33-A8FA-A9D3492839E3}"/>
    <cellStyle name="Normal 2 17 2" xfId="5988" xr:uid="{91F3D3E8-9FBF-4DBD-AC90-3C8763FEA328}"/>
    <cellStyle name="Normal 2 17 2 2" xfId="15018" xr:uid="{D3833D89-AF8A-4040-9F25-BEEADEB4BC45}"/>
    <cellStyle name="Normal 2 17 3" xfId="10536" xr:uid="{31FC9BBB-8BF1-45E4-9712-6A1CF3348F25}"/>
    <cellStyle name="Normal 2 18" xfId="3000" xr:uid="{A4DDC351-3741-43AE-9371-DEB8540A40F0}"/>
    <cellStyle name="Normal 2 18 2" xfId="7482" xr:uid="{30C16DFB-F152-4B7E-88AF-732ECDC332F1}"/>
    <cellStyle name="Normal 2 18 2 2" xfId="16512" xr:uid="{7873ADDB-3019-4F94-8AB3-12C33D48128C}"/>
    <cellStyle name="Normal 2 18 3" xfId="12030" xr:uid="{359B1945-1657-4E62-8DCA-FDB27A112339}"/>
    <cellStyle name="Normal 2 19" xfId="4494" xr:uid="{D5F7D652-9FA2-4C1C-A4E6-C08DCB0DD821}"/>
    <cellStyle name="Normal 2 19 2" xfId="13524" xr:uid="{4BDDB083-A9CB-4793-A774-8694C09481B6}"/>
    <cellStyle name="Normal 2 2" xfId="5" xr:uid="{3A5066F5-5542-4D7B-8B0A-ECE16493F527}"/>
    <cellStyle name="Normal 2 2 10" xfId="177" xr:uid="{60527E3B-7A54-462D-B26C-0BE7CE751051}"/>
    <cellStyle name="Normal 2 2 10 2" xfId="363" xr:uid="{D3861719-11F9-413B-8CB0-EF640459AFBD}"/>
    <cellStyle name="Normal 2 2 10 2 2" xfId="1106" xr:uid="{0A2795EF-8BD9-4828-9EF6-3AD1870B494E}"/>
    <cellStyle name="Normal 2 2 10 2 2 2" xfId="2600" xr:uid="{E0CEECC5-68A1-4156-9689-905B985F085E}"/>
    <cellStyle name="Normal 2 2 10 2 2 2 2" xfId="7082" xr:uid="{C9669206-7DB0-4CBF-A25C-6527FBF91057}"/>
    <cellStyle name="Normal 2 2 10 2 2 2 2 2" xfId="16112" xr:uid="{A4C5BCE3-71E0-472E-B56C-1D3E5F047CDB}"/>
    <cellStyle name="Normal 2 2 10 2 2 2 3" xfId="11630" xr:uid="{65C75956-A8CA-442C-B3B4-0E6E8C55EDF8}"/>
    <cellStyle name="Normal 2 2 10 2 2 3" xfId="4094" xr:uid="{7C79EF68-9AEF-4C23-8E12-2D131D82400E}"/>
    <cellStyle name="Normal 2 2 10 2 2 3 2" xfId="8576" xr:uid="{7C62AD51-D5E6-489E-9315-CB62F6C60A05}"/>
    <cellStyle name="Normal 2 2 10 2 2 3 2 2" xfId="17606" xr:uid="{EDAF183C-FC7C-4302-983B-4261B0584200}"/>
    <cellStyle name="Normal 2 2 10 2 2 3 3" xfId="13124" xr:uid="{D7A9B684-CDED-46DA-BFB0-79408F4A5225}"/>
    <cellStyle name="Normal 2 2 10 2 2 4" xfId="5588" xr:uid="{CD12146A-A364-4C77-926B-FD28E8268BAE}"/>
    <cellStyle name="Normal 2 2 10 2 2 4 2" xfId="14618" xr:uid="{D6D671C9-8B54-4BB1-8116-5AF7A7EA4DD7}"/>
    <cellStyle name="Normal 2 2 10 2 2 5" xfId="10136" xr:uid="{22AE03D0-8D98-40B6-B13A-FD7CD76EFD61}"/>
    <cellStyle name="Normal 2 2 10 2 3" xfId="1857" xr:uid="{F4020AF2-197D-4FEF-9A25-256C2EC2C991}"/>
    <cellStyle name="Normal 2 2 10 2 3 2" xfId="6339" xr:uid="{BEF8B88F-4A8D-4853-98CE-B5A24DEF9B1B}"/>
    <cellStyle name="Normal 2 2 10 2 3 2 2" xfId="15369" xr:uid="{FBEF33D6-E1BD-42B5-BCFE-596292F73164}"/>
    <cellStyle name="Normal 2 2 10 2 3 3" xfId="10887" xr:uid="{BE64E4E8-EABA-495B-B6A4-82D8B0890AE8}"/>
    <cellStyle name="Normal 2 2 10 2 4" xfId="3351" xr:uid="{4DC261AA-1D6B-4737-BD07-CCFE8B3E5299}"/>
    <cellStyle name="Normal 2 2 10 2 4 2" xfId="7833" xr:uid="{FA9136C8-4C6E-48DE-826F-A52498A4AED5}"/>
    <cellStyle name="Normal 2 2 10 2 4 2 2" xfId="16863" xr:uid="{B8FA13AD-DE81-4987-9477-35A79540B0FA}"/>
    <cellStyle name="Normal 2 2 10 2 4 3" xfId="12381" xr:uid="{54F06235-E612-49A2-BAE6-3EFE33072CDD}"/>
    <cellStyle name="Normal 2 2 10 2 5" xfId="4845" xr:uid="{40DACFCD-7A96-4043-B8ED-4DCF31F42F73}"/>
    <cellStyle name="Normal 2 2 10 2 5 2" xfId="13875" xr:uid="{804EA70F-58BD-4D57-AB64-F3AA236C990A}"/>
    <cellStyle name="Normal 2 2 10 2 6" xfId="9393" xr:uid="{A8B9877B-854A-4187-86C4-65D2FB23E553}"/>
    <cellStyle name="Normal 2 2 10 3" xfId="549" xr:uid="{A2C67879-C724-4955-865A-0382E92722F8}"/>
    <cellStyle name="Normal 2 2 10 3 2" xfId="1296" xr:uid="{F308E957-57A2-4CFA-91E9-996B509C35A4}"/>
    <cellStyle name="Normal 2 2 10 3 2 2" xfId="2790" xr:uid="{86DF9B89-340D-4509-AB10-DE1A9E1090E5}"/>
    <cellStyle name="Normal 2 2 10 3 2 2 2" xfId="7272" xr:uid="{5C152D89-4E12-4ACC-A647-A789F949C4B7}"/>
    <cellStyle name="Normal 2 2 10 3 2 2 2 2" xfId="16302" xr:uid="{3B3FEC98-D03F-4B6C-B9F4-6F66C4DFD5F4}"/>
    <cellStyle name="Normal 2 2 10 3 2 2 3" xfId="11820" xr:uid="{3E121D77-B0AF-4833-9746-AF417A7D6DDE}"/>
    <cellStyle name="Normal 2 2 10 3 2 3" xfId="4284" xr:uid="{E2B4D536-013C-4740-9527-EC2D568AB3AE}"/>
    <cellStyle name="Normal 2 2 10 3 2 3 2" xfId="8766" xr:uid="{22FCA6FC-11BA-49A9-AE29-1A6398153D5B}"/>
    <cellStyle name="Normal 2 2 10 3 2 3 2 2" xfId="17796" xr:uid="{31962E66-758C-4213-9D74-11D2E43B9262}"/>
    <cellStyle name="Normal 2 2 10 3 2 3 3" xfId="13314" xr:uid="{AE8219C1-B97F-469D-BF65-6B5124A7F59B}"/>
    <cellStyle name="Normal 2 2 10 3 2 4" xfId="5778" xr:uid="{B06589B2-AFE4-4B5E-815F-5AD30883D4C9}"/>
    <cellStyle name="Normal 2 2 10 3 2 4 2" xfId="14808" xr:uid="{815F171C-1439-499A-A8CD-40F81B16F0B7}"/>
    <cellStyle name="Normal 2 2 10 3 2 5" xfId="10326" xr:uid="{82B966A6-8181-4C6F-AC5D-64E3B106AD97}"/>
    <cellStyle name="Normal 2 2 10 3 3" xfId="2043" xr:uid="{E262C708-FB97-46D7-A07F-57E7DA165A8F}"/>
    <cellStyle name="Normal 2 2 10 3 3 2" xfId="6525" xr:uid="{A3DC65F0-4650-42DF-AB5E-3A4451AAFC5F}"/>
    <cellStyle name="Normal 2 2 10 3 3 2 2" xfId="15555" xr:uid="{CAC2BB93-1463-410E-B623-8FE8D3165DD9}"/>
    <cellStyle name="Normal 2 2 10 3 3 3" xfId="11073" xr:uid="{B65A5E9F-DFDD-4B1C-B096-5BF61F501A1F}"/>
    <cellStyle name="Normal 2 2 10 3 4" xfId="3537" xr:uid="{7955B6C7-41FB-4859-A359-3C7AC273C4AF}"/>
    <cellStyle name="Normal 2 2 10 3 4 2" xfId="8019" xr:uid="{249813A3-53C8-4283-BA53-1F71E2A123F1}"/>
    <cellStyle name="Normal 2 2 10 3 4 2 2" xfId="17049" xr:uid="{A6545A62-5862-410D-93BB-DAA14EDB8C91}"/>
    <cellStyle name="Normal 2 2 10 3 4 3" xfId="12567" xr:uid="{40C9343A-AA4A-48C5-989B-C06E2FA7FB3B}"/>
    <cellStyle name="Normal 2 2 10 3 5" xfId="5031" xr:uid="{83E616C0-0CBB-4577-B93B-CE614AD5E85F}"/>
    <cellStyle name="Normal 2 2 10 3 5 2" xfId="14061" xr:uid="{6C23B287-09FC-478B-9096-0ABC325E49E1}"/>
    <cellStyle name="Normal 2 2 10 3 6" xfId="9579" xr:uid="{C181CCAB-6C2A-40EB-96A4-9EA84D452261}"/>
    <cellStyle name="Normal 2 2 10 4" xfId="735" xr:uid="{96BE0AB6-981A-4FAA-8044-62256E3E9131}"/>
    <cellStyle name="Normal 2 2 10 4 2" xfId="1482" xr:uid="{C0F57EF8-4515-4D08-A534-CD3292E34D8F}"/>
    <cellStyle name="Normal 2 2 10 4 2 2" xfId="2976" xr:uid="{3A2E99D4-F699-48E2-ABAC-9A4E193BE29F}"/>
    <cellStyle name="Normal 2 2 10 4 2 2 2" xfId="7458" xr:uid="{C5C40FA2-B2BD-4CAD-A12A-3C86B83A66A1}"/>
    <cellStyle name="Normal 2 2 10 4 2 2 2 2" xfId="16488" xr:uid="{2CD3CFA9-88AE-4B1E-9050-323C1891A1C8}"/>
    <cellStyle name="Normal 2 2 10 4 2 2 3" xfId="12006" xr:uid="{7D8D86AD-DAE5-4873-8237-DDD8AE00AA25}"/>
    <cellStyle name="Normal 2 2 10 4 2 3" xfId="4470" xr:uid="{546C62BB-8E37-46A1-B096-C5FB1156F1F2}"/>
    <cellStyle name="Normal 2 2 10 4 2 3 2" xfId="8952" xr:uid="{62D393B9-7FF4-47ED-9BEF-CBBB7928A66A}"/>
    <cellStyle name="Normal 2 2 10 4 2 3 2 2" xfId="17982" xr:uid="{8F74967B-8632-4CA7-97AC-47F5A11FBAE4}"/>
    <cellStyle name="Normal 2 2 10 4 2 3 3" xfId="13500" xr:uid="{82F4A64A-AB83-4181-9010-99EA1B0E272A}"/>
    <cellStyle name="Normal 2 2 10 4 2 4" xfId="5964" xr:uid="{1431B11F-31F5-45BE-869F-4EAF58839829}"/>
    <cellStyle name="Normal 2 2 10 4 2 4 2" xfId="14994" xr:uid="{BAEBBA91-7BBB-42C3-965F-F68FFD425AC5}"/>
    <cellStyle name="Normal 2 2 10 4 2 5" xfId="10512" xr:uid="{A55F4717-3304-4F5C-8EFB-D517AAB3A2AF}"/>
    <cellStyle name="Normal 2 2 10 4 3" xfId="2229" xr:uid="{44162257-075A-4739-BD9A-C925ABF10CE7}"/>
    <cellStyle name="Normal 2 2 10 4 3 2" xfId="6711" xr:uid="{EED31A6B-FA0C-43B3-B6BE-A60BA60FEF35}"/>
    <cellStyle name="Normal 2 2 10 4 3 2 2" xfId="15741" xr:uid="{0DB4D0BE-C82B-47CF-8B45-9ACB3711DC2D}"/>
    <cellStyle name="Normal 2 2 10 4 3 3" xfId="11259" xr:uid="{FF056B47-DAA1-48A8-B52E-E04F4BB55E49}"/>
    <cellStyle name="Normal 2 2 10 4 4" xfId="3723" xr:uid="{0273AB63-CE47-448E-8C8E-418FDCBF65D4}"/>
    <cellStyle name="Normal 2 2 10 4 4 2" xfId="8205" xr:uid="{097AE36D-4343-416D-9C1B-9B337F39296F}"/>
    <cellStyle name="Normal 2 2 10 4 4 2 2" xfId="17235" xr:uid="{E0EA4DD8-6075-4E53-BA74-58DA0C77F728}"/>
    <cellStyle name="Normal 2 2 10 4 4 3" xfId="12753" xr:uid="{5D88F467-FFC0-453D-AF33-3F0E70F8A555}"/>
    <cellStyle name="Normal 2 2 10 4 5" xfId="5217" xr:uid="{959E01C6-6EF5-44A6-97FA-F91ED3CA1AC6}"/>
    <cellStyle name="Normal 2 2 10 4 5 2" xfId="14247" xr:uid="{168952BB-6F3E-498C-8D49-33E28A91DA16}"/>
    <cellStyle name="Normal 2 2 10 4 6" xfId="9765" xr:uid="{1B475E67-211F-431E-ABF0-E7CB196B88DC}"/>
    <cellStyle name="Normal 2 2 10 5" xfId="922" xr:uid="{AFE0F493-3ABB-48AD-8BCD-E2682D65B829}"/>
    <cellStyle name="Normal 2 2 10 5 2" xfId="2416" xr:uid="{44E01A0B-A77D-4692-8A1B-ED25B7E62155}"/>
    <cellStyle name="Normal 2 2 10 5 2 2" xfId="6898" xr:uid="{DDC24AD2-3578-4256-AC9A-F7959F3291A0}"/>
    <cellStyle name="Normal 2 2 10 5 2 2 2" xfId="15928" xr:uid="{E0BFD983-2D66-47D1-92E0-55F04619C4BE}"/>
    <cellStyle name="Normal 2 2 10 5 2 3" xfId="11446" xr:uid="{3BA2FBCB-43DC-46C0-A387-B4160AB331CD}"/>
    <cellStyle name="Normal 2 2 10 5 3" xfId="3910" xr:uid="{619277F6-DA0C-4A31-A154-3DC5FCB5F485}"/>
    <cellStyle name="Normal 2 2 10 5 3 2" xfId="8392" xr:uid="{C1B58E7E-85BB-45D1-A2B0-2BDC19050859}"/>
    <cellStyle name="Normal 2 2 10 5 3 2 2" xfId="17422" xr:uid="{77194A11-78D6-495F-A80A-3308358490F1}"/>
    <cellStyle name="Normal 2 2 10 5 3 3" xfId="12940" xr:uid="{F15907B1-8C93-4CE7-92ED-B08B4213D605}"/>
    <cellStyle name="Normal 2 2 10 5 4" xfId="5404" xr:uid="{74E4AC3C-87A0-4EA8-AC1E-060AB0F0E7F7}"/>
    <cellStyle name="Normal 2 2 10 5 4 2" xfId="14434" xr:uid="{5C179AF7-80BF-4F4B-A212-315611B80A95}"/>
    <cellStyle name="Normal 2 2 10 5 5" xfId="9952" xr:uid="{E2956CE2-7040-4721-BB8E-47517C2AD566}"/>
    <cellStyle name="Normal 2 2 10 6" xfId="1671" xr:uid="{61F91850-AD74-4DD0-B617-76CACAAF830A}"/>
    <cellStyle name="Normal 2 2 10 6 2" xfId="6153" xr:uid="{71FD4B21-6CB7-4F6B-9879-D8870B504567}"/>
    <cellStyle name="Normal 2 2 10 6 2 2" xfId="15183" xr:uid="{EA6D735A-C060-4D92-AA65-FF7B3697AFF3}"/>
    <cellStyle name="Normal 2 2 10 6 3" xfId="10701" xr:uid="{31032201-6941-417B-BF3C-A144B410D491}"/>
    <cellStyle name="Normal 2 2 10 7" xfId="3165" xr:uid="{20A91464-AB53-4FAC-A952-B2E1030A0C67}"/>
    <cellStyle name="Normal 2 2 10 7 2" xfId="7647" xr:uid="{654AF1BE-8193-42FE-AC31-00E2D9BB71ED}"/>
    <cellStyle name="Normal 2 2 10 7 2 2" xfId="16677" xr:uid="{B48774E9-93BD-4BB5-90CD-7FC6582FC488}"/>
    <cellStyle name="Normal 2 2 10 7 3" xfId="12195" xr:uid="{D08747E2-134D-4A5C-B954-4BD3CA598230}"/>
    <cellStyle name="Normal 2 2 10 8" xfId="4659" xr:uid="{BFDD9FF3-A880-4CF1-8351-A4B4DAB9B674}"/>
    <cellStyle name="Normal 2 2 10 8 2" xfId="13689" xr:uid="{7B727C4E-27EC-42E5-A2D8-77B32940DD2A}"/>
    <cellStyle name="Normal 2 2 10 9" xfId="9207" xr:uid="{3A1D827D-8B4B-4F03-9779-02DDFB843358}"/>
    <cellStyle name="Normal 2 2 11" xfId="200" xr:uid="{A266BB1A-C48F-4E29-81DA-C04AF6022074}"/>
    <cellStyle name="Normal 2 2 11 2" xfId="945" xr:uid="{BC95A16A-B12F-4110-BABB-A9D2545EE917}"/>
    <cellStyle name="Normal 2 2 11 2 2" xfId="2439" xr:uid="{01E16AE6-6EBF-4D80-AEF5-47AB02385F9E}"/>
    <cellStyle name="Normal 2 2 11 2 2 2" xfId="6921" xr:uid="{2C7C71A3-B6E4-4AE5-B8C4-9511BEFDAC5E}"/>
    <cellStyle name="Normal 2 2 11 2 2 2 2" xfId="15951" xr:uid="{00D3BAF6-F1D3-4F46-BB35-74016126AA80}"/>
    <cellStyle name="Normal 2 2 11 2 2 3" xfId="11469" xr:uid="{89D5AE0F-531C-486D-A88E-950C4ABD1354}"/>
    <cellStyle name="Normal 2 2 11 2 3" xfId="3933" xr:uid="{339444E1-1B40-44BD-9994-0A92DF88E56E}"/>
    <cellStyle name="Normal 2 2 11 2 3 2" xfId="8415" xr:uid="{25AD2283-003C-4D42-BC9F-41BD7ACB2F9B}"/>
    <cellStyle name="Normal 2 2 11 2 3 2 2" xfId="17445" xr:uid="{C949202C-9B6A-4788-8E55-37B29D2B3354}"/>
    <cellStyle name="Normal 2 2 11 2 3 3" xfId="12963" xr:uid="{FC2A7D11-EA91-4879-BE37-D20941F2D2F5}"/>
    <cellStyle name="Normal 2 2 11 2 4" xfId="5427" xr:uid="{C071938F-AC0C-4D05-B310-BDE978EE1E75}"/>
    <cellStyle name="Normal 2 2 11 2 4 2" xfId="14457" xr:uid="{2CE7A3D1-5212-4861-A76A-0DDD11A0778A}"/>
    <cellStyle name="Normal 2 2 11 2 5" xfId="9975" xr:uid="{4DCCA06A-2CE8-437E-B1B2-007D450234A3}"/>
    <cellStyle name="Normal 2 2 11 3" xfId="1694" xr:uid="{5D4DF5E1-5DD1-441E-9F8C-30BD4D2BB7F3}"/>
    <cellStyle name="Normal 2 2 11 3 2" xfId="6176" xr:uid="{B7911F8F-87EE-4B5B-878B-F2762D6A9FAB}"/>
    <cellStyle name="Normal 2 2 11 3 2 2" xfId="15206" xr:uid="{245179E4-7557-47F9-87D1-F199E3C2B022}"/>
    <cellStyle name="Normal 2 2 11 3 3" xfId="10724" xr:uid="{D7436C0E-5693-42EC-AB0C-93052F4D0996}"/>
    <cellStyle name="Normal 2 2 11 4" xfId="3188" xr:uid="{E5B5408C-EBDB-4FCD-A339-CE3A7D907522}"/>
    <cellStyle name="Normal 2 2 11 4 2" xfId="7670" xr:uid="{4032159D-434C-4AA3-8756-AFEE49F073E9}"/>
    <cellStyle name="Normal 2 2 11 4 2 2" xfId="16700" xr:uid="{598F9081-DB69-4AB2-9829-45328EC876DD}"/>
    <cellStyle name="Normal 2 2 11 4 3" xfId="12218" xr:uid="{EB2E3EC8-628A-4518-A08A-E17D17546527}"/>
    <cellStyle name="Normal 2 2 11 5" xfId="4682" xr:uid="{0DF8B3C9-21C2-4A7A-801D-107F1E131D5F}"/>
    <cellStyle name="Normal 2 2 11 5 2" xfId="13712" xr:uid="{AA1923B8-9410-49D7-921D-4C9455E12EC8}"/>
    <cellStyle name="Normal 2 2 11 6" xfId="9230" xr:uid="{890490A2-3FBE-403A-B463-99AF4CA1AA9D}"/>
    <cellStyle name="Normal 2 2 12" xfId="386" xr:uid="{F7E2E17F-56D6-4894-B4C3-5B351793A1B3}"/>
    <cellStyle name="Normal 2 2 12 2" xfId="1133" xr:uid="{A308F1FE-F9BA-41CA-A4E2-2B4E0FB1BE9E}"/>
    <cellStyle name="Normal 2 2 12 2 2" xfId="2627" xr:uid="{253BBFCE-6411-49D0-8D02-F8621FB61382}"/>
    <cellStyle name="Normal 2 2 12 2 2 2" xfId="7109" xr:uid="{56E0CCDF-5B1E-4BAE-ADF2-C4F78159FE7D}"/>
    <cellStyle name="Normal 2 2 12 2 2 2 2" xfId="16139" xr:uid="{B879EDDA-46AA-44B9-9E00-F8AD00B54E83}"/>
    <cellStyle name="Normal 2 2 12 2 2 3" xfId="11657" xr:uid="{49902882-E094-4291-831D-3C188C6EA914}"/>
    <cellStyle name="Normal 2 2 12 2 3" xfId="4121" xr:uid="{DE66BE4C-0038-4BCF-8087-3CE7FDDDEC51}"/>
    <cellStyle name="Normal 2 2 12 2 3 2" xfId="8603" xr:uid="{AD66F349-3F83-4A12-9938-A00E5AE98963}"/>
    <cellStyle name="Normal 2 2 12 2 3 2 2" xfId="17633" xr:uid="{8DFE2DD5-89A1-49AC-AC7D-B9EC9FA05A67}"/>
    <cellStyle name="Normal 2 2 12 2 3 3" xfId="13151" xr:uid="{BE61FD3C-AA70-4D90-8DD6-54F0A477EF28}"/>
    <cellStyle name="Normal 2 2 12 2 4" xfId="5615" xr:uid="{015CC45D-3F83-469F-8CBC-137743180E31}"/>
    <cellStyle name="Normal 2 2 12 2 4 2" xfId="14645" xr:uid="{2819F09F-8808-46C1-B330-C50B932BA307}"/>
    <cellStyle name="Normal 2 2 12 2 5" xfId="10163" xr:uid="{22CD229D-B108-4A1D-A9C6-F73D648FC437}"/>
    <cellStyle name="Normal 2 2 12 3" xfId="1880" xr:uid="{1F5813B0-A0C1-45CF-AA95-661E20F03A23}"/>
    <cellStyle name="Normal 2 2 12 3 2" xfId="6362" xr:uid="{2C7F4F70-67BC-4570-B497-84D92C3897A5}"/>
    <cellStyle name="Normal 2 2 12 3 2 2" xfId="15392" xr:uid="{248A0B7C-D97E-47A9-8168-0373277417E5}"/>
    <cellStyle name="Normal 2 2 12 3 3" xfId="10910" xr:uid="{3A6E3872-792B-4D39-8175-268702299DFC}"/>
    <cellStyle name="Normal 2 2 12 4" xfId="3374" xr:uid="{FA520A3A-CE01-4C2A-A156-B24A73273227}"/>
    <cellStyle name="Normal 2 2 12 4 2" xfId="7856" xr:uid="{B011E2DB-AADD-4CAC-AE40-72891144328E}"/>
    <cellStyle name="Normal 2 2 12 4 2 2" xfId="16886" xr:uid="{799599CA-32FE-41C7-9D60-B35A14F50F80}"/>
    <cellStyle name="Normal 2 2 12 4 3" xfId="12404" xr:uid="{90D31AF8-125F-4F1C-96A8-286B3F0431D6}"/>
    <cellStyle name="Normal 2 2 12 5" xfId="4868" xr:uid="{650494C4-8CBF-4242-B7CC-56B7FF2BCB3F}"/>
    <cellStyle name="Normal 2 2 12 5 2" xfId="13898" xr:uid="{1A22F72A-5705-4545-B2AA-39B7A137819E}"/>
    <cellStyle name="Normal 2 2 12 6" xfId="9416" xr:uid="{9B8522C4-8C10-4CD2-B9AF-F5A151C8480B}"/>
    <cellStyle name="Normal 2 2 13" xfId="572" xr:uid="{76AB1C9A-DAB1-4D86-8E21-90D3C664643B}"/>
    <cellStyle name="Normal 2 2 13 2" xfId="1319" xr:uid="{3805E570-37FF-4697-ACF4-12458E75EE88}"/>
    <cellStyle name="Normal 2 2 13 2 2" xfId="2813" xr:uid="{B6B0BABD-C3FB-48B7-8D5C-0C6BF2FFE708}"/>
    <cellStyle name="Normal 2 2 13 2 2 2" xfId="7295" xr:uid="{5A56AFB7-9FED-4AB9-9478-A7E8B51A317D}"/>
    <cellStyle name="Normal 2 2 13 2 2 2 2" xfId="16325" xr:uid="{ED3D0558-71FF-4117-BBAD-0E80FFB36B15}"/>
    <cellStyle name="Normal 2 2 13 2 2 3" xfId="11843" xr:uid="{559C0C3E-9F1B-4A2C-9A7F-7E920AC46CE9}"/>
    <cellStyle name="Normal 2 2 13 2 3" xfId="4307" xr:uid="{D0B863B8-693C-4BE0-B811-0BCB5B3B166F}"/>
    <cellStyle name="Normal 2 2 13 2 3 2" xfId="8789" xr:uid="{15C8C00F-D0B9-49A8-B6EF-C82EF463C369}"/>
    <cellStyle name="Normal 2 2 13 2 3 2 2" xfId="17819" xr:uid="{3B8F5222-9AA6-41D0-AA35-E57722C01802}"/>
    <cellStyle name="Normal 2 2 13 2 3 3" xfId="13337" xr:uid="{F0CE425B-C86D-4D3F-9571-3C34A7769C90}"/>
    <cellStyle name="Normal 2 2 13 2 4" xfId="5801" xr:uid="{B4BE7B75-8D80-4145-926C-31192F533EA4}"/>
    <cellStyle name="Normal 2 2 13 2 4 2" xfId="14831" xr:uid="{5F5E2DE8-E1B1-4F7C-A324-0E5ADD29C738}"/>
    <cellStyle name="Normal 2 2 13 2 5" xfId="10349" xr:uid="{F888A32B-0068-4142-A104-A5FD23E36B10}"/>
    <cellStyle name="Normal 2 2 13 3" xfId="2066" xr:uid="{3DE846EA-7C57-4F91-BD8F-1EE7E3CBA4C1}"/>
    <cellStyle name="Normal 2 2 13 3 2" xfId="6548" xr:uid="{A162C05D-81BD-4E5F-BE81-C4956BAD59BB}"/>
    <cellStyle name="Normal 2 2 13 3 2 2" xfId="15578" xr:uid="{D7DC8756-8C71-44E8-A7A6-6417FEC80915}"/>
    <cellStyle name="Normal 2 2 13 3 3" xfId="11096" xr:uid="{7F75CA85-FE30-4D74-B715-AE43E1F032C4}"/>
    <cellStyle name="Normal 2 2 13 4" xfId="3560" xr:uid="{987B1456-D7C0-4C0D-97B8-5D677FD916A0}"/>
    <cellStyle name="Normal 2 2 13 4 2" xfId="8042" xr:uid="{091C74C4-3536-421C-BE61-246D7F166497}"/>
    <cellStyle name="Normal 2 2 13 4 2 2" xfId="17072" xr:uid="{D0BEEF3A-0FDA-44CA-B85E-DC7F7C6B9F1A}"/>
    <cellStyle name="Normal 2 2 13 4 3" xfId="12590" xr:uid="{407413A0-E9D1-46CD-95D7-6781EE4CDAD9}"/>
    <cellStyle name="Normal 2 2 13 5" xfId="5054" xr:uid="{029414F6-DB90-4CA0-B6CA-DBE7384EB2AC}"/>
    <cellStyle name="Normal 2 2 13 5 2" xfId="14084" xr:uid="{49946793-1B25-4A0A-8059-B3AA4CCEDC7F}"/>
    <cellStyle name="Normal 2 2 13 6" xfId="9602" xr:uid="{4053A7DA-7A21-4F5A-A346-F4529E676D8F}"/>
    <cellStyle name="Normal 2 2 14" xfId="759" xr:uid="{CF844445-2363-4B28-B798-6F170D9CC962}"/>
    <cellStyle name="Normal 2 2 14 2" xfId="2253" xr:uid="{6526C3C7-BDD7-450E-AAE7-DAFEB24024BE}"/>
    <cellStyle name="Normal 2 2 14 2 2" xfId="6735" xr:uid="{B2D83E1B-473F-4045-9CCD-63BF528F4B69}"/>
    <cellStyle name="Normal 2 2 14 2 2 2" xfId="15765" xr:uid="{49A09BBA-EB33-49B1-BFE8-3323DF620E3E}"/>
    <cellStyle name="Normal 2 2 14 2 3" xfId="11283" xr:uid="{23F2028C-890E-4DFD-8BC8-8C420C29DFA7}"/>
    <cellStyle name="Normal 2 2 14 3" xfId="3747" xr:uid="{7D2496D0-8395-4D4A-BCD1-9945C1D80D83}"/>
    <cellStyle name="Normal 2 2 14 3 2" xfId="8229" xr:uid="{D1E60D37-9C78-4892-A8AB-9B5A46CAA578}"/>
    <cellStyle name="Normal 2 2 14 3 2 2" xfId="17259" xr:uid="{203D6098-DE9E-4B38-840D-810297DEE611}"/>
    <cellStyle name="Normal 2 2 14 3 3" xfId="12777" xr:uid="{17D40BB1-AAF8-4EF2-B5CD-44C8B15055FC}"/>
    <cellStyle name="Normal 2 2 14 4" xfId="5241" xr:uid="{3A6742B8-F687-4483-AFAA-E4046AD5B8B5}"/>
    <cellStyle name="Normal 2 2 14 4 2" xfId="14271" xr:uid="{B28B7D8F-7F69-452F-A6B0-27D39402FDBF}"/>
    <cellStyle name="Normal 2 2 14 5" xfId="9789" xr:uid="{456BBE9D-632F-4CF7-A4B5-61A4361CE6DC}"/>
    <cellStyle name="Normal 2 2 15" xfId="1508" xr:uid="{0A5E87FC-BA5E-48E0-9E15-062B747192A3}"/>
    <cellStyle name="Normal 2 2 15 2" xfId="5990" xr:uid="{30C6102D-4F5A-406A-9D39-88C4B33F4494}"/>
    <cellStyle name="Normal 2 2 15 2 2" xfId="15020" xr:uid="{33228663-EF2D-4753-A14C-5B42493EA982}"/>
    <cellStyle name="Normal 2 2 15 3" xfId="10538" xr:uid="{B5FE3C7B-A213-4A6F-A5AA-7DAE5CA5081E}"/>
    <cellStyle name="Normal 2 2 16" xfId="3002" xr:uid="{77A34385-F385-4215-8617-7BEAD1B70FE4}"/>
    <cellStyle name="Normal 2 2 16 2" xfId="7484" xr:uid="{ED00AAF2-E925-49FA-A484-3664C48C49CF}"/>
    <cellStyle name="Normal 2 2 16 2 2" xfId="16514" xr:uid="{C9AAD361-4124-4AB2-B496-F7A792925B9C}"/>
    <cellStyle name="Normal 2 2 16 3" xfId="12032" xr:uid="{9B7C9D27-561B-4BCE-A00A-625D3C4BB29F}"/>
    <cellStyle name="Normal 2 2 17" xfId="4496" xr:uid="{7BD6D62D-0758-4DF9-8619-57A4328B7F1C}"/>
    <cellStyle name="Normal 2 2 17 2" xfId="13526" xr:uid="{17B417C2-5DF1-4E3E-90CD-A7C46DB1566E}"/>
    <cellStyle name="Normal 2 2 18" xfId="9044" xr:uid="{668FB04F-8C45-441B-8B40-12F6F736BEB6}"/>
    <cellStyle name="Normal 2 2 2" xfId="7" xr:uid="{47AB2161-DECA-4BD9-B1DE-0C491904121E}"/>
    <cellStyle name="Normal 2 2 2 10" xfId="182" xr:uid="{68C2B8E1-4315-4594-9BDE-7D3F2FB289C8}"/>
    <cellStyle name="Normal 2 2 2 10 2" xfId="368" xr:uid="{1AF9D5FD-9F01-472B-8B51-E91195323E23}"/>
    <cellStyle name="Normal 2 2 2 10 2 2" xfId="1111" xr:uid="{C668E92F-8D7A-4593-9FC4-95A6C74229FD}"/>
    <cellStyle name="Normal 2 2 2 10 2 2 2" xfId="2605" xr:uid="{C5C2B114-A316-4679-B8D4-8E3694720A7D}"/>
    <cellStyle name="Normal 2 2 2 10 2 2 2 2" xfId="7087" xr:uid="{A06FD5EC-2EE2-4D59-89FD-7F84BCB38043}"/>
    <cellStyle name="Normal 2 2 2 10 2 2 2 2 2" xfId="16117" xr:uid="{3435C06C-35FA-4C42-B217-014ECFED7A77}"/>
    <cellStyle name="Normal 2 2 2 10 2 2 2 3" xfId="11635" xr:uid="{810276FC-BAFD-4303-B4E6-AAA425EF8F3D}"/>
    <cellStyle name="Normal 2 2 2 10 2 2 3" xfId="4099" xr:uid="{D4434D66-3ED5-415E-B9FA-FF6BC1C5AA86}"/>
    <cellStyle name="Normal 2 2 2 10 2 2 3 2" xfId="8581" xr:uid="{D7175E30-F726-439F-9496-4E995B805CBF}"/>
    <cellStyle name="Normal 2 2 2 10 2 2 3 2 2" xfId="17611" xr:uid="{18C2A9B0-64C4-4486-9980-B72D8431C37E}"/>
    <cellStyle name="Normal 2 2 2 10 2 2 3 3" xfId="13129" xr:uid="{B469CC29-3E19-4D58-9B7D-4ED77A993DDB}"/>
    <cellStyle name="Normal 2 2 2 10 2 2 4" xfId="5593" xr:uid="{AC1EEAF5-5AF1-49F1-9F94-D130ED7AFF0F}"/>
    <cellStyle name="Normal 2 2 2 10 2 2 4 2" xfId="14623" xr:uid="{13995887-A60F-4D11-943B-BFC2D7C72F53}"/>
    <cellStyle name="Normal 2 2 2 10 2 2 5" xfId="10141" xr:uid="{F2F48A54-74B0-4EA5-862B-1D471FBDF685}"/>
    <cellStyle name="Normal 2 2 2 10 2 3" xfId="1862" xr:uid="{482269D3-01EE-415B-A058-66F4E2ACD9F3}"/>
    <cellStyle name="Normal 2 2 2 10 2 3 2" xfId="6344" xr:uid="{ACC484B6-BA6C-4C5E-BD88-4FED8890D473}"/>
    <cellStyle name="Normal 2 2 2 10 2 3 2 2" xfId="15374" xr:uid="{3AE02FB1-C3F2-486D-BB44-5B289EA9AF8F}"/>
    <cellStyle name="Normal 2 2 2 10 2 3 3" xfId="10892" xr:uid="{13131449-E71C-40CE-BFE8-333414AA62C4}"/>
    <cellStyle name="Normal 2 2 2 10 2 4" xfId="3356" xr:uid="{7B3EA85F-08EA-4287-83D4-978F12D9E80A}"/>
    <cellStyle name="Normal 2 2 2 10 2 4 2" xfId="7838" xr:uid="{4A8A32AC-4930-425D-B3EA-D891752098CB}"/>
    <cellStyle name="Normal 2 2 2 10 2 4 2 2" xfId="16868" xr:uid="{238E1F7E-1699-44B1-8BF7-6407B4942D94}"/>
    <cellStyle name="Normal 2 2 2 10 2 4 3" xfId="12386" xr:uid="{01DA507A-BBFC-4F0E-9706-78B78BFB7253}"/>
    <cellStyle name="Normal 2 2 2 10 2 5" xfId="4850" xr:uid="{BD7AC9E6-6ED2-4249-AC55-107C169BE007}"/>
    <cellStyle name="Normal 2 2 2 10 2 5 2" xfId="13880" xr:uid="{28BCD1B4-4E16-49EA-8662-82D95BAFAEA9}"/>
    <cellStyle name="Normal 2 2 2 10 2 6" xfId="9398" xr:uid="{3055A4A3-029C-4D75-8F35-154501E045A0}"/>
    <cellStyle name="Normal 2 2 2 10 3" xfId="554" xr:uid="{D9D4988B-F6E5-40EC-A368-29455B3687C0}"/>
    <cellStyle name="Normal 2 2 2 10 3 2" xfId="1301" xr:uid="{B6058BE6-C63D-4E4C-84F5-EC25B1F2B8CC}"/>
    <cellStyle name="Normal 2 2 2 10 3 2 2" xfId="2795" xr:uid="{568F3ACA-3A57-4329-989E-64F92E58820E}"/>
    <cellStyle name="Normal 2 2 2 10 3 2 2 2" xfId="7277" xr:uid="{9E6D7665-EE1D-4CFE-BB62-962336DF3E4B}"/>
    <cellStyle name="Normal 2 2 2 10 3 2 2 2 2" xfId="16307" xr:uid="{E0B523C9-02D6-425A-A539-D4DC03815D4F}"/>
    <cellStyle name="Normal 2 2 2 10 3 2 2 3" xfId="11825" xr:uid="{1C87757E-D162-4A18-9F62-95F99B5A9D12}"/>
    <cellStyle name="Normal 2 2 2 10 3 2 3" xfId="4289" xr:uid="{9879CA60-9557-44FB-8F30-0DED262E2BB5}"/>
    <cellStyle name="Normal 2 2 2 10 3 2 3 2" xfId="8771" xr:uid="{DB690FB2-DED3-496E-AE52-33B1DD924C8B}"/>
    <cellStyle name="Normal 2 2 2 10 3 2 3 2 2" xfId="17801" xr:uid="{2928D237-8339-4630-B176-165834033F96}"/>
    <cellStyle name="Normal 2 2 2 10 3 2 3 3" xfId="13319" xr:uid="{0CF22EE1-2D9E-4C51-A653-65462D5AB58A}"/>
    <cellStyle name="Normal 2 2 2 10 3 2 4" xfId="5783" xr:uid="{01FB1D68-6FA9-4AA9-BB24-EC8767928FE2}"/>
    <cellStyle name="Normal 2 2 2 10 3 2 4 2" xfId="14813" xr:uid="{D07DD7AD-E839-4B3B-A354-5DCD0AA13006}"/>
    <cellStyle name="Normal 2 2 2 10 3 2 5" xfId="10331" xr:uid="{3419BB7F-D82C-4EBD-B9DD-A540E8D67060}"/>
    <cellStyle name="Normal 2 2 2 10 3 3" xfId="2048" xr:uid="{A659806C-8615-4780-A2BE-62988CA7E5E9}"/>
    <cellStyle name="Normal 2 2 2 10 3 3 2" xfId="6530" xr:uid="{F4EC94C4-EAFA-43C9-AA0F-5E2E18C0AD63}"/>
    <cellStyle name="Normal 2 2 2 10 3 3 2 2" xfId="15560" xr:uid="{F838097F-E631-4EAE-98A7-BFAF10F2BC8B}"/>
    <cellStyle name="Normal 2 2 2 10 3 3 3" xfId="11078" xr:uid="{DA4BACAB-A239-4044-8486-147889A08D55}"/>
    <cellStyle name="Normal 2 2 2 10 3 4" xfId="3542" xr:uid="{2645E7DA-93E0-4BC7-8676-05B76487E599}"/>
    <cellStyle name="Normal 2 2 2 10 3 4 2" xfId="8024" xr:uid="{F180BCD0-7D76-4C29-BC90-9AE791397434}"/>
    <cellStyle name="Normal 2 2 2 10 3 4 2 2" xfId="17054" xr:uid="{409B3429-06F3-43E6-BA2E-1E5D3DC93A41}"/>
    <cellStyle name="Normal 2 2 2 10 3 4 3" xfId="12572" xr:uid="{FBA6F131-B223-4EFF-892A-FD0DE66C066E}"/>
    <cellStyle name="Normal 2 2 2 10 3 5" xfId="5036" xr:uid="{D08775B1-ED6D-4CD3-9D13-6B9A2D0E3194}"/>
    <cellStyle name="Normal 2 2 2 10 3 5 2" xfId="14066" xr:uid="{6592D961-21BD-421A-A21F-2299AA43A1AB}"/>
    <cellStyle name="Normal 2 2 2 10 3 6" xfId="9584" xr:uid="{9E5E8233-2E20-4AFD-B93F-E9DE48627E05}"/>
    <cellStyle name="Normal 2 2 2 10 4" xfId="740" xr:uid="{7F92975A-5E04-442B-9ABA-4B61037B54B0}"/>
    <cellStyle name="Normal 2 2 2 10 4 2" xfId="1487" xr:uid="{F7418D9B-2B2B-48A4-A0A0-C0FDC49B2D05}"/>
    <cellStyle name="Normal 2 2 2 10 4 2 2" xfId="2981" xr:uid="{01708CDC-1E5E-417B-878D-E8AD3B637FD8}"/>
    <cellStyle name="Normal 2 2 2 10 4 2 2 2" xfId="7463" xr:uid="{B45A235E-6870-4158-8034-9DADBE1B1D5B}"/>
    <cellStyle name="Normal 2 2 2 10 4 2 2 2 2" xfId="16493" xr:uid="{777A6EFC-1190-4FC1-8B30-3C45105C5F46}"/>
    <cellStyle name="Normal 2 2 2 10 4 2 2 3" xfId="12011" xr:uid="{41754FB9-B4FB-42E9-A916-1F961EB89143}"/>
    <cellStyle name="Normal 2 2 2 10 4 2 3" xfId="4475" xr:uid="{BD677041-3791-4DE2-9B6B-9CD198DBCDA0}"/>
    <cellStyle name="Normal 2 2 2 10 4 2 3 2" xfId="8957" xr:uid="{6878C6F4-FC60-414D-8EDE-E6B5D6B23D12}"/>
    <cellStyle name="Normal 2 2 2 10 4 2 3 2 2" xfId="17987" xr:uid="{D3647E79-3DA3-44D4-93F4-84F71621045A}"/>
    <cellStyle name="Normal 2 2 2 10 4 2 3 3" xfId="13505" xr:uid="{13A9DED5-36EB-4EC0-9F20-AF772CA470B0}"/>
    <cellStyle name="Normal 2 2 2 10 4 2 4" xfId="5969" xr:uid="{18C1CA00-9CC4-4B84-8129-CB6C86C9D08A}"/>
    <cellStyle name="Normal 2 2 2 10 4 2 4 2" xfId="14999" xr:uid="{CCE2CB36-9335-4E3A-9982-C51291C55B4C}"/>
    <cellStyle name="Normal 2 2 2 10 4 2 5" xfId="10517" xr:uid="{AAF0D5A1-B3AD-4D78-9005-AA2A16B15F98}"/>
    <cellStyle name="Normal 2 2 2 10 4 3" xfId="2234" xr:uid="{545EF2DD-9A14-43F9-9C11-12CC6FFAC893}"/>
    <cellStyle name="Normal 2 2 2 10 4 3 2" xfId="6716" xr:uid="{1825A8DF-B2C9-4BFF-94F6-F0F39872DBF7}"/>
    <cellStyle name="Normal 2 2 2 10 4 3 2 2" xfId="15746" xr:uid="{CB49F1D9-5125-4AAF-8AAE-B0BA9937A60F}"/>
    <cellStyle name="Normal 2 2 2 10 4 3 3" xfId="11264" xr:uid="{CE9FC17B-1CBA-44DA-8690-8FCE96927401}"/>
    <cellStyle name="Normal 2 2 2 10 4 4" xfId="3728" xr:uid="{D1C9441C-8920-48C0-BBCE-C596F2E2A53C}"/>
    <cellStyle name="Normal 2 2 2 10 4 4 2" xfId="8210" xr:uid="{767AFC4E-D23E-4F0F-AF10-A2AC930CEB21}"/>
    <cellStyle name="Normal 2 2 2 10 4 4 2 2" xfId="17240" xr:uid="{8EBD5BA6-46E9-44E1-85AD-068E1CF5F89C}"/>
    <cellStyle name="Normal 2 2 2 10 4 4 3" xfId="12758" xr:uid="{5EF92489-AD0D-4FF2-863A-4C18B5A69545}"/>
    <cellStyle name="Normal 2 2 2 10 4 5" xfId="5222" xr:uid="{D4E49F44-DEC2-4D9C-9AE2-93F54E668489}"/>
    <cellStyle name="Normal 2 2 2 10 4 5 2" xfId="14252" xr:uid="{DF19CF50-F1E0-4419-892C-BDB3DF4DCF2B}"/>
    <cellStyle name="Normal 2 2 2 10 4 6" xfId="9770" xr:uid="{0B1E4B83-0E72-414D-A547-87F0C4D48F1B}"/>
    <cellStyle name="Normal 2 2 2 10 5" xfId="927" xr:uid="{C80D2A2F-F823-4009-9D4F-0B4B687EEE1E}"/>
    <cellStyle name="Normal 2 2 2 10 5 2" xfId="2421" xr:uid="{E80F29CF-77FC-4EBF-8C12-5379D16BBA7C}"/>
    <cellStyle name="Normal 2 2 2 10 5 2 2" xfId="6903" xr:uid="{E6555252-8C4D-47EC-9ADB-DAA7603CC310}"/>
    <cellStyle name="Normal 2 2 2 10 5 2 2 2" xfId="15933" xr:uid="{0617EDE7-93C7-4B9F-B83C-C23F4E01E733}"/>
    <cellStyle name="Normal 2 2 2 10 5 2 3" xfId="11451" xr:uid="{CC5BBE2D-A5AF-425F-9A06-AE9B5FE10F70}"/>
    <cellStyle name="Normal 2 2 2 10 5 3" xfId="3915" xr:uid="{B30DF97D-19C0-4881-A168-A5F0DF869CE0}"/>
    <cellStyle name="Normal 2 2 2 10 5 3 2" xfId="8397" xr:uid="{CAC4BB2A-D3AE-4ED0-B972-1CF42CB40D49}"/>
    <cellStyle name="Normal 2 2 2 10 5 3 2 2" xfId="17427" xr:uid="{9902936B-C48E-4422-B7C2-8FC1D59FD636}"/>
    <cellStyle name="Normal 2 2 2 10 5 3 3" xfId="12945" xr:uid="{376B3B8B-20EE-46E5-8E75-AFC77E724774}"/>
    <cellStyle name="Normal 2 2 2 10 5 4" xfId="5409" xr:uid="{473567F0-AAAE-4295-8356-4551B12C905D}"/>
    <cellStyle name="Normal 2 2 2 10 5 4 2" xfId="14439" xr:uid="{8EE8331E-1871-4315-9A47-7D7F16E58A49}"/>
    <cellStyle name="Normal 2 2 2 10 5 5" xfId="9957" xr:uid="{26339739-BC21-4D90-889F-3A8EFFEB5EB9}"/>
    <cellStyle name="Normal 2 2 2 10 6" xfId="1676" xr:uid="{1668BDB5-65BB-4C8B-9222-94CFD1F25807}"/>
    <cellStyle name="Normal 2 2 2 10 6 2" xfId="6158" xr:uid="{F4E8D5A2-83B6-481C-97C3-1D326E5C233F}"/>
    <cellStyle name="Normal 2 2 2 10 6 2 2" xfId="15188" xr:uid="{A08B7EB8-F937-4895-8F59-2D987FE319A6}"/>
    <cellStyle name="Normal 2 2 2 10 6 3" xfId="10706" xr:uid="{F8B077C7-10D7-4B76-8702-80A8A8A52416}"/>
    <cellStyle name="Normal 2 2 2 10 7" xfId="3170" xr:uid="{A6ED8718-7A66-453E-AF72-12DFBD891F85}"/>
    <cellStyle name="Normal 2 2 2 10 7 2" xfId="7652" xr:uid="{50D309E3-B61D-4416-B4F7-5429A7EA3259}"/>
    <cellStyle name="Normal 2 2 2 10 7 2 2" xfId="16682" xr:uid="{29DE3BD3-4F34-4516-AD69-9E80D58DDC6A}"/>
    <cellStyle name="Normal 2 2 2 10 7 3" xfId="12200" xr:uid="{5B81E9C5-CE62-47F5-9B0A-6D0D873DC57D}"/>
    <cellStyle name="Normal 2 2 2 10 8" xfId="4664" xr:uid="{108222E6-A830-494D-AF82-C6A5D3B08504}"/>
    <cellStyle name="Normal 2 2 2 10 8 2" xfId="13694" xr:uid="{4A0216BE-2812-425F-B034-06032933BAD2}"/>
    <cellStyle name="Normal 2 2 2 10 9" xfId="9212" xr:uid="{A65B38B0-421B-492D-85B9-F15F0F1AC709}"/>
    <cellStyle name="Normal 2 2 2 11" xfId="205" xr:uid="{9A448F57-8FB1-4363-AD41-21ACA5D66AEE}"/>
    <cellStyle name="Normal 2 2 2 11 2" xfId="950" xr:uid="{1ED0C079-4D5C-4D54-80B4-F50A9487B252}"/>
    <cellStyle name="Normal 2 2 2 11 2 2" xfId="2444" xr:uid="{096CC8A6-5F6A-4438-9F7D-45F9B28D6D4A}"/>
    <cellStyle name="Normal 2 2 2 11 2 2 2" xfId="6926" xr:uid="{D3596736-FF46-4673-A276-4C99DA208C43}"/>
    <cellStyle name="Normal 2 2 2 11 2 2 2 2" xfId="15956" xr:uid="{DFE86A61-03F8-48F5-8724-E9BB30189E5D}"/>
    <cellStyle name="Normal 2 2 2 11 2 2 3" xfId="11474" xr:uid="{0951553F-A10F-4CF4-BA00-355FF0B8117C}"/>
    <cellStyle name="Normal 2 2 2 11 2 3" xfId="3938" xr:uid="{07373564-F7A9-43B9-AF33-133EFBB478EB}"/>
    <cellStyle name="Normal 2 2 2 11 2 3 2" xfId="8420" xr:uid="{841497FD-76B7-4C23-884A-C23A3B145D41}"/>
    <cellStyle name="Normal 2 2 2 11 2 3 2 2" xfId="17450" xr:uid="{E08192C5-CFFF-464C-8FF2-EEA615049A12}"/>
    <cellStyle name="Normal 2 2 2 11 2 3 3" xfId="12968" xr:uid="{218F3827-BC39-4A17-A573-15BC74A2FD7A}"/>
    <cellStyle name="Normal 2 2 2 11 2 4" xfId="5432" xr:uid="{A6D4E977-AFAA-4B04-8EB9-CBCB13979A7F}"/>
    <cellStyle name="Normal 2 2 2 11 2 4 2" xfId="14462" xr:uid="{4CDEEBDF-39DF-454A-B0A7-1D869429935A}"/>
    <cellStyle name="Normal 2 2 2 11 2 5" xfId="9980" xr:uid="{33903380-CE6B-47D5-8722-3357B3FD0B1B}"/>
    <cellStyle name="Normal 2 2 2 11 3" xfId="1699" xr:uid="{04266609-5170-46E5-BBC8-C60618643C68}"/>
    <cellStyle name="Normal 2 2 2 11 3 2" xfId="6181" xr:uid="{D80EC871-91D1-4927-9D21-1798FDADA419}"/>
    <cellStyle name="Normal 2 2 2 11 3 2 2" xfId="15211" xr:uid="{512BE1C9-1E47-41B9-9550-ED31D8AA2C4B}"/>
    <cellStyle name="Normal 2 2 2 11 3 3" xfId="10729" xr:uid="{FD54D014-1613-42B0-94D0-075D68772621}"/>
    <cellStyle name="Normal 2 2 2 11 4" xfId="3193" xr:uid="{43CD26F9-99B0-4185-BE83-473029D5A791}"/>
    <cellStyle name="Normal 2 2 2 11 4 2" xfId="7675" xr:uid="{3A58EA5F-8510-456A-B361-19D9A889A3DE}"/>
    <cellStyle name="Normal 2 2 2 11 4 2 2" xfId="16705" xr:uid="{7FE88BE6-4AE1-44AC-9018-7532C4C7993B}"/>
    <cellStyle name="Normal 2 2 2 11 4 3" xfId="12223" xr:uid="{FF1F7694-E0F8-49F2-AD13-F97686E30486}"/>
    <cellStyle name="Normal 2 2 2 11 5" xfId="4687" xr:uid="{658470B2-91B5-46E5-827B-1A8402639E72}"/>
    <cellStyle name="Normal 2 2 2 11 5 2" xfId="13717" xr:uid="{BAE60894-227E-41ED-AE46-038B3328D1EF}"/>
    <cellStyle name="Normal 2 2 2 11 6" xfId="9235" xr:uid="{7913816D-A7DF-47A6-8E62-C8F2B4CA35CA}"/>
    <cellStyle name="Normal 2 2 2 12" xfId="391" xr:uid="{24850520-4F73-422F-928D-C49169CEE9C9}"/>
    <cellStyle name="Normal 2 2 2 12 2" xfId="1138" xr:uid="{F348077C-27BA-492B-A368-EA0C26E20E17}"/>
    <cellStyle name="Normal 2 2 2 12 2 2" xfId="2632" xr:uid="{92BEDD5E-07B4-4E62-AE3B-1FEF6A1AACF5}"/>
    <cellStyle name="Normal 2 2 2 12 2 2 2" xfId="7114" xr:uid="{4467EE70-30E1-4273-855E-6657FDCF26DB}"/>
    <cellStyle name="Normal 2 2 2 12 2 2 2 2" xfId="16144" xr:uid="{2D2CD426-38ED-4597-A2CD-74CA6987AEB4}"/>
    <cellStyle name="Normal 2 2 2 12 2 2 3" xfId="11662" xr:uid="{44128AB2-EAEC-4C0B-A5C3-F7A7053EA6FB}"/>
    <cellStyle name="Normal 2 2 2 12 2 3" xfId="4126" xr:uid="{0DAADD60-4AF7-42C2-A424-C377A09E16E0}"/>
    <cellStyle name="Normal 2 2 2 12 2 3 2" xfId="8608" xr:uid="{AEAB3786-DD5F-493F-AA35-5199C421C768}"/>
    <cellStyle name="Normal 2 2 2 12 2 3 2 2" xfId="17638" xr:uid="{57D0C3B9-EF0E-4CF9-92AF-810DF9BB0701}"/>
    <cellStyle name="Normal 2 2 2 12 2 3 3" xfId="13156" xr:uid="{99F6AADB-A057-4804-AE66-12109F90506B}"/>
    <cellStyle name="Normal 2 2 2 12 2 4" xfId="5620" xr:uid="{E9C56EB9-720F-4D0D-BDB6-DA6CD1D0BBD3}"/>
    <cellStyle name="Normal 2 2 2 12 2 4 2" xfId="14650" xr:uid="{944A511C-07F5-4CFB-8B14-049784659336}"/>
    <cellStyle name="Normal 2 2 2 12 2 5" xfId="10168" xr:uid="{763F1192-1FB4-4941-805C-B39C6A56E94F}"/>
    <cellStyle name="Normal 2 2 2 12 3" xfId="1885" xr:uid="{99317113-00A3-4B7B-8A76-BB8A13365007}"/>
    <cellStyle name="Normal 2 2 2 12 3 2" xfId="6367" xr:uid="{856B4C5E-4BCF-4EE0-89CC-CD2BCD857AC5}"/>
    <cellStyle name="Normal 2 2 2 12 3 2 2" xfId="15397" xr:uid="{FC28A9B2-4FFC-49ED-B1F6-FAA865901202}"/>
    <cellStyle name="Normal 2 2 2 12 3 3" xfId="10915" xr:uid="{75057CB1-C826-4C7C-A5D4-4622672B55E8}"/>
    <cellStyle name="Normal 2 2 2 12 4" xfId="3379" xr:uid="{67A8825A-FC38-4C8C-BC35-75F0E5A95D29}"/>
    <cellStyle name="Normal 2 2 2 12 4 2" xfId="7861" xr:uid="{C06E801D-71BE-47F9-9A39-86601F297AD8}"/>
    <cellStyle name="Normal 2 2 2 12 4 2 2" xfId="16891" xr:uid="{48623EC4-60F9-4319-B2DD-7EB6AA1E48CC}"/>
    <cellStyle name="Normal 2 2 2 12 4 3" xfId="12409" xr:uid="{A5080C23-D613-4B1C-8144-D7E186376007}"/>
    <cellStyle name="Normal 2 2 2 12 5" xfId="4873" xr:uid="{9C51BEC4-DF54-4EE1-8A8F-32F11BF9E5CD}"/>
    <cellStyle name="Normal 2 2 2 12 5 2" xfId="13903" xr:uid="{A465C379-AEFC-4537-877F-C5CC054474FB}"/>
    <cellStyle name="Normal 2 2 2 12 6" xfId="9421" xr:uid="{6CD12450-7776-4FA9-A59D-F27B5AC0259E}"/>
    <cellStyle name="Normal 2 2 2 13" xfId="577" xr:uid="{1CE600E3-A44B-4F65-9FF2-F6839B9FDA2D}"/>
    <cellStyle name="Normal 2 2 2 13 2" xfId="1324" xr:uid="{D7BF7043-C44C-462B-8FF4-6E9DFD71BFAD}"/>
    <cellStyle name="Normal 2 2 2 13 2 2" xfId="2818" xr:uid="{301847F3-DD48-4348-A120-A5B6A8941E44}"/>
    <cellStyle name="Normal 2 2 2 13 2 2 2" xfId="7300" xr:uid="{D61AC8B8-F8E2-45C1-A23C-69B548E6FA5D}"/>
    <cellStyle name="Normal 2 2 2 13 2 2 2 2" xfId="16330" xr:uid="{FEDE69CA-3D37-4A4F-8C29-7BF1D951E1CF}"/>
    <cellStyle name="Normal 2 2 2 13 2 2 3" xfId="11848" xr:uid="{987B3E1F-B079-4253-BEFE-B952307C7F68}"/>
    <cellStyle name="Normal 2 2 2 13 2 3" xfId="4312" xr:uid="{3A1EF0EE-70C7-4DC8-B72A-760C1D942768}"/>
    <cellStyle name="Normal 2 2 2 13 2 3 2" xfId="8794" xr:uid="{6922F36A-1FDC-4CE9-B8D6-46600F89027A}"/>
    <cellStyle name="Normal 2 2 2 13 2 3 2 2" xfId="17824" xr:uid="{D2A198B3-3923-4942-AAF0-6FBA9B7B030A}"/>
    <cellStyle name="Normal 2 2 2 13 2 3 3" xfId="13342" xr:uid="{0AE72FA4-B70D-47EE-8981-37969CC6F63E}"/>
    <cellStyle name="Normal 2 2 2 13 2 4" xfId="5806" xr:uid="{17F70FA3-BB0A-4452-9F98-CBE1B81F83DE}"/>
    <cellStyle name="Normal 2 2 2 13 2 4 2" xfId="14836" xr:uid="{1157BA5C-419F-4DFA-951A-826AB0A425CB}"/>
    <cellStyle name="Normal 2 2 2 13 2 5" xfId="10354" xr:uid="{8EC9F105-A49D-41F7-8B8F-A1FF1D204E2C}"/>
    <cellStyle name="Normal 2 2 2 13 3" xfId="2071" xr:uid="{AF97284B-30BA-4D09-BDAE-9D6F8E108AEA}"/>
    <cellStyle name="Normal 2 2 2 13 3 2" xfId="6553" xr:uid="{1AB3FB9A-F3C3-44F9-9703-0CA4F975137F}"/>
    <cellStyle name="Normal 2 2 2 13 3 2 2" xfId="15583" xr:uid="{C2C82C3F-1835-4E19-84CA-FC527FE3CB59}"/>
    <cellStyle name="Normal 2 2 2 13 3 3" xfId="11101" xr:uid="{35D65F3A-5BB6-4D64-AC47-921E37DF5806}"/>
    <cellStyle name="Normal 2 2 2 13 4" xfId="3565" xr:uid="{28ECC6BC-C26A-4D0E-AD25-5930E92E8843}"/>
    <cellStyle name="Normal 2 2 2 13 4 2" xfId="8047" xr:uid="{AA780916-530B-43CA-99A5-BB74CBFBD114}"/>
    <cellStyle name="Normal 2 2 2 13 4 2 2" xfId="17077" xr:uid="{3007F182-BB2C-48EF-A317-1B7955483C81}"/>
    <cellStyle name="Normal 2 2 2 13 4 3" xfId="12595" xr:uid="{E46883D9-3F76-45B1-8DCC-84C470C09BC6}"/>
    <cellStyle name="Normal 2 2 2 13 5" xfId="5059" xr:uid="{1F04DC99-C1F0-411E-8D78-7E8313EB384E}"/>
    <cellStyle name="Normal 2 2 2 13 5 2" xfId="14089" xr:uid="{B974314A-6E42-459E-8799-9D17AAB5700B}"/>
    <cellStyle name="Normal 2 2 2 13 6" xfId="9607" xr:uid="{5AC9420A-498F-484D-817C-F519CD810AA3}"/>
    <cellStyle name="Normal 2 2 2 14" xfId="764" xr:uid="{C9C7A7FF-291A-41E3-98D8-F6881C98A04D}"/>
    <cellStyle name="Normal 2 2 2 14 2" xfId="2258" xr:uid="{43CA1695-8C05-4AF8-8826-3C24DBEBAAAD}"/>
    <cellStyle name="Normal 2 2 2 14 2 2" xfId="6740" xr:uid="{B92015D4-27B9-4938-B9AA-AAFE94BC5D23}"/>
    <cellStyle name="Normal 2 2 2 14 2 2 2" xfId="15770" xr:uid="{AD80B11C-738B-4EA2-BAAF-DDC7C011AAD9}"/>
    <cellStyle name="Normal 2 2 2 14 2 3" xfId="11288" xr:uid="{B07E6F63-ECEE-4ED1-ABF8-8918A0EE1AB0}"/>
    <cellStyle name="Normal 2 2 2 14 3" xfId="3752" xr:uid="{79D47F0E-A5B1-40E0-87DC-4184818AA097}"/>
    <cellStyle name="Normal 2 2 2 14 3 2" xfId="8234" xr:uid="{4A77AE9A-8C8B-4B75-83FC-1ADE9B2A6B2B}"/>
    <cellStyle name="Normal 2 2 2 14 3 2 2" xfId="17264" xr:uid="{C37F79F2-8DFB-4E1A-A700-1566AD6281B8}"/>
    <cellStyle name="Normal 2 2 2 14 3 3" xfId="12782" xr:uid="{D45E7435-05A2-4C6E-B6EC-2AF2F1CEB324}"/>
    <cellStyle name="Normal 2 2 2 14 4" xfId="5246" xr:uid="{297BBFB0-0561-40B3-8635-05D6FF8F69FD}"/>
    <cellStyle name="Normal 2 2 2 14 4 2" xfId="14276" xr:uid="{01B6282A-E694-4ECE-8158-608E1530D9BE}"/>
    <cellStyle name="Normal 2 2 2 14 5" xfId="9794" xr:uid="{E28C97F2-98D9-4005-95A6-B052554D0AE7}"/>
    <cellStyle name="Normal 2 2 2 15" xfId="1513" xr:uid="{67A1B498-40CB-4A73-AEF0-87F83F407101}"/>
    <cellStyle name="Normal 2 2 2 15 2" xfId="5995" xr:uid="{3489866D-25ED-4040-990B-C688A9BE4EAB}"/>
    <cellStyle name="Normal 2 2 2 15 2 2" xfId="15025" xr:uid="{01EF42C6-E36A-4665-AF21-340E4456BEA5}"/>
    <cellStyle name="Normal 2 2 2 15 3" xfId="10543" xr:uid="{63D4E360-A922-41EF-8C12-C08813340872}"/>
    <cellStyle name="Normal 2 2 2 16" xfId="3007" xr:uid="{6695C748-8EFF-4DB2-9B58-157B5562E303}"/>
    <cellStyle name="Normal 2 2 2 16 2" xfId="7489" xr:uid="{2DF02389-12BC-4EC6-BFFC-913D868EF9AE}"/>
    <cellStyle name="Normal 2 2 2 16 2 2" xfId="16519" xr:uid="{B8C1A474-6835-465A-8FBA-5EFD8C75B4BA}"/>
    <cellStyle name="Normal 2 2 2 16 3" xfId="12037" xr:uid="{AB5066ED-0B13-42C1-8ADE-BBC1D24C9FC7}"/>
    <cellStyle name="Normal 2 2 2 17" xfId="4501" xr:uid="{54D326EA-D60E-40CB-8EA6-56B5DF4454B6}"/>
    <cellStyle name="Normal 2 2 2 17 2" xfId="13531" xr:uid="{9F5597F6-DC2F-42A6-857C-09F55CC80575}"/>
    <cellStyle name="Normal 2 2 2 18" xfId="9049" xr:uid="{65629FF2-387A-4CDF-85D2-559BDF15C11A}"/>
    <cellStyle name="Normal 2 2 2 2" xfId="29" xr:uid="{1251C034-1932-4565-B5EE-9660ECF6AB7E}"/>
    <cellStyle name="Normal 2 2 2 2 10" xfId="215" xr:uid="{5F5459DC-F818-4EDA-B961-97E26A164B2D}"/>
    <cellStyle name="Normal 2 2 2 2 10 2" xfId="960" xr:uid="{15CF6681-D274-4EFB-BD75-6526B5F6C19F}"/>
    <cellStyle name="Normal 2 2 2 2 10 2 2" xfId="2454" xr:uid="{E1F648A8-B155-4A60-AC4B-4976B88A3BDA}"/>
    <cellStyle name="Normal 2 2 2 2 10 2 2 2" xfId="6936" xr:uid="{60E7F7A0-2154-4783-BBA7-8D52BC136C49}"/>
    <cellStyle name="Normal 2 2 2 2 10 2 2 2 2" xfId="15966" xr:uid="{6495D696-CC29-4077-9165-7E0883DA0117}"/>
    <cellStyle name="Normal 2 2 2 2 10 2 2 3" xfId="11484" xr:uid="{BA506BE9-95B3-447F-B8C3-63593D710CEB}"/>
    <cellStyle name="Normal 2 2 2 2 10 2 3" xfId="3948" xr:uid="{B087298B-A63F-45C1-B098-7E21A911274A}"/>
    <cellStyle name="Normal 2 2 2 2 10 2 3 2" xfId="8430" xr:uid="{67DE5FF6-592F-483E-8BCA-2DDC04029F83}"/>
    <cellStyle name="Normal 2 2 2 2 10 2 3 2 2" xfId="17460" xr:uid="{F8D9F32B-75ED-464B-AE32-553905997277}"/>
    <cellStyle name="Normal 2 2 2 2 10 2 3 3" xfId="12978" xr:uid="{9163A338-4F29-427D-9E7A-F970C51F2907}"/>
    <cellStyle name="Normal 2 2 2 2 10 2 4" xfId="5442" xr:uid="{E1D7F713-13E1-4587-9546-038E3639E177}"/>
    <cellStyle name="Normal 2 2 2 2 10 2 4 2" xfId="14472" xr:uid="{B909542E-BA16-413E-8913-7A52FCF78D3C}"/>
    <cellStyle name="Normal 2 2 2 2 10 2 5" xfId="9990" xr:uid="{A63A6974-466A-4BBD-BFBC-C0D083FA442F}"/>
    <cellStyle name="Normal 2 2 2 2 10 3" xfId="1709" xr:uid="{C0900E00-6FAD-4B2E-A967-2EE901E921D2}"/>
    <cellStyle name="Normal 2 2 2 2 10 3 2" xfId="6191" xr:uid="{57CDC14F-E1BF-4679-A293-B5B9D1F5198C}"/>
    <cellStyle name="Normal 2 2 2 2 10 3 2 2" xfId="15221" xr:uid="{873F6B40-89C1-4E8C-9A3E-06F8015CAE96}"/>
    <cellStyle name="Normal 2 2 2 2 10 3 3" xfId="10739" xr:uid="{39E3AFD8-144E-4C03-982F-CFFEE42A23D5}"/>
    <cellStyle name="Normal 2 2 2 2 10 4" xfId="3203" xr:uid="{500C83C2-AE38-4D49-849F-1837636AC31C}"/>
    <cellStyle name="Normal 2 2 2 2 10 4 2" xfId="7685" xr:uid="{263732D7-A72F-49C0-ADDD-B7BCA9617E5C}"/>
    <cellStyle name="Normal 2 2 2 2 10 4 2 2" xfId="16715" xr:uid="{7F9A980D-7712-4003-830E-124B23319CB6}"/>
    <cellStyle name="Normal 2 2 2 2 10 4 3" xfId="12233" xr:uid="{C80199F0-BD86-43E2-B32F-64F39B97CB00}"/>
    <cellStyle name="Normal 2 2 2 2 10 5" xfId="4697" xr:uid="{31A4918D-7248-4AB7-8775-97B1732C3232}"/>
    <cellStyle name="Normal 2 2 2 2 10 5 2" xfId="13727" xr:uid="{F8B11433-5774-43A4-9102-A8865699BE79}"/>
    <cellStyle name="Normal 2 2 2 2 10 6" xfId="9245" xr:uid="{FC710B8E-CB1C-4446-B60E-C168804FDF85}"/>
    <cellStyle name="Normal 2 2 2 2 11" xfId="401" xr:uid="{E649AC33-8F59-4BF3-BF0D-3CD3230796AE}"/>
    <cellStyle name="Normal 2 2 2 2 11 2" xfId="1148" xr:uid="{4D5ECDDB-F477-46F7-9C4A-253D37720BC1}"/>
    <cellStyle name="Normal 2 2 2 2 11 2 2" xfId="2642" xr:uid="{0F68060C-9FEC-4C31-85EA-9887037E7478}"/>
    <cellStyle name="Normal 2 2 2 2 11 2 2 2" xfId="7124" xr:uid="{09EB5B00-0B50-4825-82DB-9AA07FF9121F}"/>
    <cellStyle name="Normal 2 2 2 2 11 2 2 2 2" xfId="16154" xr:uid="{03E2F4AD-AD83-4E4B-A86C-946E6998D41F}"/>
    <cellStyle name="Normal 2 2 2 2 11 2 2 3" xfId="11672" xr:uid="{720F891A-6F6F-48C4-AB2A-83712785A938}"/>
    <cellStyle name="Normal 2 2 2 2 11 2 3" xfId="4136" xr:uid="{7998E5CD-AA80-4042-BEA4-DF211185E0BA}"/>
    <cellStyle name="Normal 2 2 2 2 11 2 3 2" xfId="8618" xr:uid="{1EB19DC8-BD74-4435-A16D-9A35E2129394}"/>
    <cellStyle name="Normal 2 2 2 2 11 2 3 2 2" xfId="17648" xr:uid="{03DD073A-5DF0-4F2B-B3DE-0435F1AABFFC}"/>
    <cellStyle name="Normal 2 2 2 2 11 2 3 3" xfId="13166" xr:uid="{3FC2B5A6-EE12-41B4-BDE2-CBDC4BC2DEA1}"/>
    <cellStyle name="Normal 2 2 2 2 11 2 4" xfId="5630" xr:uid="{00824753-264E-4D6B-A54A-555B6FE3A010}"/>
    <cellStyle name="Normal 2 2 2 2 11 2 4 2" xfId="14660" xr:uid="{15C0E6E9-B883-4A85-BBAC-0BA6B3141F20}"/>
    <cellStyle name="Normal 2 2 2 2 11 2 5" xfId="10178" xr:uid="{450804F1-C2C6-4CFE-B4DB-83997D9AF945}"/>
    <cellStyle name="Normal 2 2 2 2 11 3" xfId="1895" xr:uid="{CCCC39FA-DEE3-4028-9963-C25012FDB2F3}"/>
    <cellStyle name="Normal 2 2 2 2 11 3 2" xfId="6377" xr:uid="{A0ADAC2C-00D0-4668-9655-6E9BB84F67DE}"/>
    <cellStyle name="Normal 2 2 2 2 11 3 2 2" xfId="15407" xr:uid="{C0BB4E32-E5E7-44ED-A014-413BFE67F596}"/>
    <cellStyle name="Normal 2 2 2 2 11 3 3" xfId="10925" xr:uid="{8132847C-98D2-4F6A-8780-E3F11FB5F125}"/>
    <cellStyle name="Normal 2 2 2 2 11 4" xfId="3389" xr:uid="{3797BBE4-1469-473B-95AD-F2BA1167597C}"/>
    <cellStyle name="Normal 2 2 2 2 11 4 2" xfId="7871" xr:uid="{9A65C55B-063A-451A-A7F8-D19AEA1172CB}"/>
    <cellStyle name="Normal 2 2 2 2 11 4 2 2" xfId="16901" xr:uid="{4AB7FE69-CDB1-449E-9BE8-6690E88A9828}"/>
    <cellStyle name="Normal 2 2 2 2 11 4 3" xfId="12419" xr:uid="{424D188A-BD4E-4965-B244-CCAEFE141124}"/>
    <cellStyle name="Normal 2 2 2 2 11 5" xfId="4883" xr:uid="{B915E51E-C39E-42B7-8677-7C30C5A0CABC}"/>
    <cellStyle name="Normal 2 2 2 2 11 5 2" xfId="13913" xr:uid="{C04D8768-9D3C-4E6F-9B88-6BA315A9D8FA}"/>
    <cellStyle name="Normal 2 2 2 2 11 6" xfId="9431" xr:uid="{06B847FD-32B0-48AC-8377-0C770D23A0EA}"/>
    <cellStyle name="Normal 2 2 2 2 12" xfId="587" xr:uid="{A1429A07-5130-47F0-9451-2AD418D01BE1}"/>
    <cellStyle name="Normal 2 2 2 2 12 2" xfId="1334" xr:uid="{F21D336F-88EE-48FA-9853-F7B629913058}"/>
    <cellStyle name="Normal 2 2 2 2 12 2 2" xfId="2828" xr:uid="{83EEED09-996F-43AB-8A2C-59331786F1FC}"/>
    <cellStyle name="Normal 2 2 2 2 12 2 2 2" xfId="7310" xr:uid="{DC0B73D9-06F1-4D36-9B74-2589E728CD69}"/>
    <cellStyle name="Normal 2 2 2 2 12 2 2 2 2" xfId="16340" xr:uid="{9E8CAE95-0B6C-4EA6-B2B8-0992B51B7CEE}"/>
    <cellStyle name="Normal 2 2 2 2 12 2 2 3" xfId="11858" xr:uid="{FA7E641C-2594-48FE-B250-545FE9A8F076}"/>
    <cellStyle name="Normal 2 2 2 2 12 2 3" xfId="4322" xr:uid="{E20BDD91-F4B8-4F45-98B0-A195CD45D96E}"/>
    <cellStyle name="Normal 2 2 2 2 12 2 3 2" xfId="8804" xr:uid="{6B2033FB-1CEC-4C12-92C4-837515244C46}"/>
    <cellStyle name="Normal 2 2 2 2 12 2 3 2 2" xfId="17834" xr:uid="{4C164A27-9DB4-4B04-A1C1-946D0A2DF52D}"/>
    <cellStyle name="Normal 2 2 2 2 12 2 3 3" xfId="13352" xr:uid="{735CB2C8-E93E-46E7-BD27-69C37894C5AD}"/>
    <cellStyle name="Normal 2 2 2 2 12 2 4" xfId="5816" xr:uid="{6A17643A-F5C7-4B66-B9C5-CD7E63A25A10}"/>
    <cellStyle name="Normal 2 2 2 2 12 2 4 2" xfId="14846" xr:uid="{8732CD1E-7C5A-4B83-A1E1-F753F2EF69CD}"/>
    <cellStyle name="Normal 2 2 2 2 12 2 5" xfId="10364" xr:uid="{D1005FED-FC88-4566-BFA6-0DAF808387F2}"/>
    <cellStyle name="Normal 2 2 2 2 12 3" xfId="2081" xr:uid="{EAA34F01-1B52-4483-A95D-5A7CA8DBF6B1}"/>
    <cellStyle name="Normal 2 2 2 2 12 3 2" xfId="6563" xr:uid="{C51AD1FD-6A31-400F-91FC-699580F0E8E1}"/>
    <cellStyle name="Normal 2 2 2 2 12 3 2 2" xfId="15593" xr:uid="{368D5243-EEF7-44B1-AFD7-DFB22838DAEF}"/>
    <cellStyle name="Normal 2 2 2 2 12 3 3" xfId="11111" xr:uid="{A5526003-DBC5-42C8-B547-084FB760E3E6}"/>
    <cellStyle name="Normal 2 2 2 2 12 4" xfId="3575" xr:uid="{C2F0BA07-3A1B-4913-A7BF-0663FFEB1DC1}"/>
    <cellStyle name="Normal 2 2 2 2 12 4 2" xfId="8057" xr:uid="{9163A3FF-389A-48CB-A0C5-1ED27F7D2F49}"/>
    <cellStyle name="Normal 2 2 2 2 12 4 2 2" xfId="17087" xr:uid="{19481734-184C-4E3E-9DAD-2F784B41DB30}"/>
    <cellStyle name="Normal 2 2 2 2 12 4 3" xfId="12605" xr:uid="{73BEA393-92F2-4AE5-A81E-DAC5D3BFA95B}"/>
    <cellStyle name="Normal 2 2 2 2 12 5" xfId="5069" xr:uid="{DC9B0F96-947A-404D-9885-11C4EAA3C89B}"/>
    <cellStyle name="Normal 2 2 2 2 12 5 2" xfId="14099" xr:uid="{476C26D2-7B32-42E5-8A5E-2EC4855A1180}"/>
    <cellStyle name="Normal 2 2 2 2 12 6" xfId="9617" xr:uid="{57D5FFFB-E14A-4597-94AE-5056531BDA94}"/>
    <cellStyle name="Normal 2 2 2 2 13" xfId="774" xr:uid="{C3E4193E-598B-4BE9-B0E0-6B2146F52723}"/>
    <cellStyle name="Normal 2 2 2 2 13 2" xfId="2268" xr:uid="{4E61F7C6-5BCB-4319-BEE9-5B3952B3BA53}"/>
    <cellStyle name="Normal 2 2 2 2 13 2 2" xfId="6750" xr:uid="{92C20BAF-AFF6-416A-A9B9-749070380C67}"/>
    <cellStyle name="Normal 2 2 2 2 13 2 2 2" xfId="15780" xr:uid="{D0BB6295-9972-427E-8B29-327C08B36FD2}"/>
    <cellStyle name="Normal 2 2 2 2 13 2 3" xfId="11298" xr:uid="{7CCB86D8-AB4D-46C8-B06F-059334E0CFCB}"/>
    <cellStyle name="Normal 2 2 2 2 13 3" xfId="3762" xr:uid="{9ADB86DC-A1C0-4067-806B-35874A86C6BE}"/>
    <cellStyle name="Normal 2 2 2 2 13 3 2" xfId="8244" xr:uid="{E6533213-0CE2-4A03-9371-8BC36F130FAE}"/>
    <cellStyle name="Normal 2 2 2 2 13 3 2 2" xfId="17274" xr:uid="{7ACCBEE2-322D-455D-A3D8-04FFB5CCEAF5}"/>
    <cellStyle name="Normal 2 2 2 2 13 3 3" xfId="12792" xr:uid="{09698ED7-183F-4D34-882D-F98F8A63CD89}"/>
    <cellStyle name="Normal 2 2 2 2 13 4" xfId="5256" xr:uid="{25A061F9-D8AB-4C8D-954C-4A94BA05BA92}"/>
    <cellStyle name="Normal 2 2 2 2 13 4 2" xfId="14286" xr:uid="{E6E5BEB8-B9CA-44C2-88AD-ED9108FF7620}"/>
    <cellStyle name="Normal 2 2 2 2 13 5" xfId="9804" xr:uid="{8A6156CC-B900-455C-8100-741E28825AA3}"/>
    <cellStyle name="Normal 2 2 2 2 14" xfId="1523" xr:uid="{5C7A37DD-1A75-4750-B407-30FCF5402B0F}"/>
    <cellStyle name="Normal 2 2 2 2 14 2" xfId="6005" xr:uid="{B54F4433-9EB7-42F1-8F84-F479F63EF627}"/>
    <cellStyle name="Normal 2 2 2 2 14 2 2" xfId="15035" xr:uid="{28D8A46C-E5FF-4756-8934-585EAFA0C9E2}"/>
    <cellStyle name="Normal 2 2 2 2 14 3" xfId="10553" xr:uid="{D59ADC0F-4C8E-4ACC-B43E-B10FB56D50A3}"/>
    <cellStyle name="Normal 2 2 2 2 15" xfId="3017" xr:uid="{1AB749BC-6A04-431A-8E96-1423BC8BBC98}"/>
    <cellStyle name="Normal 2 2 2 2 15 2" xfId="7499" xr:uid="{B45A77F1-18C9-4B4F-9886-245B49AFFEFA}"/>
    <cellStyle name="Normal 2 2 2 2 15 2 2" xfId="16529" xr:uid="{0F26E096-7430-4F26-924C-966C007CCCF9}"/>
    <cellStyle name="Normal 2 2 2 2 15 3" xfId="12047" xr:uid="{62E92F1C-9C9F-4176-9EB0-2D8DF273852E}"/>
    <cellStyle name="Normal 2 2 2 2 16" xfId="4511" xr:uid="{D5D3C58B-49AA-4232-BA46-15AC628CE0AA}"/>
    <cellStyle name="Normal 2 2 2 2 16 2" xfId="13541" xr:uid="{18F4A6F5-29DB-424F-B367-D95275ADA67B}"/>
    <cellStyle name="Normal 2 2 2 2 17" xfId="9059" xr:uid="{935F31AC-A62C-4D84-946F-46DBE917B7BF}"/>
    <cellStyle name="Normal 2 2 2 2 2" xfId="32" xr:uid="{7AB3DB2B-0A85-4B8E-85AB-7BB90E636BFD}"/>
    <cellStyle name="Normal 2 2 2 2 2 10" xfId="404" xr:uid="{1C4B7563-F281-426A-8941-5D346DC71B4E}"/>
    <cellStyle name="Normal 2 2 2 2 2 10 2" xfId="1151" xr:uid="{FFA2DFEC-324B-4A74-A71A-AD4A84D98F23}"/>
    <cellStyle name="Normal 2 2 2 2 2 10 2 2" xfId="2645" xr:uid="{0D4B6F7E-CF4E-499A-A93E-8CCA2EE20328}"/>
    <cellStyle name="Normal 2 2 2 2 2 10 2 2 2" xfId="7127" xr:uid="{24056ED4-50D4-4512-B287-E9B4D4E1CB5F}"/>
    <cellStyle name="Normal 2 2 2 2 2 10 2 2 2 2" xfId="16157" xr:uid="{4D7405D2-11C4-45C8-83E4-639A8B9EFFCD}"/>
    <cellStyle name="Normal 2 2 2 2 2 10 2 2 3" xfId="11675" xr:uid="{BAB576B5-3A1B-4F4C-9DEE-39ADEE61D709}"/>
    <cellStyle name="Normal 2 2 2 2 2 10 2 3" xfId="4139" xr:uid="{D1B25B3D-56EB-4732-AFC8-D368EA66CAC6}"/>
    <cellStyle name="Normal 2 2 2 2 2 10 2 3 2" xfId="8621" xr:uid="{B69930B1-6E88-40CF-8F96-20744029E025}"/>
    <cellStyle name="Normal 2 2 2 2 2 10 2 3 2 2" xfId="17651" xr:uid="{266442B3-4D95-4B1E-B0D1-28CAFA6B6831}"/>
    <cellStyle name="Normal 2 2 2 2 2 10 2 3 3" xfId="13169" xr:uid="{A60DB7FB-47D0-4939-93F0-DCACF9F280CD}"/>
    <cellStyle name="Normal 2 2 2 2 2 10 2 4" xfId="5633" xr:uid="{AEF443DA-A6C6-43AC-8914-365CA739BCD9}"/>
    <cellStyle name="Normal 2 2 2 2 2 10 2 4 2" xfId="14663" xr:uid="{8179DE0F-B000-4967-9BAB-BB385569E18B}"/>
    <cellStyle name="Normal 2 2 2 2 2 10 2 5" xfId="10181" xr:uid="{B6A251CC-AFCF-4FD1-84B7-0E1BF7A5D879}"/>
    <cellStyle name="Normal 2 2 2 2 2 10 3" xfId="1898" xr:uid="{28B2D1A7-4292-42D9-A249-48F147D79069}"/>
    <cellStyle name="Normal 2 2 2 2 2 10 3 2" xfId="6380" xr:uid="{46808D3E-0B79-4607-A29E-C9FFA7E5DAB4}"/>
    <cellStyle name="Normal 2 2 2 2 2 10 3 2 2" xfId="15410" xr:uid="{EE1598B0-E2DD-4F1B-A3FA-FB5A830FC675}"/>
    <cellStyle name="Normal 2 2 2 2 2 10 3 3" xfId="10928" xr:uid="{0BA9D7BC-E74E-446E-BBA1-23603ED88681}"/>
    <cellStyle name="Normal 2 2 2 2 2 10 4" xfId="3392" xr:uid="{0CFE8362-D100-47D8-933E-D4766D06C014}"/>
    <cellStyle name="Normal 2 2 2 2 2 10 4 2" xfId="7874" xr:uid="{E4DD9F0A-0EB8-4AA5-8469-51C4C575174E}"/>
    <cellStyle name="Normal 2 2 2 2 2 10 4 2 2" xfId="16904" xr:uid="{1D891C11-09BF-46B2-818A-D54C6C1F6091}"/>
    <cellStyle name="Normal 2 2 2 2 2 10 4 3" xfId="12422" xr:uid="{A96047B7-A72C-4E34-8207-97E5E1D0122C}"/>
    <cellStyle name="Normal 2 2 2 2 2 10 5" xfId="4886" xr:uid="{6AF3637E-FDD7-458C-BF88-ACA48F4381A8}"/>
    <cellStyle name="Normal 2 2 2 2 2 10 5 2" xfId="13916" xr:uid="{33667D53-8E2E-43AF-B344-53D5E2BBD8AA}"/>
    <cellStyle name="Normal 2 2 2 2 2 10 6" xfId="9434" xr:uid="{52435F02-E233-45BD-9C39-90DAFFCB487C}"/>
    <cellStyle name="Normal 2 2 2 2 2 11" xfId="590" xr:uid="{EA010FC7-1081-430B-9740-C7F0F8C822BA}"/>
    <cellStyle name="Normal 2 2 2 2 2 11 2" xfId="1337" xr:uid="{73694B4A-4FA9-49B2-B5E2-828D391B5278}"/>
    <cellStyle name="Normal 2 2 2 2 2 11 2 2" xfId="2831" xr:uid="{80C28915-A204-4E13-8832-570CC1ECA8B4}"/>
    <cellStyle name="Normal 2 2 2 2 2 11 2 2 2" xfId="7313" xr:uid="{31517C9A-9BE4-4346-8493-39C032F37431}"/>
    <cellStyle name="Normal 2 2 2 2 2 11 2 2 2 2" xfId="16343" xr:uid="{B18EAD7A-F60F-4CDA-A137-374C6D9BE900}"/>
    <cellStyle name="Normal 2 2 2 2 2 11 2 2 3" xfId="11861" xr:uid="{2C2CAF98-351B-473C-B356-1439367D5F22}"/>
    <cellStyle name="Normal 2 2 2 2 2 11 2 3" xfId="4325" xr:uid="{EE00A0C9-1F62-4CFF-95EB-23F4ABC5B654}"/>
    <cellStyle name="Normal 2 2 2 2 2 11 2 3 2" xfId="8807" xr:uid="{D631722E-C293-43ED-81C6-88C83C8E0724}"/>
    <cellStyle name="Normal 2 2 2 2 2 11 2 3 2 2" xfId="17837" xr:uid="{D8D527F0-AD8C-44EB-A0DB-2D3447AF4AFD}"/>
    <cellStyle name="Normal 2 2 2 2 2 11 2 3 3" xfId="13355" xr:uid="{9B4F4A16-5E31-43C9-8C8A-A115F3893E7F}"/>
    <cellStyle name="Normal 2 2 2 2 2 11 2 4" xfId="5819" xr:uid="{B9A101F2-6CE0-4118-8799-A469441296E0}"/>
    <cellStyle name="Normal 2 2 2 2 2 11 2 4 2" xfId="14849" xr:uid="{55CA32C6-16DB-4D5D-A0D7-E94AC8EB5C56}"/>
    <cellStyle name="Normal 2 2 2 2 2 11 2 5" xfId="10367" xr:uid="{E026509C-B196-4CC0-A921-9371975C57C1}"/>
    <cellStyle name="Normal 2 2 2 2 2 11 3" xfId="2084" xr:uid="{407E85D7-1A5C-4EA5-9BFC-293C84762851}"/>
    <cellStyle name="Normal 2 2 2 2 2 11 3 2" xfId="6566" xr:uid="{3C80A070-0F3B-490B-B97C-6A2152E7A568}"/>
    <cellStyle name="Normal 2 2 2 2 2 11 3 2 2" xfId="15596" xr:uid="{ED433587-669E-4674-8BC1-5AEA81217D1F}"/>
    <cellStyle name="Normal 2 2 2 2 2 11 3 3" xfId="11114" xr:uid="{45CF0D65-E4A1-428B-A0F0-D8DE6050B8DC}"/>
    <cellStyle name="Normal 2 2 2 2 2 11 4" xfId="3578" xr:uid="{F124B60E-98E5-474D-828C-042F58D10EB4}"/>
    <cellStyle name="Normal 2 2 2 2 2 11 4 2" xfId="8060" xr:uid="{FFD57B03-0C22-47E2-88F3-2F2620F09BDC}"/>
    <cellStyle name="Normal 2 2 2 2 2 11 4 2 2" xfId="17090" xr:uid="{1C75805B-A80C-499C-8E9F-B4F38D15FF26}"/>
    <cellStyle name="Normal 2 2 2 2 2 11 4 3" xfId="12608" xr:uid="{87E84956-6400-4EF8-996D-2CB8822825D6}"/>
    <cellStyle name="Normal 2 2 2 2 2 11 5" xfId="5072" xr:uid="{45353397-BE6F-4322-BCD3-F2D1C2BC3E46}"/>
    <cellStyle name="Normal 2 2 2 2 2 11 5 2" xfId="14102" xr:uid="{60F1DFDE-9AF7-40E2-80D3-BA4F8410D840}"/>
    <cellStyle name="Normal 2 2 2 2 2 11 6" xfId="9620" xr:uid="{147EC30D-EE6B-406F-9E7D-D72789E2696A}"/>
    <cellStyle name="Normal 2 2 2 2 2 12" xfId="777" xr:uid="{4516235E-3EFC-43EE-B520-4E3DF2BDD5BE}"/>
    <cellStyle name="Normal 2 2 2 2 2 12 2" xfId="2271" xr:uid="{E3FEEB71-CFD1-4EF3-BA6B-4A0F56E06AFF}"/>
    <cellStyle name="Normal 2 2 2 2 2 12 2 2" xfId="6753" xr:uid="{6E4B2E66-7F4C-4322-AB2C-11A7356D1B07}"/>
    <cellStyle name="Normal 2 2 2 2 2 12 2 2 2" xfId="15783" xr:uid="{27368BC0-2E43-4174-891C-CB3B80AFF488}"/>
    <cellStyle name="Normal 2 2 2 2 2 12 2 3" xfId="11301" xr:uid="{6FA8BE33-BB0E-4794-BAA9-A29AF3BB8F3C}"/>
    <cellStyle name="Normal 2 2 2 2 2 12 3" xfId="3765" xr:uid="{D7108147-F8D4-4AE2-BCDC-7FE3D106D30E}"/>
    <cellStyle name="Normal 2 2 2 2 2 12 3 2" xfId="8247" xr:uid="{D835F56B-FA4D-48F9-A65F-7147F7952472}"/>
    <cellStyle name="Normal 2 2 2 2 2 12 3 2 2" xfId="17277" xr:uid="{8EBB9652-7B96-4C6F-BAF6-DBCF59E7E603}"/>
    <cellStyle name="Normal 2 2 2 2 2 12 3 3" xfId="12795" xr:uid="{6ECACD03-7153-4EF8-9D67-2EE6927D7DB8}"/>
    <cellStyle name="Normal 2 2 2 2 2 12 4" xfId="5259" xr:uid="{3EE9343E-6CBE-4502-BF99-2462648B205D}"/>
    <cellStyle name="Normal 2 2 2 2 2 12 4 2" xfId="14289" xr:uid="{26967FF7-A1F2-4415-B54A-43A002237CEC}"/>
    <cellStyle name="Normal 2 2 2 2 2 12 5" xfId="9807" xr:uid="{EDD4942D-E311-4977-9D07-71320FC534DC}"/>
    <cellStyle name="Normal 2 2 2 2 2 13" xfId="1526" xr:uid="{9879645C-8FE9-42FB-989D-99EB63528303}"/>
    <cellStyle name="Normal 2 2 2 2 2 13 2" xfId="6008" xr:uid="{B3860542-5C39-44E0-83C8-9AF9FA8DFE34}"/>
    <cellStyle name="Normal 2 2 2 2 2 13 2 2" xfId="15038" xr:uid="{49FD7C6E-1E1B-40B9-B4C8-A81D40F29425}"/>
    <cellStyle name="Normal 2 2 2 2 2 13 3" xfId="10556" xr:uid="{CAF991A8-2EF9-44B2-8D4C-DDB9E16A113D}"/>
    <cellStyle name="Normal 2 2 2 2 2 14" xfId="3020" xr:uid="{20817975-D38C-4D51-882F-49EBE040DFDA}"/>
    <cellStyle name="Normal 2 2 2 2 2 14 2" xfId="7502" xr:uid="{04BEEB84-49A6-4196-9EE4-A8717B428BBB}"/>
    <cellStyle name="Normal 2 2 2 2 2 14 2 2" xfId="16532" xr:uid="{13510D78-D033-4747-91B2-52E2DFF4C53C}"/>
    <cellStyle name="Normal 2 2 2 2 2 14 3" xfId="12050" xr:uid="{B34B57CB-997E-4E0D-976C-5EB24619D0D4}"/>
    <cellStyle name="Normal 2 2 2 2 2 15" xfId="4514" xr:uid="{3FA8390C-38B1-443D-BA49-909EAB1A87A3}"/>
    <cellStyle name="Normal 2 2 2 2 2 15 2" xfId="13544" xr:uid="{D2D80824-AA71-4F59-BA60-461E333D79EE}"/>
    <cellStyle name="Normal 2 2 2 2 2 16" xfId="9062" xr:uid="{125C6D9D-708C-477F-A718-69ADC0250BBD}"/>
    <cellStyle name="Normal 2 2 2 2 2 2" xfId="55" xr:uid="{C0CB890B-76B0-408F-B977-56AE0D5A815C}"/>
    <cellStyle name="Normal 2 2 2 2 2 2 2" xfId="241" xr:uid="{B916DA1B-FE24-4222-AEBF-E9C2457AA80D}"/>
    <cellStyle name="Normal 2 2 2 2 2 2 2 2" xfId="986" xr:uid="{1017E173-AE45-4B10-84C9-4208C992B8C8}"/>
    <cellStyle name="Normal 2 2 2 2 2 2 2 2 2" xfId="2480" xr:uid="{970B9C5D-6544-4929-A11A-DC1F14448ADE}"/>
    <cellStyle name="Normal 2 2 2 2 2 2 2 2 2 2" xfId="6962" xr:uid="{0518E9EF-8166-422B-8EDE-245F63729E6B}"/>
    <cellStyle name="Normal 2 2 2 2 2 2 2 2 2 2 2" xfId="15992" xr:uid="{107E4590-CA26-4D50-86EF-63443DC349B0}"/>
    <cellStyle name="Normal 2 2 2 2 2 2 2 2 2 3" xfId="11510" xr:uid="{B9D09CD3-22E4-4B1E-BD50-792E1E9B171B}"/>
    <cellStyle name="Normal 2 2 2 2 2 2 2 2 3" xfId="3974" xr:uid="{78B742C1-43AA-4DDF-821A-2774EE50B063}"/>
    <cellStyle name="Normal 2 2 2 2 2 2 2 2 3 2" xfId="8456" xr:uid="{3DF36A29-A560-47E8-916B-F56BB699C8EB}"/>
    <cellStyle name="Normal 2 2 2 2 2 2 2 2 3 2 2" xfId="17486" xr:uid="{05F94439-5A5A-4CCF-99AE-BF11B267E32C}"/>
    <cellStyle name="Normal 2 2 2 2 2 2 2 2 3 3" xfId="13004" xr:uid="{035AD361-F2AD-4862-B0B4-424D5F489016}"/>
    <cellStyle name="Normal 2 2 2 2 2 2 2 2 4" xfId="5468" xr:uid="{F9233BAF-770E-4C25-BA78-29A06FF4A844}"/>
    <cellStyle name="Normal 2 2 2 2 2 2 2 2 4 2" xfId="14498" xr:uid="{1F72F130-9113-402F-902A-ADAF311EC3B8}"/>
    <cellStyle name="Normal 2 2 2 2 2 2 2 2 5" xfId="10016" xr:uid="{BE0460A8-5A44-40FF-B7BB-F21BD091380B}"/>
    <cellStyle name="Normal 2 2 2 2 2 2 2 3" xfId="1735" xr:uid="{10E0834E-F1B7-475C-9542-3E981F6EC73D}"/>
    <cellStyle name="Normal 2 2 2 2 2 2 2 3 2" xfId="6217" xr:uid="{80BED3D6-ECBD-4FE6-BB4C-567320747B12}"/>
    <cellStyle name="Normal 2 2 2 2 2 2 2 3 2 2" xfId="15247" xr:uid="{7E9AE954-9757-44DE-B308-E7BD26F8A0B9}"/>
    <cellStyle name="Normal 2 2 2 2 2 2 2 3 3" xfId="10765" xr:uid="{E099FA5D-7EB2-41E5-A8BF-B5EA67BBA3D7}"/>
    <cellStyle name="Normal 2 2 2 2 2 2 2 4" xfId="3229" xr:uid="{650C4C8B-1692-4027-A30D-05BA7EF2A939}"/>
    <cellStyle name="Normal 2 2 2 2 2 2 2 4 2" xfId="7711" xr:uid="{320C4179-F0F3-4366-B889-D4BB1D947F7F}"/>
    <cellStyle name="Normal 2 2 2 2 2 2 2 4 2 2" xfId="16741" xr:uid="{C7C2BE49-2493-4EB8-AF65-EFFA81ED38CE}"/>
    <cellStyle name="Normal 2 2 2 2 2 2 2 4 3" xfId="12259" xr:uid="{C1FBD363-8881-41DE-87F8-4CD317367845}"/>
    <cellStyle name="Normal 2 2 2 2 2 2 2 5" xfId="4723" xr:uid="{FBA35376-A3FA-4C8E-8525-F6C4C1B6E88F}"/>
    <cellStyle name="Normal 2 2 2 2 2 2 2 5 2" xfId="13753" xr:uid="{229F9749-CD14-4673-8AF2-6231B957116E}"/>
    <cellStyle name="Normal 2 2 2 2 2 2 2 6" xfId="9271" xr:uid="{35C1DD22-0922-430F-8A2F-6DDF0348633E}"/>
    <cellStyle name="Normal 2 2 2 2 2 2 3" xfId="427" xr:uid="{4F7C0879-B420-4E55-ADEE-A4A6A6357457}"/>
    <cellStyle name="Normal 2 2 2 2 2 2 3 2" xfId="1174" xr:uid="{68AF6B54-C896-4219-804A-DB0117AD9245}"/>
    <cellStyle name="Normal 2 2 2 2 2 2 3 2 2" xfId="2668" xr:uid="{C9C883A6-2FDA-4637-9560-CBD4F712CC29}"/>
    <cellStyle name="Normal 2 2 2 2 2 2 3 2 2 2" xfId="7150" xr:uid="{30053E30-784B-48F5-8206-C557267449CB}"/>
    <cellStyle name="Normal 2 2 2 2 2 2 3 2 2 2 2" xfId="16180" xr:uid="{32F76BB9-1C97-4DE2-AC23-76DFE103CF5C}"/>
    <cellStyle name="Normal 2 2 2 2 2 2 3 2 2 3" xfId="11698" xr:uid="{D6D2B751-98D2-44F7-AE43-3E0F2A158AC6}"/>
    <cellStyle name="Normal 2 2 2 2 2 2 3 2 3" xfId="4162" xr:uid="{D33D26A3-7A40-45D3-9EB1-69C291EE1B7F}"/>
    <cellStyle name="Normal 2 2 2 2 2 2 3 2 3 2" xfId="8644" xr:uid="{CA06B77E-D323-44ED-9D04-37B3578A99BF}"/>
    <cellStyle name="Normal 2 2 2 2 2 2 3 2 3 2 2" xfId="17674" xr:uid="{E0DDE519-A27D-4937-B196-351221184618}"/>
    <cellStyle name="Normal 2 2 2 2 2 2 3 2 3 3" xfId="13192" xr:uid="{3D9F08B7-B0BA-4B9A-B866-1AE226C0C5E3}"/>
    <cellStyle name="Normal 2 2 2 2 2 2 3 2 4" xfId="5656" xr:uid="{D71E8587-E4C8-4F9D-920E-54F79DD48E72}"/>
    <cellStyle name="Normal 2 2 2 2 2 2 3 2 4 2" xfId="14686" xr:uid="{92B4D1D8-7880-40AD-9257-5F60CE4F750F}"/>
    <cellStyle name="Normal 2 2 2 2 2 2 3 2 5" xfId="10204" xr:uid="{EFA6B824-276C-4094-8FCD-7E6163D1EED7}"/>
    <cellStyle name="Normal 2 2 2 2 2 2 3 3" xfId="1921" xr:uid="{A70B1900-971D-44FA-87E9-87ACD3FC2DED}"/>
    <cellStyle name="Normal 2 2 2 2 2 2 3 3 2" xfId="6403" xr:uid="{AADEDB13-E49A-4371-BABD-226D7C6E0444}"/>
    <cellStyle name="Normal 2 2 2 2 2 2 3 3 2 2" xfId="15433" xr:uid="{52ACDE89-F1B0-4997-B922-E2C8E76FC699}"/>
    <cellStyle name="Normal 2 2 2 2 2 2 3 3 3" xfId="10951" xr:uid="{7E56DA8B-54E5-4361-81E9-1AB7546D82CF}"/>
    <cellStyle name="Normal 2 2 2 2 2 2 3 4" xfId="3415" xr:uid="{07BEB30B-68FB-47C2-81E9-0C3B60C05DF2}"/>
    <cellStyle name="Normal 2 2 2 2 2 2 3 4 2" xfId="7897" xr:uid="{66D4E2D5-E700-4890-BE9C-6D0A3C1101F5}"/>
    <cellStyle name="Normal 2 2 2 2 2 2 3 4 2 2" xfId="16927" xr:uid="{10D04A62-B4CE-4BDF-85BC-7B45381658C6}"/>
    <cellStyle name="Normal 2 2 2 2 2 2 3 4 3" xfId="12445" xr:uid="{5D7F7687-8EFA-4163-8A4B-91A4BFE305E6}"/>
    <cellStyle name="Normal 2 2 2 2 2 2 3 5" xfId="4909" xr:uid="{87B7691C-E3E9-4181-B1CE-53B8D187C358}"/>
    <cellStyle name="Normal 2 2 2 2 2 2 3 5 2" xfId="13939" xr:uid="{8DF2D79B-3EDC-4290-8AC8-250BD417A913}"/>
    <cellStyle name="Normal 2 2 2 2 2 2 3 6" xfId="9457" xr:uid="{08BFD8C1-655C-4FFB-8398-6F304B0578D6}"/>
    <cellStyle name="Normal 2 2 2 2 2 2 4" xfId="613" xr:uid="{DDEEB9C2-C59C-4E25-BEC7-8AC8E1D9512D}"/>
    <cellStyle name="Normal 2 2 2 2 2 2 4 2" xfId="1360" xr:uid="{61844B51-BE30-4B27-B380-5CF8034ED0FA}"/>
    <cellStyle name="Normal 2 2 2 2 2 2 4 2 2" xfId="2854" xr:uid="{2670F36F-ECE2-43DB-B4D0-E2C5C2B30D91}"/>
    <cellStyle name="Normal 2 2 2 2 2 2 4 2 2 2" xfId="7336" xr:uid="{2B0D9E1A-F33E-4F7E-9F4F-14FA9088DE71}"/>
    <cellStyle name="Normal 2 2 2 2 2 2 4 2 2 2 2" xfId="16366" xr:uid="{9E20D807-32B0-4215-A915-E8CD4F983E05}"/>
    <cellStyle name="Normal 2 2 2 2 2 2 4 2 2 3" xfId="11884" xr:uid="{A46B4895-FB6E-4FA2-9DAF-EBE042E2E15A}"/>
    <cellStyle name="Normal 2 2 2 2 2 2 4 2 3" xfId="4348" xr:uid="{3C0B4334-AF36-400A-9AED-21C19211E964}"/>
    <cellStyle name="Normal 2 2 2 2 2 2 4 2 3 2" xfId="8830" xr:uid="{21F1D0FC-A4A9-4860-8558-A5B2456B40EB}"/>
    <cellStyle name="Normal 2 2 2 2 2 2 4 2 3 2 2" xfId="17860" xr:uid="{0CA5866B-B186-47E4-BDD8-AE41C8450B46}"/>
    <cellStyle name="Normal 2 2 2 2 2 2 4 2 3 3" xfId="13378" xr:uid="{2C207AEB-7D1C-43B5-AE0F-8E12CC9DF7A6}"/>
    <cellStyle name="Normal 2 2 2 2 2 2 4 2 4" xfId="5842" xr:uid="{72BD9FEF-AF11-4EF4-B8CE-2685A0435B13}"/>
    <cellStyle name="Normal 2 2 2 2 2 2 4 2 4 2" xfId="14872" xr:uid="{94F3AB1D-9B20-496A-ADAF-DA0C7F7F916C}"/>
    <cellStyle name="Normal 2 2 2 2 2 2 4 2 5" xfId="10390" xr:uid="{1FD356F9-0FC2-4B9A-A028-B2B4EE27D4D0}"/>
    <cellStyle name="Normal 2 2 2 2 2 2 4 3" xfId="2107" xr:uid="{9EA5BDEA-FB9B-4F95-9E28-AF2F28DEB69E}"/>
    <cellStyle name="Normal 2 2 2 2 2 2 4 3 2" xfId="6589" xr:uid="{C02528CF-5BD1-419A-AC87-79C69DCFCA68}"/>
    <cellStyle name="Normal 2 2 2 2 2 2 4 3 2 2" xfId="15619" xr:uid="{D15C8F2E-5065-4605-A258-B0192FAFF5FD}"/>
    <cellStyle name="Normal 2 2 2 2 2 2 4 3 3" xfId="11137" xr:uid="{B79A59E0-5C32-40E7-96F2-D9C56599AF5A}"/>
    <cellStyle name="Normal 2 2 2 2 2 2 4 4" xfId="3601" xr:uid="{90D2A369-8FF6-490D-B512-BE08246F7BEC}"/>
    <cellStyle name="Normal 2 2 2 2 2 2 4 4 2" xfId="8083" xr:uid="{0406004C-5C3A-41A3-BA42-99631F0BB38F}"/>
    <cellStyle name="Normal 2 2 2 2 2 2 4 4 2 2" xfId="17113" xr:uid="{0D7E8769-CD84-4AEF-BFEB-F5138E5AFB8D}"/>
    <cellStyle name="Normal 2 2 2 2 2 2 4 4 3" xfId="12631" xr:uid="{F0C1E556-4442-40F4-B629-021D90DC8F40}"/>
    <cellStyle name="Normal 2 2 2 2 2 2 4 5" xfId="5095" xr:uid="{003CDBF0-A9E7-45BC-86AA-D11E6EBA06DC}"/>
    <cellStyle name="Normal 2 2 2 2 2 2 4 5 2" xfId="14125" xr:uid="{A05BB093-E101-40D3-8359-62D27305F173}"/>
    <cellStyle name="Normal 2 2 2 2 2 2 4 6" xfId="9643" xr:uid="{B86DD313-E99E-4FAF-BFDD-791F180BA9E4}"/>
    <cellStyle name="Normal 2 2 2 2 2 2 5" xfId="800" xr:uid="{1A51D9E4-5674-4F7A-A9A6-85B78CC102AC}"/>
    <cellStyle name="Normal 2 2 2 2 2 2 5 2" xfId="2294" xr:uid="{20207645-0A0A-45DF-95BC-895096076F97}"/>
    <cellStyle name="Normal 2 2 2 2 2 2 5 2 2" xfId="6776" xr:uid="{37556684-861A-4D97-A7A0-679FA43D5B83}"/>
    <cellStyle name="Normal 2 2 2 2 2 2 5 2 2 2" xfId="15806" xr:uid="{A51B6334-963F-4071-8AE8-602F4E161714}"/>
    <cellStyle name="Normal 2 2 2 2 2 2 5 2 3" xfId="11324" xr:uid="{64DD1DF8-62CD-4760-A88F-5C9DE6683CDE}"/>
    <cellStyle name="Normal 2 2 2 2 2 2 5 3" xfId="3788" xr:uid="{A068AB42-B753-4B7B-81FB-F0E7D56E1DC2}"/>
    <cellStyle name="Normal 2 2 2 2 2 2 5 3 2" xfId="8270" xr:uid="{CA1AB18E-F571-400E-94F2-1F628E2A7662}"/>
    <cellStyle name="Normal 2 2 2 2 2 2 5 3 2 2" xfId="17300" xr:uid="{9B0E142D-DC90-42DE-B5C3-A69F1550114A}"/>
    <cellStyle name="Normal 2 2 2 2 2 2 5 3 3" xfId="12818" xr:uid="{3B5B797A-4573-46B9-BB17-0D2A59008733}"/>
    <cellStyle name="Normal 2 2 2 2 2 2 5 4" xfId="5282" xr:uid="{8D190F7F-F319-4115-9EDC-3A0C1AB277FB}"/>
    <cellStyle name="Normal 2 2 2 2 2 2 5 4 2" xfId="14312" xr:uid="{6DE808E2-EB2E-4194-BD5D-35C4F7342889}"/>
    <cellStyle name="Normal 2 2 2 2 2 2 5 5" xfId="9830" xr:uid="{A576E34A-BF34-41A7-BE05-F937BED8F947}"/>
    <cellStyle name="Normal 2 2 2 2 2 2 6" xfId="1549" xr:uid="{ABF86D0B-A88E-4338-A449-FB0AFCFEE5D1}"/>
    <cellStyle name="Normal 2 2 2 2 2 2 6 2" xfId="6031" xr:uid="{DD7D346B-CD54-4B04-93B2-574A34CF4D98}"/>
    <cellStyle name="Normal 2 2 2 2 2 2 6 2 2" xfId="15061" xr:uid="{9FEDB21E-8922-4999-9506-132ABFC46539}"/>
    <cellStyle name="Normal 2 2 2 2 2 2 6 3" xfId="10579" xr:uid="{FA3DAB96-1449-4E11-9E25-7FA931FF8879}"/>
    <cellStyle name="Normal 2 2 2 2 2 2 7" xfId="3043" xr:uid="{99DE5BE3-0BC4-41C2-AEA5-BFF392038590}"/>
    <cellStyle name="Normal 2 2 2 2 2 2 7 2" xfId="7525" xr:uid="{59F1DE28-8336-48AE-A757-2D0346A10BE1}"/>
    <cellStyle name="Normal 2 2 2 2 2 2 7 2 2" xfId="16555" xr:uid="{00E88B62-E78C-44F0-BEA5-223CED333ADB}"/>
    <cellStyle name="Normal 2 2 2 2 2 2 7 3" xfId="12073" xr:uid="{6C5C6D02-141C-4C77-ACBC-D87DD408CA4F}"/>
    <cellStyle name="Normal 2 2 2 2 2 2 8" xfId="4537" xr:uid="{6947BB68-9741-4B90-B30B-C4E80E174138}"/>
    <cellStyle name="Normal 2 2 2 2 2 2 8 2" xfId="13567" xr:uid="{0A75BF12-3C87-4516-9FB3-A2533B1E5D44}"/>
    <cellStyle name="Normal 2 2 2 2 2 2 9" xfId="9085" xr:uid="{90B5EA3B-0B35-4F99-A35F-59F56ED6CB90}"/>
    <cellStyle name="Normal 2 2 2 2 2 3" xfId="78" xr:uid="{F44C4614-4743-4BA3-918A-D4AEC1F07E9D}"/>
    <cellStyle name="Normal 2 2 2 2 2 3 2" xfId="264" xr:uid="{3E4410A0-A07A-419C-8368-A11F61B8E3DD}"/>
    <cellStyle name="Normal 2 2 2 2 2 3 2 2" xfId="1009" xr:uid="{CF159152-94AC-4850-A48C-7B3D12ECC3A2}"/>
    <cellStyle name="Normal 2 2 2 2 2 3 2 2 2" xfId="2503" xr:uid="{3ECDA6B1-FED0-4720-94F3-AAA1A0098A96}"/>
    <cellStyle name="Normal 2 2 2 2 2 3 2 2 2 2" xfId="6985" xr:uid="{C8A29F17-108A-4667-9D2A-D60F902C264E}"/>
    <cellStyle name="Normal 2 2 2 2 2 3 2 2 2 2 2" xfId="16015" xr:uid="{24D76C3F-844D-4F69-8D8D-22112BA519A2}"/>
    <cellStyle name="Normal 2 2 2 2 2 3 2 2 2 3" xfId="11533" xr:uid="{41741808-EE2A-47CE-8A22-F7A668D42041}"/>
    <cellStyle name="Normal 2 2 2 2 2 3 2 2 3" xfId="3997" xr:uid="{8FEFBCFB-7564-4D2C-A1E5-0377B210171F}"/>
    <cellStyle name="Normal 2 2 2 2 2 3 2 2 3 2" xfId="8479" xr:uid="{918327AF-85BF-4687-9E7F-EFE57A4DE511}"/>
    <cellStyle name="Normal 2 2 2 2 2 3 2 2 3 2 2" xfId="17509" xr:uid="{54FBE5B0-A57D-4575-AD13-4F9F16BF7910}"/>
    <cellStyle name="Normal 2 2 2 2 2 3 2 2 3 3" xfId="13027" xr:uid="{D73EA744-3338-41BD-BFED-BAD9FEB17BEA}"/>
    <cellStyle name="Normal 2 2 2 2 2 3 2 2 4" xfId="5491" xr:uid="{61647AA2-E8DF-45A7-8D2D-4541805306FB}"/>
    <cellStyle name="Normal 2 2 2 2 2 3 2 2 4 2" xfId="14521" xr:uid="{6EF113AC-81EA-4D23-B77F-42DC51A3231C}"/>
    <cellStyle name="Normal 2 2 2 2 2 3 2 2 5" xfId="10039" xr:uid="{9470E466-1D1A-47EB-94EA-8B660CBC94F2}"/>
    <cellStyle name="Normal 2 2 2 2 2 3 2 3" xfId="1758" xr:uid="{5589ADFE-C5EC-4955-8C0C-CB0555F3AC62}"/>
    <cellStyle name="Normal 2 2 2 2 2 3 2 3 2" xfId="6240" xr:uid="{0F29DC0A-556A-4BFA-BDC6-46D8EC797DD9}"/>
    <cellStyle name="Normal 2 2 2 2 2 3 2 3 2 2" xfId="15270" xr:uid="{94D43825-7264-481C-BB48-A41D7D06FCA2}"/>
    <cellStyle name="Normal 2 2 2 2 2 3 2 3 3" xfId="10788" xr:uid="{098FA51F-844E-475A-86DD-B843DF61BF83}"/>
    <cellStyle name="Normal 2 2 2 2 2 3 2 4" xfId="3252" xr:uid="{D29BB1F5-B8C1-468B-BE1D-3988A870D06C}"/>
    <cellStyle name="Normal 2 2 2 2 2 3 2 4 2" xfId="7734" xr:uid="{439F5166-6105-4A65-8E28-BA3CA2EC4CA2}"/>
    <cellStyle name="Normal 2 2 2 2 2 3 2 4 2 2" xfId="16764" xr:uid="{15FD9255-37B6-49BD-83E0-B616B18E3E98}"/>
    <cellStyle name="Normal 2 2 2 2 2 3 2 4 3" xfId="12282" xr:uid="{935FCF7D-F41F-46E5-AF47-9A63795D776D}"/>
    <cellStyle name="Normal 2 2 2 2 2 3 2 5" xfId="4746" xr:uid="{F5EE38EA-5039-49DD-9590-84198CE130C7}"/>
    <cellStyle name="Normal 2 2 2 2 2 3 2 5 2" xfId="13776" xr:uid="{E3A7BC06-1865-4CF3-AD3F-ABE4046518FF}"/>
    <cellStyle name="Normal 2 2 2 2 2 3 2 6" xfId="9294" xr:uid="{4CE0A0E6-7ABE-469D-84DA-ADB537A11BB7}"/>
    <cellStyle name="Normal 2 2 2 2 2 3 3" xfId="450" xr:uid="{3B2669FD-7AF8-4912-870C-9D03B04A366B}"/>
    <cellStyle name="Normal 2 2 2 2 2 3 3 2" xfId="1197" xr:uid="{C7024162-C709-4EA3-A08A-9D16EB1C724A}"/>
    <cellStyle name="Normal 2 2 2 2 2 3 3 2 2" xfId="2691" xr:uid="{2F220616-9C81-40D1-BA69-7A8414B078BF}"/>
    <cellStyle name="Normal 2 2 2 2 2 3 3 2 2 2" xfId="7173" xr:uid="{0982C0B0-F457-4DF3-BEA7-73BC8264FEFD}"/>
    <cellStyle name="Normal 2 2 2 2 2 3 3 2 2 2 2" xfId="16203" xr:uid="{7CD2CDD8-589B-4F00-933F-096CA795CBFF}"/>
    <cellStyle name="Normal 2 2 2 2 2 3 3 2 2 3" xfId="11721" xr:uid="{4AB33F58-CBA8-4455-A684-2BE77C76CF15}"/>
    <cellStyle name="Normal 2 2 2 2 2 3 3 2 3" xfId="4185" xr:uid="{583FE551-4ECF-4DCE-BA84-4561175B6AC4}"/>
    <cellStyle name="Normal 2 2 2 2 2 3 3 2 3 2" xfId="8667" xr:uid="{3DE48C59-B6F1-4EBD-B476-C8D2AD091483}"/>
    <cellStyle name="Normal 2 2 2 2 2 3 3 2 3 2 2" xfId="17697" xr:uid="{54E0A54E-4C40-4241-B395-EA3CD15227DB}"/>
    <cellStyle name="Normal 2 2 2 2 2 3 3 2 3 3" xfId="13215" xr:uid="{C68B9DAE-12A3-4928-8AC6-77C17832EADC}"/>
    <cellStyle name="Normal 2 2 2 2 2 3 3 2 4" xfId="5679" xr:uid="{90210D4F-9CD7-4744-A82A-C08D564E9AFD}"/>
    <cellStyle name="Normal 2 2 2 2 2 3 3 2 4 2" xfId="14709" xr:uid="{CAA4A12F-CACC-4E5F-9637-1544ADD088A2}"/>
    <cellStyle name="Normal 2 2 2 2 2 3 3 2 5" xfId="10227" xr:uid="{2978E810-28E5-46B8-9F51-09C9C32E7FC5}"/>
    <cellStyle name="Normal 2 2 2 2 2 3 3 3" xfId="1944" xr:uid="{AC462CED-2FB4-426D-9768-BC5A29A810D5}"/>
    <cellStyle name="Normal 2 2 2 2 2 3 3 3 2" xfId="6426" xr:uid="{A39EE764-1D04-4AD8-8F19-5B304E273982}"/>
    <cellStyle name="Normal 2 2 2 2 2 3 3 3 2 2" xfId="15456" xr:uid="{048CD031-F8B4-42CF-91ED-9BFF4F6D1139}"/>
    <cellStyle name="Normal 2 2 2 2 2 3 3 3 3" xfId="10974" xr:uid="{4367AFFE-0570-41E3-B9AB-5E52022B943F}"/>
    <cellStyle name="Normal 2 2 2 2 2 3 3 4" xfId="3438" xr:uid="{3F880C1E-4E08-4B67-9AF9-A1AC2D8A39F7}"/>
    <cellStyle name="Normal 2 2 2 2 2 3 3 4 2" xfId="7920" xr:uid="{CBE01BC1-CBAD-4185-993E-0FA3D33D95E2}"/>
    <cellStyle name="Normal 2 2 2 2 2 3 3 4 2 2" xfId="16950" xr:uid="{8EDCA4E1-0748-4D18-AAA2-92488C2EB1A7}"/>
    <cellStyle name="Normal 2 2 2 2 2 3 3 4 3" xfId="12468" xr:uid="{1562EF56-34C4-4B60-B921-35FEB10262BE}"/>
    <cellStyle name="Normal 2 2 2 2 2 3 3 5" xfId="4932" xr:uid="{E8807564-7B1C-4872-B5C1-4F8F31BA1FBC}"/>
    <cellStyle name="Normal 2 2 2 2 2 3 3 5 2" xfId="13962" xr:uid="{9249D2F6-4D0E-4023-B538-6991CF5D1DBA}"/>
    <cellStyle name="Normal 2 2 2 2 2 3 3 6" xfId="9480" xr:uid="{C4223E1D-FE6C-4021-82AB-1BCF49EA9748}"/>
    <cellStyle name="Normal 2 2 2 2 2 3 4" xfId="636" xr:uid="{CEDB0B47-E603-4F8D-9ABA-30A96266B75C}"/>
    <cellStyle name="Normal 2 2 2 2 2 3 4 2" xfId="1383" xr:uid="{1FF306CA-AD97-4F13-A314-5B75916FC8A9}"/>
    <cellStyle name="Normal 2 2 2 2 2 3 4 2 2" xfId="2877" xr:uid="{D43102B6-4895-4BB7-B7F0-E313DA4E30FB}"/>
    <cellStyle name="Normal 2 2 2 2 2 3 4 2 2 2" xfId="7359" xr:uid="{D6533881-C119-4C7C-99DA-515B8C1EF272}"/>
    <cellStyle name="Normal 2 2 2 2 2 3 4 2 2 2 2" xfId="16389" xr:uid="{77BA4DB3-5301-442B-8CF7-A00E0D01C98D}"/>
    <cellStyle name="Normal 2 2 2 2 2 3 4 2 2 3" xfId="11907" xr:uid="{C79CB9BA-B971-452A-B4E5-696639F5C7CE}"/>
    <cellStyle name="Normal 2 2 2 2 2 3 4 2 3" xfId="4371" xr:uid="{FC41E49C-93F8-4913-9D66-79208F377B9D}"/>
    <cellStyle name="Normal 2 2 2 2 2 3 4 2 3 2" xfId="8853" xr:uid="{032A73C8-01A2-486F-B276-7E5D094CD268}"/>
    <cellStyle name="Normal 2 2 2 2 2 3 4 2 3 2 2" xfId="17883" xr:uid="{7457D47A-A41D-43C3-81DF-629977B8ECA1}"/>
    <cellStyle name="Normal 2 2 2 2 2 3 4 2 3 3" xfId="13401" xr:uid="{B9F52CEF-AD8A-43E5-AA4F-0DCDEC753048}"/>
    <cellStyle name="Normal 2 2 2 2 2 3 4 2 4" xfId="5865" xr:uid="{D8944F93-168A-4FA9-A0DB-D733EB8186CB}"/>
    <cellStyle name="Normal 2 2 2 2 2 3 4 2 4 2" xfId="14895" xr:uid="{1EE5035E-F51F-436D-A369-D2A52ECBB18D}"/>
    <cellStyle name="Normal 2 2 2 2 2 3 4 2 5" xfId="10413" xr:uid="{D7828750-B6BE-4D9E-96EB-B3E600D5E8E5}"/>
    <cellStyle name="Normal 2 2 2 2 2 3 4 3" xfId="2130" xr:uid="{6E32546C-A20D-4016-B13B-670D653B2929}"/>
    <cellStyle name="Normal 2 2 2 2 2 3 4 3 2" xfId="6612" xr:uid="{368C3573-F50B-40FD-9C2E-658CBAB61C34}"/>
    <cellStyle name="Normal 2 2 2 2 2 3 4 3 2 2" xfId="15642" xr:uid="{2EA49187-21B2-455E-AF8A-EDBF516951FE}"/>
    <cellStyle name="Normal 2 2 2 2 2 3 4 3 3" xfId="11160" xr:uid="{650B467E-282A-4A90-99CE-260656C7C611}"/>
    <cellStyle name="Normal 2 2 2 2 2 3 4 4" xfId="3624" xr:uid="{33C02EF8-2697-476D-8A51-4E3423901A61}"/>
    <cellStyle name="Normal 2 2 2 2 2 3 4 4 2" xfId="8106" xr:uid="{055E01BD-FFDF-480C-8853-E07A7C29FCD7}"/>
    <cellStyle name="Normal 2 2 2 2 2 3 4 4 2 2" xfId="17136" xr:uid="{3EA1198B-64C2-490B-A9EC-259573CC6204}"/>
    <cellStyle name="Normal 2 2 2 2 2 3 4 4 3" xfId="12654" xr:uid="{79F5E55E-C9F2-46ED-AD0B-63AE53258628}"/>
    <cellStyle name="Normal 2 2 2 2 2 3 4 5" xfId="5118" xr:uid="{97270311-AE4D-443F-86B1-3F891BAFB288}"/>
    <cellStyle name="Normal 2 2 2 2 2 3 4 5 2" xfId="14148" xr:uid="{9D7DD176-EB24-4FD9-90E1-0D14FA74E269}"/>
    <cellStyle name="Normal 2 2 2 2 2 3 4 6" xfId="9666" xr:uid="{4A1535C4-D963-458C-B102-828DE3EA06D3}"/>
    <cellStyle name="Normal 2 2 2 2 2 3 5" xfId="823" xr:uid="{6201A23E-DCAB-4EF7-B54C-706C42CC8316}"/>
    <cellStyle name="Normal 2 2 2 2 2 3 5 2" xfId="2317" xr:uid="{9974D36C-E851-499C-A1B0-D67D4A1B9067}"/>
    <cellStyle name="Normal 2 2 2 2 2 3 5 2 2" xfId="6799" xr:uid="{E87C659B-D993-40C0-A6D6-A62708B07EFF}"/>
    <cellStyle name="Normal 2 2 2 2 2 3 5 2 2 2" xfId="15829" xr:uid="{1B854880-979A-4659-8CFE-E17AE16169B9}"/>
    <cellStyle name="Normal 2 2 2 2 2 3 5 2 3" xfId="11347" xr:uid="{36D1724E-2E98-474F-B721-F16665E31B80}"/>
    <cellStyle name="Normal 2 2 2 2 2 3 5 3" xfId="3811" xr:uid="{33F20CE3-55CD-4470-A93D-CE4D6FDBCF79}"/>
    <cellStyle name="Normal 2 2 2 2 2 3 5 3 2" xfId="8293" xr:uid="{02784586-DB3A-40E2-BF16-6230292A4F9B}"/>
    <cellStyle name="Normal 2 2 2 2 2 3 5 3 2 2" xfId="17323" xr:uid="{6C665108-D432-41B0-8F2D-638F6C08E1AB}"/>
    <cellStyle name="Normal 2 2 2 2 2 3 5 3 3" xfId="12841" xr:uid="{8D6E63C5-1392-4F39-9ED9-D9A782FF1585}"/>
    <cellStyle name="Normal 2 2 2 2 2 3 5 4" xfId="5305" xr:uid="{A107B3BB-5B7C-41DE-8C58-8C6A9DAF4113}"/>
    <cellStyle name="Normal 2 2 2 2 2 3 5 4 2" xfId="14335" xr:uid="{926FA296-9546-4312-A973-DD0F8FD2AA7B}"/>
    <cellStyle name="Normal 2 2 2 2 2 3 5 5" xfId="9853" xr:uid="{9EC95F40-5233-4D71-929F-504DD257BDD2}"/>
    <cellStyle name="Normal 2 2 2 2 2 3 6" xfId="1572" xr:uid="{10A4E8DD-21C9-45D8-8F9E-176F86157F8C}"/>
    <cellStyle name="Normal 2 2 2 2 2 3 6 2" xfId="6054" xr:uid="{2C529404-1698-466A-B336-3EC751C9CD0E}"/>
    <cellStyle name="Normal 2 2 2 2 2 3 6 2 2" xfId="15084" xr:uid="{F66C6214-A753-4C79-9A29-78ADF0F003D0}"/>
    <cellStyle name="Normal 2 2 2 2 2 3 6 3" xfId="10602" xr:uid="{3F419335-F5D7-405B-A299-5399F4986BB6}"/>
    <cellStyle name="Normal 2 2 2 2 2 3 7" xfId="3066" xr:uid="{88DF91F6-14A9-4D97-96B7-ADB79A6FDC61}"/>
    <cellStyle name="Normal 2 2 2 2 2 3 7 2" xfId="7548" xr:uid="{7B56F48D-2818-491B-B1B1-ADC305344A7B}"/>
    <cellStyle name="Normal 2 2 2 2 2 3 7 2 2" xfId="16578" xr:uid="{7A30F3C9-20BF-4E72-BB04-9E100B9343F8}"/>
    <cellStyle name="Normal 2 2 2 2 2 3 7 3" xfId="12096" xr:uid="{5086237C-99CD-4F82-B746-2C012BB077F1}"/>
    <cellStyle name="Normal 2 2 2 2 2 3 8" xfId="4560" xr:uid="{CB1391DC-78AC-47A0-A954-E95719AE9178}"/>
    <cellStyle name="Normal 2 2 2 2 2 3 8 2" xfId="13590" xr:uid="{74C14DE2-F56C-4CBF-9A62-8F45C7677BFD}"/>
    <cellStyle name="Normal 2 2 2 2 2 3 9" xfId="9108" xr:uid="{B7F14FBF-81A3-4F68-87DC-59062F91CCE5}"/>
    <cellStyle name="Normal 2 2 2 2 2 4" xfId="102" xr:uid="{C2733EFE-0DCF-4CAC-9073-0A341C3BC163}"/>
    <cellStyle name="Normal 2 2 2 2 2 4 2" xfId="288" xr:uid="{3D03C75D-A7B2-49D2-B143-591015BF96DF}"/>
    <cellStyle name="Normal 2 2 2 2 2 4 2 2" xfId="1032" xr:uid="{D39C6B77-E414-410D-A8F5-369D5EF20279}"/>
    <cellStyle name="Normal 2 2 2 2 2 4 2 2 2" xfId="2526" xr:uid="{F4A8E16C-7D4C-4D4D-8A09-D8F4B204B4C5}"/>
    <cellStyle name="Normal 2 2 2 2 2 4 2 2 2 2" xfId="7008" xr:uid="{5F36D49A-CFD8-4678-9BEC-B07B75210B84}"/>
    <cellStyle name="Normal 2 2 2 2 2 4 2 2 2 2 2" xfId="16038" xr:uid="{7FBFCD8F-37F3-4E30-87AD-244CC1B72D8A}"/>
    <cellStyle name="Normal 2 2 2 2 2 4 2 2 2 3" xfId="11556" xr:uid="{7EE99473-7B45-4CE9-8262-5E67EEDFF4A9}"/>
    <cellStyle name="Normal 2 2 2 2 2 4 2 2 3" xfId="4020" xr:uid="{CE6179B3-DEBD-44EA-A98C-AE517C468BB6}"/>
    <cellStyle name="Normal 2 2 2 2 2 4 2 2 3 2" xfId="8502" xr:uid="{AFE1307D-BED2-42F2-9E67-D33DBE24E8ED}"/>
    <cellStyle name="Normal 2 2 2 2 2 4 2 2 3 2 2" xfId="17532" xr:uid="{35FD6440-7706-4E70-8CB8-CDFFAF877A91}"/>
    <cellStyle name="Normal 2 2 2 2 2 4 2 2 3 3" xfId="13050" xr:uid="{E07F6AD1-8F0D-4DB5-9F5E-6487B9359933}"/>
    <cellStyle name="Normal 2 2 2 2 2 4 2 2 4" xfId="5514" xr:uid="{3DAF8A95-64F7-4857-9CA1-BC86326496D6}"/>
    <cellStyle name="Normal 2 2 2 2 2 4 2 2 4 2" xfId="14544" xr:uid="{65203479-614D-4FFA-8B5E-51744E1178EF}"/>
    <cellStyle name="Normal 2 2 2 2 2 4 2 2 5" xfId="10062" xr:uid="{648D1691-AC65-4153-9F54-0BB98C7DA53D}"/>
    <cellStyle name="Normal 2 2 2 2 2 4 2 3" xfId="1782" xr:uid="{9F69E06E-9CC2-4BE7-B97B-6DCA5607D01B}"/>
    <cellStyle name="Normal 2 2 2 2 2 4 2 3 2" xfId="6264" xr:uid="{2335020A-3179-4785-BBC7-B6FAF9D2236F}"/>
    <cellStyle name="Normal 2 2 2 2 2 4 2 3 2 2" xfId="15294" xr:uid="{4C65C341-5B13-4FBB-B181-0AA9D77CF0D5}"/>
    <cellStyle name="Normal 2 2 2 2 2 4 2 3 3" xfId="10812" xr:uid="{A49C3C98-D89E-4295-8405-5E9E8455441A}"/>
    <cellStyle name="Normal 2 2 2 2 2 4 2 4" xfId="3276" xr:uid="{CDD5B150-88B1-41FA-B1A6-EEA7B6C969FC}"/>
    <cellStyle name="Normal 2 2 2 2 2 4 2 4 2" xfId="7758" xr:uid="{2E147675-8CA2-4BB4-A998-49DEACEE3A1A}"/>
    <cellStyle name="Normal 2 2 2 2 2 4 2 4 2 2" xfId="16788" xr:uid="{B677D8FD-BEF6-49A5-9E70-4BB15E98DFE2}"/>
    <cellStyle name="Normal 2 2 2 2 2 4 2 4 3" xfId="12306" xr:uid="{5AC3AB17-1410-45C5-BB47-926003F36131}"/>
    <cellStyle name="Normal 2 2 2 2 2 4 2 5" xfId="4770" xr:uid="{9CC861DC-2C62-4F05-9DDE-1FA4444374A0}"/>
    <cellStyle name="Normal 2 2 2 2 2 4 2 5 2" xfId="13800" xr:uid="{564BDE67-6CB7-42DC-AAF6-E54F565AEBF6}"/>
    <cellStyle name="Normal 2 2 2 2 2 4 2 6" xfId="9318" xr:uid="{92E94AE6-260D-4578-9AF8-73048CC37527}"/>
    <cellStyle name="Normal 2 2 2 2 2 4 3" xfId="474" xr:uid="{2698A6E2-17C3-4EA5-B53B-7A3306CA46F8}"/>
    <cellStyle name="Normal 2 2 2 2 2 4 3 2" xfId="1221" xr:uid="{87C3BF72-F979-4265-9A8E-A10881D3874C}"/>
    <cellStyle name="Normal 2 2 2 2 2 4 3 2 2" xfId="2715" xr:uid="{F8586CA8-BA8E-4006-8FA4-D237161C039A}"/>
    <cellStyle name="Normal 2 2 2 2 2 4 3 2 2 2" xfId="7197" xr:uid="{C9E7E736-B37E-4739-A248-6A9EF839CAD2}"/>
    <cellStyle name="Normal 2 2 2 2 2 4 3 2 2 2 2" xfId="16227" xr:uid="{AD80A71F-42DE-4822-8086-C18099B048A9}"/>
    <cellStyle name="Normal 2 2 2 2 2 4 3 2 2 3" xfId="11745" xr:uid="{C8CF4BB9-4BBA-4600-93B1-8EAE8C4F3347}"/>
    <cellStyle name="Normal 2 2 2 2 2 4 3 2 3" xfId="4209" xr:uid="{7794BBD8-2729-4EFF-95C3-7A35168AE74D}"/>
    <cellStyle name="Normal 2 2 2 2 2 4 3 2 3 2" xfId="8691" xr:uid="{0E41E3F8-26DE-4872-A961-BDA7DBFBCCA4}"/>
    <cellStyle name="Normal 2 2 2 2 2 4 3 2 3 2 2" xfId="17721" xr:uid="{DB627BF5-9D27-4BDD-A6E4-5AB0578EE3F3}"/>
    <cellStyle name="Normal 2 2 2 2 2 4 3 2 3 3" xfId="13239" xr:uid="{A7DC2DA9-5B86-4EAD-A963-32C91376F01F}"/>
    <cellStyle name="Normal 2 2 2 2 2 4 3 2 4" xfId="5703" xr:uid="{B9FE4ED1-69BD-4059-8B3F-26964B7C4456}"/>
    <cellStyle name="Normal 2 2 2 2 2 4 3 2 4 2" xfId="14733" xr:uid="{9A15C7E5-7A4D-4239-941F-A4B7D51C336F}"/>
    <cellStyle name="Normal 2 2 2 2 2 4 3 2 5" xfId="10251" xr:uid="{86DA9007-10DF-410E-A2CE-865D06210716}"/>
    <cellStyle name="Normal 2 2 2 2 2 4 3 3" xfId="1968" xr:uid="{250E9BD6-9A92-4264-9EAA-416E288DE0BB}"/>
    <cellStyle name="Normal 2 2 2 2 2 4 3 3 2" xfId="6450" xr:uid="{E7F9BD7D-43BB-4385-83A6-291824CEC1B4}"/>
    <cellStyle name="Normal 2 2 2 2 2 4 3 3 2 2" xfId="15480" xr:uid="{31F9FA84-15A7-4901-B50B-441B57FF8557}"/>
    <cellStyle name="Normal 2 2 2 2 2 4 3 3 3" xfId="10998" xr:uid="{0AE98592-7A56-43E5-88E1-74F8AA9DFF47}"/>
    <cellStyle name="Normal 2 2 2 2 2 4 3 4" xfId="3462" xr:uid="{06A563E0-C05E-43A5-8115-E8D61044932C}"/>
    <cellStyle name="Normal 2 2 2 2 2 4 3 4 2" xfId="7944" xr:uid="{BC8E22C9-D353-4322-BB9B-E2908FCE5E2F}"/>
    <cellStyle name="Normal 2 2 2 2 2 4 3 4 2 2" xfId="16974" xr:uid="{9DED7FEF-82EA-4BB5-B26E-D4702D352B92}"/>
    <cellStyle name="Normal 2 2 2 2 2 4 3 4 3" xfId="12492" xr:uid="{84382036-D575-4B42-A056-4EB03BE56C1B}"/>
    <cellStyle name="Normal 2 2 2 2 2 4 3 5" xfId="4956" xr:uid="{CF407B26-C782-449E-B22A-1230AB140DB7}"/>
    <cellStyle name="Normal 2 2 2 2 2 4 3 5 2" xfId="13986" xr:uid="{6882DFB2-51F0-4E36-ABBE-4141E584D618}"/>
    <cellStyle name="Normal 2 2 2 2 2 4 3 6" xfId="9504" xr:uid="{F6A11558-84E4-4FF1-96DF-138BE1A27E63}"/>
    <cellStyle name="Normal 2 2 2 2 2 4 4" xfId="660" xr:uid="{8CFD9089-5B60-44F6-9FD2-215AE222A17C}"/>
    <cellStyle name="Normal 2 2 2 2 2 4 4 2" xfId="1407" xr:uid="{D2446231-A0EB-43F8-BD80-834ADABC2936}"/>
    <cellStyle name="Normal 2 2 2 2 2 4 4 2 2" xfId="2901" xr:uid="{52A42DA7-D4E6-4E96-8F75-0A97A4F3D19D}"/>
    <cellStyle name="Normal 2 2 2 2 2 4 4 2 2 2" xfId="7383" xr:uid="{2F882563-1268-46A9-8E55-2777A8BEF84B}"/>
    <cellStyle name="Normal 2 2 2 2 2 4 4 2 2 2 2" xfId="16413" xr:uid="{80FD605D-E304-45C0-94BF-B858B3BFF8F2}"/>
    <cellStyle name="Normal 2 2 2 2 2 4 4 2 2 3" xfId="11931" xr:uid="{8DEFD984-89FA-418A-A46C-B5C433FEEF73}"/>
    <cellStyle name="Normal 2 2 2 2 2 4 4 2 3" xfId="4395" xr:uid="{BC370B89-3E81-4934-884B-2F01BCA25233}"/>
    <cellStyle name="Normal 2 2 2 2 2 4 4 2 3 2" xfId="8877" xr:uid="{2B28A013-FC74-4D41-87C7-BF3FD2F2AC68}"/>
    <cellStyle name="Normal 2 2 2 2 2 4 4 2 3 2 2" xfId="17907" xr:uid="{1FE27B0B-4515-4A05-8696-B36F52718023}"/>
    <cellStyle name="Normal 2 2 2 2 2 4 4 2 3 3" xfId="13425" xr:uid="{029AE08A-AFEB-43D9-B1CD-AE8A7D5BE5F3}"/>
    <cellStyle name="Normal 2 2 2 2 2 4 4 2 4" xfId="5889" xr:uid="{49B30A00-C7E7-48C9-B9EE-EFF1303AB532}"/>
    <cellStyle name="Normal 2 2 2 2 2 4 4 2 4 2" xfId="14919" xr:uid="{78C73247-DFC8-4686-8E6F-A55449403944}"/>
    <cellStyle name="Normal 2 2 2 2 2 4 4 2 5" xfId="10437" xr:uid="{5AFE062B-70C0-421E-BDBE-0BDA1AE78636}"/>
    <cellStyle name="Normal 2 2 2 2 2 4 4 3" xfId="2154" xr:uid="{76B21B69-2123-4F65-A3CF-AFB2395FA9C1}"/>
    <cellStyle name="Normal 2 2 2 2 2 4 4 3 2" xfId="6636" xr:uid="{5A22AC97-8DC6-4252-A661-BF98B9A23201}"/>
    <cellStyle name="Normal 2 2 2 2 2 4 4 3 2 2" xfId="15666" xr:uid="{2D19E645-0685-46D4-9040-AEABC85E4AF4}"/>
    <cellStyle name="Normal 2 2 2 2 2 4 4 3 3" xfId="11184" xr:uid="{42CEAF96-7EF1-46CE-877F-EFD4BC85FF6A}"/>
    <cellStyle name="Normal 2 2 2 2 2 4 4 4" xfId="3648" xr:uid="{F8D43A3A-E3F9-4EBF-B983-66030BD31EFF}"/>
    <cellStyle name="Normal 2 2 2 2 2 4 4 4 2" xfId="8130" xr:uid="{6187EF75-B28A-4B26-8B5B-C1CAC6AA5D0E}"/>
    <cellStyle name="Normal 2 2 2 2 2 4 4 4 2 2" xfId="17160" xr:uid="{BB32C9CB-739E-4B51-8808-7A699EC1C775}"/>
    <cellStyle name="Normal 2 2 2 2 2 4 4 4 3" xfId="12678" xr:uid="{60DC923D-9E63-40A3-8503-A0FA77AE10BD}"/>
    <cellStyle name="Normal 2 2 2 2 2 4 4 5" xfId="5142" xr:uid="{2DDA0500-2AA0-43C3-B819-80882634EEA8}"/>
    <cellStyle name="Normal 2 2 2 2 2 4 4 5 2" xfId="14172" xr:uid="{B17CBC41-9956-446D-BEA0-7E9B2E3128FB}"/>
    <cellStyle name="Normal 2 2 2 2 2 4 4 6" xfId="9690" xr:uid="{B655EF6B-876B-49DB-88FF-0463E718F39F}"/>
    <cellStyle name="Normal 2 2 2 2 2 4 5" xfId="847" xr:uid="{BDD8B5A7-9A9B-49B3-B700-D9AAF1065434}"/>
    <cellStyle name="Normal 2 2 2 2 2 4 5 2" xfId="2341" xr:uid="{EC10686A-7804-43E1-940F-34C8FE7277DA}"/>
    <cellStyle name="Normal 2 2 2 2 2 4 5 2 2" xfId="6823" xr:uid="{6FEBC411-30A8-42AC-B355-8A1DBB6311EC}"/>
    <cellStyle name="Normal 2 2 2 2 2 4 5 2 2 2" xfId="15853" xr:uid="{84B69155-A8E4-4775-9603-442D254EDDA1}"/>
    <cellStyle name="Normal 2 2 2 2 2 4 5 2 3" xfId="11371" xr:uid="{659C6ECF-FF33-4690-8F65-F89E2A7BC4E5}"/>
    <cellStyle name="Normal 2 2 2 2 2 4 5 3" xfId="3835" xr:uid="{6EA6C1CE-E8C5-4DAE-8825-C262D3D1BACB}"/>
    <cellStyle name="Normal 2 2 2 2 2 4 5 3 2" xfId="8317" xr:uid="{B893A957-5388-48C5-9AF9-974790E4260A}"/>
    <cellStyle name="Normal 2 2 2 2 2 4 5 3 2 2" xfId="17347" xr:uid="{E7086006-08DE-420E-B34D-3935FE1D64F3}"/>
    <cellStyle name="Normal 2 2 2 2 2 4 5 3 3" xfId="12865" xr:uid="{FDF47DC7-D3B4-45A4-AC41-05FE1F488F2F}"/>
    <cellStyle name="Normal 2 2 2 2 2 4 5 4" xfId="5329" xr:uid="{48D3CCAC-6988-4D03-B88A-7C82BA222972}"/>
    <cellStyle name="Normal 2 2 2 2 2 4 5 4 2" xfId="14359" xr:uid="{0E102C37-2601-44A0-9EBD-CF220C9C228D}"/>
    <cellStyle name="Normal 2 2 2 2 2 4 5 5" xfId="9877" xr:uid="{669B64AC-BE22-4662-9737-416679317995}"/>
    <cellStyle name="Normal 2 2 2 2 2 4 6" xfId="1596" xr:uid="{6E637B34-45F9-4A60-86C9-9DE2DFCEFB26}"/>
    <cellStyle name="Normal 2 2 2 2 2 4 6 2" xfId="6078" xr:uid="{4CFE9F0F-A641-483B-AFAC-D58E61609925}"/>
    <cellStyle name="Normal 2 2 2 2 2 4 6 2 2" xfId="15108" xr:uid="{7686B4ED-B7AD-4442-943A-DDE0DF070406}"/>
    <cellStyle name="Normal 2 2 2 2 2 4 6 3" xfId="10626" xr:uid="{3AD2E177-5CAF-41F0-AADF-BAEFE00A6359}"/>
    <cellStyle name="Normal 2 2 2 2 2 4 7" xfId="3090" xr:uid="{5EFEAB40-7FEF-45C8-A296-138AA84EAE4F}"/>
    <cellStyle name="Normal 2 2 2 2 2 4 7 2" xfId="7572" xr:uid="{846C6E87-C044-4380-BEF5-0AA1DE3B4AF4}"/>
    <cellStyle name="Normal 2 2 2 2 2 4 7 2 2" xfId="16602" xr:uid="{ABF3FF14-F8A0-41DF-AE8A-89A330B3501D}"/>
    <cellStyle name="Normal 2 2 2 2 2 4 7 3" xfId="12120" xr:uid="{011CD133-DD39-4E7E-9532-B27629E37507}"/>
    <cellStyle name="Normal 2 2 2 2 2 4 8" xfId="4584" xr:uid="{22A046F6-2C0A-4CBC-A81B-C9BB793BF03D}"/>
    <cellStyle name="Normal 2 2 2 2 2 4 8 2" xfId="13614" xr:uid="{FEE33679-FAA7-4F7D-AAA7-F18CB838E959}"/>
    <cellStyle name="Normal 2 2 2 2 2 4 9" xfId="9132" xr:uid="{D7169754-EC31-4938-AC52-0039BED6E6DA}"/>
    <cellStyle name="Normal 2 2 2 2 2 5" xfId="108" xr:uid="{CF166D76-9FE3-4881-BECE-C936DD958D98}"/>
    <cellStyle name="Normal 2 2 2 2 2 5 2" xfId="294" xr:uid="{66969435-8608-41A1-83E7-9E1812809394}"/>
    <cellStyle name="Normal 2 2 2 2 2 5 2 2" xfId="1037" xr:uid="{1CDA30AB-03B5-472E-9E1C-F4995B54891F}"/>
    <cellStyle name="Normal 2 2 2 2 2 5 2 2 2" xfId="2531" xr:uid="{28A8BC28-C1C9-44F8-927B-215DF60B6A08}"/>
    <cellStyle name="Normal 2 2 2 2 2 5 2 2 2 2" xfId="7013" xr:uid="{2256CD46-C8C7-4985-84BA-2C5A3A90ED51}"/>
    <cellStyle name="Normal 2 2 2 2 2 5 2 2 2 2 2" xfId="16043" xr:uid="{65929CCF-0183-43D0-92F2-A65193CD2AE9}"/>
    <cellStyle name="Normal 2 2 2 2 2 5 2 2 2 3" xfId="11561" xr:uid="{67CCADB8-854E-42FF-9CE7-921D347A4CD1}"/>
    <cellStyle name="Normal 2 2 2 2 2 5 2 2 3" xfId="4025" xr:uid="{27F1BB8D-56EA-4354-BE09-63428012004C}"/>
    <cellStyle name="Normal 2 2 2 2 2 5 2 2 3 2" xfId="8507" xr:uid="{05B7D51C-77EA-4B25-BA87-2FA575E42890}"/>
    <cellStyle name="Normal 2 2 2 2 2 5 2 2 3 2 2" xfId="17537" xr:uid="{6A6DE106-AF60-4234-BF56-81E5D5459E2C}"/>
    <cellStyle name="Normal 2 2 2 2 2 5 2 2 3 3" xfId="13055" xr:uid="{548B6AAF-ED01-4158-9CDA-45A2D1777C20}"/>
    <cellStyle name="Normal 2 2 2 2 2 5 2 2 4" xfId="5519" xr:uid="{C54D65EC-BEC4-44A9-88AA-9375A2977A58}"/>
    <cellStyle name="Normal 2 2 2 2 2 5 2 2 4 2" xfId="14549" xr:uid="{D9B0C63C-7C92-4615-8A80-9CBD4B0C186B}"/>
    <cellStyle name="Normal 2 2 2 2 2 5 2 2 5" xfId="10067" xr:uid="{7669A5A0-78AD-421A-9F15-FC13A4A4209D}"/>
    <cellStyle name="Normal 2 2 2 2 2 5 2 3" xfId="1788" xr:uid="{24EDC156-5CCA-4F0E-96A3-C675EB4D8E90}"/>
    <cellStyle name="Normal 2 2 2 2 2 5 2 3 2" xfId="6270" xr:uid="{9B59D86D-54D4-442E-8236-564565828BBC}"/>
    <cellStyle name="Normal 2 2 2 2 2 5 2 3 2 2" xfId="15300" xr:uid="{48D0694F-3757-40C8-BD26-AC5B382A0EF5}"/>
    <cellStyle name="Normal 2 2 2 2 2 5 2 3 3" xfId="10818" xr:uid="{3997453F-CA14-4676-8923-5DAC5A2D3F53}"/>
    <cellStyle name="Normal 2 2 2 2 2 5 2 4" xfId="3282" xr:uid="{A630814E-148C-4268-BC64-4F018ED106B5}"/>
    <cellStyle name="Normal 2 2 2 2 2 5 2 4 2" xfId="7764" xr:uid="{B5012E0A-23C0-4025-82FA-9538094D3F52}"/>
    <cellStyle name="Normal 2 2 2 2 2 5 2 4 2 2" xfId="16794" xr:uid="{E6CB7C1E-8D61-45ED-A1B4-BD600A76312E}"/>
    <cellStyle name="Normal 2 2 2 2 2 5 2 4 3" xfId="12312" xr:uid="{29A8430B-5C17-449A-AC12-75B553706AC7}"/>
    <cellStyle name="Normal 2 2 2 2 2 5 2 5" xfId="4776" xr:uid="{1F9F22DC-F402-451A-B1D7-91BD45BE7942}"/>
    <cellStyle name="Normal 2 2 2 2 2 5 2 5 2" xfId="13806" xr:uid="{4D857CBE-5CD4-4196-B8E1-E1349BC14D8B}"/>
    <cellStyle name="Normal 2 2 2 2 2 5 2 6" xfId="9324" xr:uid="{E7780783-6B85-414E-ABBA-552EDE2D21BC}"/>
    <cellStyle name="Normal 2 2 2 2 2 5 3" xfId="480" xr:uid="{EE0E3C58-2FA9-41E7-B573-475E4DFFA16F}"/>
    <cellStyle name="Normal 2 2 2 2 2 5 3 2" xfId="1227" xr:uid="{D557343A-8329-40F5-9C86-5BEEE5B17CFE}"/>
    <cellStyle name="Normal 2 2 2 2 2 5 3 2 2" xfId="2721" xr:uid="{04EBC5FE-A0CF-4891-A434-C5CBE3E3AD53}"/>
    <cellStyle name="Normal 2 2 2 2 2 5 3 2 2 2" xfId="7203" xr:uid="{D0CE3B26-0916-46DD-A215-F8A5D1746701}"/>
    <cellStyle name="Normal 2 2 2 2 2 5 3 2 2 2 2" xfId="16233" xr:uid="{D12B453A-1392-44EB-8DDF-67E305760DCF}"/>
    <cellStyle name="Normal 2 2 2 2 2 5 3 2 2 3" xfId="11751" xr:uid="{94D3BB3B-C7A6-4858-9047-60530E614A04}"/>
    <cellStyle name="Normal 2 2 2 2 2 5 3 2 3" xfId="4215" xr:uid="{C7929961-0B0B-40CE-8180-239D05D16069}"/>
    <cellStyle name="Normal 2 2 2 2 2 5 3 2 3 2" xfId="8697" xr:uid="{01062CAA-8039-4607-95EF-E346067BCCB2}"/>
    <cellStyle name="Normal 2 2 2 2 2 5 3 2 3 2 2" xfId="17727" xr:uid="{F5D2FCCD-C166-4D59-A2AA-B3F79FA4FD4B}"/>
    <cellStyle name="Normal 2 2 2 2 2 5 3 2 3 3" xfId="13245" xr:uid="{5BBA0EEA-B00C-40DE-8133-5E0B878EE8D0}"/>
    <cellStyle name="Normal 2 2 2 2 2 5 3 2 4" xfId="5709" xr:uid="{6B79B264-02C5-434B-BC9D-0DC267F5AB78}"/>
    <cellStyle name="Normal 2 2 2 2 2 5 3 2 4 2" xfId="14739" xr:uid="{AE06D315-E12B-4E51-8FB5-00DD7D84D62D}"/>
    <cellStyle name="Normal 2 2 2 2 2 5 3 2 5" xfId="10257" xr:uid="{BDACD5AD-1D4D-4A8C-89D6-0A18A5BECDDA}"/>
    <cellStyle name="Normal 2 2 2 2 2 5 3 3" xfId="1974" xr:uid="{7FC1E859-B64E-4871-B47D-3801841BB5F3}"/>
    <cellStyle name="Normal 2 2 2 2 2 5 3 3 2" xfId="6456" xr:uid="{770A4067-D685-4B91-B4A5-45A57B0D2B6C}"/>
    <cellStyle name="Normal 2 2 2 2 2 5 3 3 2 2" xfId="15486" xr:uid="{1E9D30E6-66BA-406E-97E2-0D1F8ABB897E}"/>
    <cellStyle name="Normal 2 2 2 2 2 5 3 3 3" xfId="11004" xr:uid="{F22CC6AE-E5F6-42DE-BB57-79E61A134A1A}"/>
    <cellStyle name="Normal 2 2 2 2 2 5 3 4" xfId="3468" xr:uid="{68D9CE38-052A-41BE-918A-5073AAB69F4F}"/>
    <cellStyle name="Normal 2 2 2 2 2 5 3 4 2" xfId="7950" xr:uid="{A24F18AE-5DC8-4319-A491-36915BB78DF0}"/>
    <cellStyle name="Normal 2 2 2 2 2 5 3 4 2 2" xfId="16980" xr:uid="{D5CEB1A6-8CE6-41FF-93A8-66FCDAC9858B}"/>
    <cellStyle name="Normal 2 2 2 2 2 5 3 4 3" xfId="12498" xr:uid="{88A6D1DF-5C63-48CF-B412-E848BD845165}"/>
    <cellStyle name="Normal 2 2 2 2 2 5 3 5" xfId="4962" xr:uid="{9BA97D47-87E8-4436-8A6E-3D1357A321B8}"/>
    <cellStyle name="Normal 2 2 2 2 2 5 3 5 2" xfId="13992" xr:uid="{D2CB6E68-378D-436E-84D9-9AC27DCA9A4E}"/>
    <cellStyle name="Normal 2 2 2 2 2 5 3 6" xfId="9510" xr:uid="{850339AC-CF8D-40B3-A3F0-DF2FD6ACF229}"/>
    <cellStyle name="Normal 2 2 2 2 2 5 4" xfId="666" xr:uid="{924EC99E-9A41-4F2B-BB5B-863444F9A30D}"/>
    <cellStyle name="Normal 2 2 2 2 2 5 4 2" xfId="1413" xr:uid="{6C5B11E8-357C-4737-B6E2-20DEB9F9CD81}"/>
    <cellStyle name="Normal 2 2 2 2 2 5 4 2 2" xfId="2907" xr:uid="{FB9A437D-3058-4B60-A8C2-208FD10B1BB3}"/>
    <cellStyle name="Normal 2 2 2 2 2 5 4 2 2 2" xfId="7389" xr:uid="{93E78F58-9ACB-446C-9A3C-80528B6BFA10}"/>
    <cellStyle name="Normal 2 2 2 2 2 5 4 2 2 2 2" xfId="16419" xr:uid="{58C028AB-13D0-40C1-8A5C-CC4DB17BC6AA}"/>
    <cellStyle name="Normal 2 2 2 2 2 5 4 2 2 3" xfId="11937" xr:uid="{8412E460-A6FF-495C-9E65-02E95C5F35FB}"/>
    <cellStyle name="Normal 2 2 2 2 2 5 4 2 3" xfId="4401" xr:uid="{3967B875-D99C-4D1A-BDF2-151DBE1A7991}"/>
    <cellStyle name="Normal 2 2 2 2 2 5 4 2 3 2" xfId="8883" xr:uid="{C406C534-1948-45CC-BC16-CDD2CBEDDDE7}"/>
    <cellStyle name="Normal 2 2 2 2 2 5 4 2 3 2 2" xfId="17913" xr:uid="{78A62F97-7B35-40A9-83E0-9AFE7858D2F3}"/>
    <cellStyle name="Normal 2 2 2 2 2 5 4 2 3 3" xfId="13431" xr:uid="{7AA2174D-1766-44C6-BDE1-2AF9F5570F8E}"/>
    <cellStyle name="Normal 2 2 2 2 2 5 4 2 4" xfId="5895" xr:uid="{049FA779-35DE-447D-BED7-406430B93023}"/>
    <cellStyle name="Normal 2 2 2 2 2 5 4 2 4 2" xfId="14925" xr:uid="{D7200660-F932-4AD1-B809-539F83D8F839}"/>
    <cellStyle name="Normal 2 2 2 2 2 5 4 2 5" xfId="10443" xr:uid="{81420F41-6FCB-46C3-8DEA-806B247586C1}"/>
    <cellStyle name="Normal 2 2 2 2 2 5 4 3" xfId="2160" xr:uid="{E949DA13-7D68-41D0-82BA-5D12D92E2894}"/>
    <cellStyle name="Normal 2 2 2 2 2 5 4 3 2" xfId="6642" xr:uid="{51049F16-18AE-4845-A000-D63E011C8A1B}"/>
    <cellStyle name="Normal 2 2 2 2 2 5 4 3 2 2" xfId="15672" xr:uid="{BA7AEB7D-24B6-4CEC-BAF1-505C6F6EFA75}"/>
    <cellStyle name="Normal 2 2 2 2 2 5 4 3 3" xfId="11190" xr:uid="{5A07189D-A8C9-46C1-A17A-F645B0396821}"/>
    <cellStyle name="Normal 2 2 2 2 2 5 4 4" xfId="3654" xr:uid="{750BB5D5-6825-48EF-AD1B-ADE79C2D9283}"/>
    <cellStyle name="Normal 2 2 2 2 2 5 4 4 2" xfId="8136" xr:uid="{240518DF-816A-4812-8BA1-8277FF17C7D5}"/>
    <cellStyle name="Normal 2 2 2 2 2 5 4 4 2 2" xfId="17166" xr:uid="{A8E39A0B-E0C2-4DCE-A96E-8D9245B698F2}"/>
    <cellStyle name="Normal 2 2 2 2 2 5 4 4 3" xfId="12684" xr:uid="{0E574428-2DFD-4733-930B-2B37D9FF1852}"/>
    <cellStyle name="Normal 2 2 2 2 2 5 4 5" xfId="5148" xr:uid="{196C32D4-0147-4FFB-9BD6-07C72D35D60E}"/>
    <cellStyle name="Normal 2 2 2 2 2 5 4 5 2" xfId="14178" xr:uid="{C5CF839C-F8ED-4310-9FD2-D8D725FD52B9}"/>
    <cellStyle name="Normal 2 2 2 2 2 5 4 6" xfId="9696" xr:uid="{53EDDD75-259E-404B-839A-E740B7F78CAC}"/>
    <cellStyle name="Normal 2 2 2 2 2 5 5" xfId="853" xr:uid="{78C9395E-F5D7-4F37-AEA1-6F1765C2CA76}"/>
    <cellStyle name="Normal 2 2 2 2 2 5 5 2" xfId="2347" xr:uid="{10DA5E0E-3D4A-4473-8CD7-A53915B544BE}"/>
    <cellStyle name="Normal 2 2 2 2 2 5 5 2 2" xfId="6829" xr:uid="{EA71812F-0CBC-499A-A624-F5473E207F5B}"/>
    <cellStyle name="Normal 2 2 2 2 2 5 5 2 2 2" xfId="15859" xr:uid="{75B4C242-8DCD-4805-B24E-14CACF38DADC}"/>
    <cellStyle name="Normal 2 2 2 2 2 5 5 2 3" xfId="11377" xr:uid="{8FA6E580-3F34-40AA-A869-556B23E526C8}"/>
    <cellStyle name="Normal 2 2 2 2 2 5 5 3" xfId="3841" xr:uid="{CB85B62B-18AF-49FC-B1C5-FADFEC0F99A9}"/>
    <cellStyle name="Normal 2 2 2 2 2 5 5 3 2" xfId="8323" xr:uid="{6F948E7F-0B5D-4FC2-BFC8-8782B2548569}"/>
    <cellStyle name="Normal 2 2 2 2 2 5 5 3 2 2" xfId="17353" xr:uid="{510DDDC3-50F0-43E6-A630-4D0BA779DC9D}"/>
    <cellStyle name="Normal 2 2 2 2 2 5 5 3 3" xfId="12871" xr:uid="{822BB611-DB3F-4177-AABB-22BB6BA9F035}"/>
    <cellStyle name="Normal 2 2 2 2 2 5 5 4" xfId="5335" xr:uid="{C0D44584-7A75-41E3-A056-7CA45B0E0E80}"/>
    <cellStyle name="Normal 2 2 2 2 2 5 5 4 2" xfId="14365" xr:uid="{A9C57D0A-4934-4DB6-96C9-349BE4932367}"/>
    <cellStyle name="Normal 2 2 2 2 2 5 5 5" xfId="9883" xr:uid="{0843CF21-FB7C-48DA-9F9D-5EC95827126D}"/>
    <cellStyle name="Normal 2 2 2 2 2 5 6" xfId="1602" xr:uid="{CA4EAC6E-7800-427D-8541-A784AF9F9E05}"/>
    <cellStyle name="Normal 2 2 2 2 2 5 6 2" xfId="6084" xr:uid="{AE6BEC35-F0B2-41A1-88B1-263F161CAE12}"/>
    <cellStyle name="Normal 2 2 2 2 2 5 6 2 2" xfId="15114" xr:uid="{1EF48DC5-57A0-4233-92E4-05907C28E0BA}"/>
    <cellStyle name="Normal 2 2 2 2 2 5 6 3" xfId="10632" xr:uid="{70170737-217F-4DFF-B5EA-2868F9B66FBB}"/>
    <cellStyle name="Normal 2 2 2 2 2 5 7" xfId="3096" xr:uid="{DB2C00E4-D098-4F4D-9851-C61AF577F9AB}"/>
    <cellStyle name="Normal 2 2 2 2 2 5 7 2" xfId="7578" xr:uid="{A499D643-0F4C-49C2-8928-79E9AAF3F585}"/>
    <cellStyle name="Normal 2 2 2 2 2 5 7 2 2" xfId="16608" xr:uid="{0D8C0685-748C-4CC0-A31C-1B3C26C3A9B8}"/>
    <cellStyle name="Normal 2 2 2 2 2 5 7 3" xfId="12126" xr:uid="{AABBCB82-951F-4D65-AD7C-2E96C9BDFBD6}"/>
    <cellStyle name="Normal 2 2 2 2 2 5 8" xfId="4590" xr:uid="{FBF1F94F-D494-4CB2-B6BC-C162A41B869E}"/>
    <cellStyle name="Normal 2 2 2 2 2 5 8 2" xfId="13620" xr:uid="{45F6FF76-31F0-4D1A-8A27-2D1BE4E59D32}"/>
    <cellStyle name="Normal 2 2 2 2 2 5 9" xfId="9138" xr:uid="{2C4AAFFC-65BD-4C5F-B0C1-24119950E349}"/>
    <cellStyle name="Normal 2 2 2 2 2 6" xfId="149" xr:uid="{8EDCD292-AC09-4D78-841E-89D423145200}"/>
    <cellStyle name="Normal 2 2 2 2 2 6 2" xfId="335" xr:uid="{285FF6A0-C735-4EF8-A4E0-0E38F80A242A}"/>
    <cellStyle name="Normal 2 2 2 2 2 6 2 2" xfId="1078" xr:uid="{3F75BD36-B0B7-426E-99B9-4F9184CAF886}"/>
    <cellStyle name="Normal 2 2 2 2 2 6 2 2 2" xfId="2572" xr:uid="{F75BAC2D-181A-4AFC-932C-47792D298356}"/>
    <cellStyle name="Normal 2 2 2 2 2 6 2 2 2 2" xfId="7054" xr:uid="{38651D24-FB86-4850-86E6-0A3EAA5420B8}"/>
    <cellStyle name="Normal 2 2 2 2 2 6 2 2 2 2 2" xfId="16084" xr:uid="{96188A43-4808-4D37-96C7-19BB268A6333}"/>
    <cellStyle name="Normal 2 2 2 2 2 6 2 2 2 3" xfId="11602" xr:uid="{E29B36BE-AD94-441B-9BA5-F8126B25E3F2}"/>
    <cellStyle name="Normal 2 2 2 2 2 6 2 2 3" xfId="4066" xr:uid="{437628CA-9077-47DB-97B4-6D5F8C00EB24}"/>
    <cellStyle name="Normal 2 2 2 2 2 6 2 2 3 2" xfId="8548" xr:uid="{3E2F4301-AAC3-45FE-AF10-8CA45BB58B72}"/>
    <cellStyle name="Normal 2 2 2 2 2 6 2 2 3 2 2" xfId="17578" xr:uid="{ECFD0ED7-E028-44DA-BAFA-01EC16E959F6}"/>
    <cellStyle name="Normal 2 2 2 2 2 6 2 2 3 3" xfId="13096" xr:uid="{E11708E9-7293-48AB-B85D-108AFD879A7D}"/>
    <cellStyle name="Normal 2 2 2 2 2 6 2 2 4" xfId="5560" xr:uid="{E95F9416-C7C4-40F7-A4FC-2CA55BBC8D79}"/>
    <cellStyle name="Normal 2 2 2 2 2 6 2 2 4 2" xfId="14590" xr:uid="{3FA0AC83-6D70-4B19-8CE3-BED32457EB52}"/>
    <cellStyle name="Normal 2 2 2 2 2 6 2 2 5" xfId="10108" xr:uid="{CFF5A315-50D1-44AA-AE2A-8853AF485578}"/>
    <cellStyle name="Normal 2 2 2 2 2 6 2 3" xfId="1829" xr:uid="{64E05DDA-01F1-4654-9068-FD803DA1446C}"/>
    <cellStyle name="Normal 2 2 2 2 2 6 2 3 2" xfId="6311" xr:uid="{B0304642-1611-4E73-AC5A-F6E0566DA191}"/>
    <cellStyle name="Normal 2 2 2 2 2 6 2 3 2 2" xfId="15341" xr:uid="{6409F234-A2BB-4D78-BEC3-67883EE4340F}"/>
    <cellStyle name="Normal 2 2 2 2 2 6 2 3 3" xfId="10859" xr:uid="{230EB223-B0C7-4CAE-A66E-FB418839CB74}"/>
    <cellStyle name="Normal 2 2 2 2 2 6 2 4" xfId="3323" xr:uid="{975BD8E9-013A-4E58-BED7-B6E54FA26D25}"/>
    <cellStyle name="Normal 2 2 2 2 2 6 2 4 2" xfId="7805" xr:uid="{3FF6A60B-2406-421C-8548-634265AE0BE0}"/>
    <cellStyle name="Normal 2 2 2 2 2 6 2 4 2 2" xfId="16835" xr:uid="{A883714A-8464-4CAC-8711-B08C225B095C}"/>
    <cellStyle name="Normal 2 2 2 2 2 6 2 4 3" xfId="12353" xr:uid="{99EFC693-4E02-492E-B7A9-05BE4ADE0E02}"/>
    <cellStyle name="Normal 2 2 2 2 2 6 2 5" xfId="4817" xr:uid="{41056307-EC00-490D-B80E-B75EBDDE8615}"/>
    <cellStyle name="Normal 2 2 2 2 2 6 2 5 2" xfId="13847" xr:uid="{30E0E3C8-85F8-4F03-BBC7-D1CE5AAF3849}"/>
    <cellStyle name="Normal 2 2 2 2 2 6 2 6" xfId="9365" xr:uid="{17FC187D-F3B4-439A-9591-C9756303A4C8}"/>
    <cellStyle name="Normal 2 2 2 2 2 6 3" xfId="521" xr:uid="{3631A75F-577C-4BB3-9502-81C4CBB2E2D7}"/>
    <cellStyle name="Normal 2 2 2 2 2 6 3 2" xfId="1268" xr:uid="{88B1F9A7-ABC7-4843-999E-A10AFB5893AD}"/>
    <cellStyle name="Normal 2 2 2 2 2 6 3 2 2" xfId="2762" xr:uid="{41A8A57D-BEC7-4E8D-B422-4D2CB07E72A3}"/>
    <cellStyle name="Normal 2 2 2 2 2 6 3 2 2 2" xfId="7244" xr:uid="{20591F68-9896-4453-8A7E-565AB55690CB}"/>
    <cellStyle name="Normal 2 2 2 2 2 6 3 2 2 2 2" xfId="16274" xr:uid="{CB771E51-93C1-41FB-A176-5AD70114E20E}"/>
    <cellStyle name="Normal 2 2 2 2 2 6 3 2 2 3" xfId="11792" xr:uid="{658FD25E-5225-4B81-A409-260C851D0C80}"/>
    <cellStyle name="Normal 2 2 2 2 2 6 3 2 3" xfId="4256" xr:uid="{97D9DABB-B867-4FA2-8EA9-43AB734865FA}"/>
    <cellStyle name="Normal 2 2 2 2 2 6 3 2 3 2" xfId="8738" xr:uid="{8DD1BF1B-77F4-4B56-8E6E-5E872E183707}"/>
    <cellStyle name="Normal 2 2 2 2 2 6 3 2 3 2 2" xfId="17768" xr:uid="{6F211279-860E-4957-8DC9-D94D70C351AD}"/>
    <cellStyle name="Normal 2 2 2 2 2 6 3 2 3 3" xfId="13286" xr:uid="{A621EC8F-FCB2-4099-899A-92A1BE9EC295}"/>
    <cellStyle name="Normal 2 2 2 2 2 6 3 2 4" xfId="5750" xr:uid="{247B8A74-9AEE-4AD7-A347-1D2D73183254}"/>
    <cellStyle name="Normal 2 2 2 2 2 6 3 2 4 2" xfId="14780" xr:uid="{505452D8-7247-4A23-8950-C3DED36D9C34}"/>
    <cellStyle name="Normal 2 2 2 2 2 6 3 2 5" xfId="10298" xr:uid="{0492BA1F-DF15-44A1-A315-D9D359C56BEE}"/>
    <cellStyle name="Normal 2 2 2 2 2 6 3 3" xfId="2015" xr:uid="{EDA147D0-7468-475F-AAFA-6C5375F0600E}"/>
    <cellStyle name="Normal 2 2 2 2 2 6 3 3 2" xfId="6497" xr:uid="{F7182C75-0F4E-4391-B7F2-704BBAA618B7}"/>
    <cellStyle name="Normal 2 2 2 2 2 6 3 3 2 2" xfId="15527" xr:uid="{D2A5BE61-01BF-4475-BB30-BD99F63DCB54}"/>
    <cellStyle name="Normal 2 2 2 2 2 6 3 3 3" xfId="11045" xr:uid="{7F130C40-B5DA-4C85-857C-30E30994601B}"/>
    <cellStyle name="Normal 2 2 2 2 2 6 3 4" xfId="3509" xr:uid="{98F65D8E-AFE0-4CAE-BEE1-9236815BAE4A}"/>
    <cellStyle name="Normal 2 2 2 2 2 6 3 4 2" xfId="7991" xr:uid="{4213E9D3-1FFB-4F7D-BAE1-1E9BF26FC139}"/>
    <cellStyle name="Normal 2 2 2 2 2 6 3 4 2 2" xfId="17021" xr:uid="{22A358BE-BCBC-4BE4-B12C-ABC90AF1C4CD}"/>
    <cellStyle name="Normal 2 2 2 2 2 6 3 4 3" xfId="12539" xr:uid="{6F36A329-B553-4057-807A-80A64BB927DC}"/>
    <cellStyle name="Normal 2 2 2 2 2 6 3 5" xfId="5003" xr:uid="{A6353B42-6F1C-418A-A6A6-78F792CBC28A}"/>
    <cellStyle name="Normal 2 2 2 2 2 6 3 5 2" xfId="14033" xr:uid="{162DE900-A3FB-4942-AC24-E7DA0FABF5C7}"/>
    <cellStyle name="Normal 2 2 2 2 2 6 3 6" xfId="9551" xr:uid="{68E3134F-6B1D-4090-8FA5-C7714F47AB48}"/>
    <cellStyle name="Normal 2 2 2 2 2 6 4" xfId="707" xr:uid="{A578D706-9CA9-4DA3-85F9-56F802F8F67A}"/>
    <cellStyle name="Normal 2 2 2 2 2 6 4 2" xfId="1454" xr:uid="{2D17F33E-5B57-47F0-AF2E-6D8E06E9D477}"/>
    <cellStyle name="Normal 2 2 2 2 2 6 4 2 2" xfId="2948" xr:uid="{3512AC85-BF9A-43FC-A98A-51C88F711913}"/>
    <cellStyle name="Normal 2 2 2 2 2 6 4 2 2 2" xfId="7430" xr:uid="{57EC6554-D9AC-4370-9559-A23E092D748E}"/>
    <cellStyle name="Normal 2 2 2 2 2 6 4 2 2 2 2" xfId="16460" xr:uid="{8FD5D812-F25E-4410-88BC-78FE44B845E8}"/>
    <cellStyle name="Normal 2 2 2 2 2 6 4 2 2 3" xfId="11978" xr:uid="{5D8E53D3-7C62-4A31-8E8D-80C2B8AABBB1}"/>
    <cellStyle name="Normal 2 2 2 2 2 6 4 2 3" xfId="4442" xr:uid="{ED3E42C8-ACE1-44AD-B0F2-00BBA82A8DBF}"/>
    <cellStyle name="Normal 2 2 2 2 2 6 4 2 3 2" xfId="8924" xr:uid="{46CFBF43-3797-41F5-BB3E-3558D43CF47F}"/>
    <cellStyle name="Normal 2 2 2 2 2 6 4 2 3 2 2" xfId="17954" xr:uid="{DD30B7AE-EA68-4A89-BC17-ED604472431A}"/>
    <cellStyle name="Normal 2 2 2 2 2 6 4 2 3 3" xfId="13472" xr:uid="{35671B4C-DE5A-44F0-9399-6B049DA279D9}"/>
    <cellStyle name="Normal 2 2 2 2 2 6 4 2 4" xfId="5936" xr:uid="{B8827433-E9B2-4279-B410-D8A5304D3F9F}"/>
    <cellStyle name="Normal 2 2 2 2 2 6 4 2 4 2" xfId="14966" xr:uid="{FA65FF66-A3BF-4D8A-A585-777427186C29}"/>
    <cellStyle name="Normal 2 2 2 2 2 6 4 2 5" xfId="10484" xr:uid="{A8400911-69D2-4BAB-B755-138EB3C135ED}"/>
    <cellStyle name="Normal 2 2 2 2 2 6 4 3" xfId="2201" xr:uid="{319FACED-3872-4399-935D-7A2F678C0C81}"/>
    <cellStyle name="Normal 2 2 2 2 2 6 4 3 2" xfId="6683" xr:uid="{F80973B9-6E05-4F5F-AA04-FA265D7681D3}"/>
    <cellStyle name="Normal 2 2 2 2 2 6 4 3 2 2" xfId="15713" xr:uid="{6F276C2B-9D38-4E39-858E-C4D32194684A}"/>
    <cellStyle name="Normal 2 2 2 2 2 6 4 3 3" xfId="11231" xr:uid="{EBBE7A2B-EB4D-452D-A14D-029B9CC78520}"/>
    <cellStyle name="Normal 2 2 2 2 2 6 4 4" xfId="3695" xr:uid="{41A3D785-3AD2-45F9-91F5-FD4139C0DED7}"/>
    <cellStyle name="Normal 2 2 2 2 2 6 4 4 2" xfId="8177" xr:uid="{93B8D2E7-A09B-46B1-AFDF-6D38C483B06D}"/>
    <cellStyle name="Normal 2 2 2 2 2 6 4 4 2 2" xfId="17207" xr:uid="{9EA72200-4971-47FE-A648-D2BD8D461F3E}"/>
    <cellStyle name="Normal 2 2 2 2 2 6 4 4 3" xfId="12725" xr:uid="{5BE0A2E2-42BD-4195-81A0-D7285568A5E4}"/>
    <cellStyle name="Normal 2 2 2 2 2 6 4 5" xfId="5189" xr:uid="{1C8984FC-ECE6-47E0-B6FF-D6050F529007}"/>
    <cellStyle name="Normal 2 2 2 2 2 6 4 5 2" xfId="14219" xr:uid="{3F5E4D4F-5F20-409B-B6BF-9DF5B735DDCD}"/>
    <cellStyle name="Normal 2 2 2 2 2 6 4 6" xfId="9737" xr:uid="{97A4852D-0642-44C4-8829-46E2F38498CA}"/>
    <cellStyle name="Normal 2 2 2 2 2 6 5" xfId="894" xr:uid="{A583F8F0-AFC5-4278-9E67-E2C778326B89}"/>
    <cellStyle name="Normal 2 2 2 2 2 6 5 2" xfId="2388" xr:uid="{CAD8F7B3-6D6F-42AF-8253-5AF64AA4B552}"/>
    <cellStyle name="Normal 2 2 2 2 2 6 5 2 2" xfId="6870" xr:uid="{77F55B77-632D-4773-B120-064C4C5807B7}"/>
    <cellStyle name="Normal 2 2 2 2 2 6 5 2 2 2" xfId="15900" xr:uid="{9B9FF2DD-3251-4557-A363-DDC65FF2045E}"/>
    <cellStyle name="Normal 2 2 2 2 2 6 5 2 3" xfId="11418" xr:uid="{4F351C85-3146-4364-9E39-71BAFDF3180B}"/>
    <cellStyle name="Normal 2 2 2 2 2 6 5 3" xfId="3882" xr:uid="{54575CB5-5D7F-448B-9C92-41C54248D4D8}"/>
    <cellStyle name="Normal 2 2 2 2 2 6 5 3 2" xfId="8364" xr:uid="{FED36C50-35C9-4408-B7DD-072F42BCD241}"/>
    <cellStyle name="Normal 2 2 2 2 2 6 5 3 2 2" xfId="17394" xr:uid="{E8D80768-7CE2-4E81-A535-57A6998BB251}"/>
    <cellStyle name="Normal 2 2 2 2 2 6 5 3 3" xfId="12912" xr:uid="{9DEBC6A3-0295-4C3B-A4A0-899C84D3441F}"/>
    <cellStyle name="Normal 2 2 2 2 2 6 5 4" xfId="5376" xr:uid="{EFC3C7A8-AF09-45D3-B4C4-4F774F0B9478}"/>
    <cellStyle name="Normal 2 2 2 2 2 6 5 4 2" xfId="14406" xr:uid="{99FB435E-FC61-47BD-BCEF-EE49B870DE9E}"/>
    <cellStyle name="Normal 2 2 2 2 2 6 5 5" xfId="9924" xr:uid="{075374CA-0677-4931-92E0-7F3795F965CD}"/>
    <cellStyle name="Normal 2 2 2 2 2 6 6" xfId="1643" xr:uid="{0DB9EB65-DC42-4E1D-BB2C-6FBAB8F3DBCE}"/>
    <cellStyle name="Normal 2 2 2 2 2 6 6 2" xfId="6125" xr:uid="{46E1F824-3D01-4C0C-8C84-D2CA0470D90F}"/>
    <cellStyle name="Normal 2 2 2 2 2 6 6 2 2" xfId="15155" xr:uid="{CD705682-729F-43DA-A56E-7BBF935AD90D}"/>
    <cellStyle name="Normal 2 2 2 2 2 6 6 3" xfId="10673" xr:uid="{8420858B-68F3-4050-B35B-7BC9C81405D4}"/>
    <cellStyle name="Normal 2 2 2 2 2 6 7" xfId="3137" xr:uid="{6EB84436-7034-49B1-BD4F-222CBD72ACCC}"/>
    <cellStyle name="Normal 2 2 2 2 2 6 7 2" xfId="7619" xr:uid="{1A41DA28-988E-43D0-8AFE-CF1889BF33B3}"/>
    <cellStyle name="Normal 2 2 2 2 2 6 7 2 2" xfId="16649" xr:uid="{819AD5F8-B0D2-4784-B29B-3D26E30F8DF3}"/>
    <cellStyle name="Normal 2 2 2 2 2 6 7 3" xfId="12167" xr:uid="{FEF6BC3F-CF4E-4557-B566-36F5285884C9}"/>
    <cellStyle name="Normal 2 2 2 2 2 6 8" xfId="4631" xr:uid="{EBC1C2E1-AB91-492D-9723-D5A2B2798818}"/>
    <cellStyle name="Normal 2 2 2 2 2 6 8 2" xfId="13661" xr:uid="{66F80B5D-9CF1-4767-A6F9-CECEF4740D0C}"/>
    <cellStyle name="Normal 2 2 2 2 2 6 9" xfId="9179" xr:uid="{445E71A9-7545-4BCA-87D0-0C21444A8E49}"/>
    <cellStyle name="Normal 2 2 2 2 2 7" xfId="172" xr:uid="{EB121A42-6C59-4019-B225-171DC5078669}"/>
    <cellStyle name="Normal 2 2 2 2 2 7 2" xfId="358" xr:uid="{6C2B4375-0C0F-49F2-A203-2B8F4C563A29}"/>
    <cellStyle name="Normal 2 2 2 2 2 7 2 2" xfId="1101" xr:uid="{8DD2308C-998C-439B-9387-403A2EE8CF33}"/>
    <cellStyle name="Normal 2 2 2 2 2 7 2 2 2" xfId="2595" xr:uid="{EFDC459B-877B-450E-A678-787D715DAF93}"/>
    <cellStyle name="Normal 2 2 2 2 2 7 2 2 2 2" xfId="7077" xr:uid="{40564630-5BAB-42B1-9746-775B7207E63F}"/>
    <cellStyle name="Normal 2 2 2 2 2 7 2 2 2 2 2" xfId="16107" xr:uid="{B2830968-72F7-480F-A555-34E7FBFCFF77}"/>
    <cellStyle name="Normal 2 2 2 2 2 7 2 2 2 3" xfId="11625" xr:uid="{9F0C4BB8-F3FC-4C05-93AD-E59C19E4C160}"/>
    <cellStyle name="Normal 2 2 2 2 2 7 2 2 3" xfId="4089" xr:uid="{D9EA7E6A-598B-496D-8A7A-4EE11FBAEC43}"/>
    <cellStyle name="Normal 2 2 2 2 2 7 2 2 3 2" xfId="8571" xr:uid="{8EA572FE-3653-4095-B62F-A8F2D8052DB2}"/>
    <cellStyle name="Normal 2 2 2 2 2 7 2 2 3 2 2" xfId="17601" xr:uid="{832551AD-12A9-4D37-8FED-196F25C94A92}"/>
    <cellStyle name="Normal 2 2 2 2 2 7 2 2 3 3" xfId="13119" xr:uid="{CE5C6913-66D8-4DFF-BEAA-8DEBEBA3A1E6}"/>
    <cellStyle name="Normal 2 2 2 2 2 7 2 2 4" xfId="5583" xr:uid="{A1BE440B-2C57-49C3-81FE-728D80780B94}"/>
    <cellStyle name="Normal 2 2 2 2 2 7 2 2 4 2" xfId="14613" xr:uid="{EF7F32B4-1FB0-4EA1-93E7-8C7F7431F57C}"/>
    <cellStyle name="Normal 2 2 2 2 2 7 2 2 5" xfId="10131" xr:uid="{59A8D0AB-4063-4615-AFD3-04F77BF8E084}"/>
    <cellStyle name="Normal 2 2 2 2 2 7 2 3" xfId="1852" xr:uid="{1A461657-B9B1-438F-BE22-F8632359CB2A}"/>
    <cellStyle name="Normal 2 2 2 2 2 7 2 3 2" xfId="6334" xr:uid="{BD65BF19-30C9-42C6-B4C6-6A6FFE8DDC43}"/>
    <cellStyle name="Normal 2 2 2 2 2 7 2 3 2 2" xfId="15364" xr:uid="{A282A5D7-06C8-4069-B749-BEB06B70B7B3}"/>
    <cellStyle name="Normal 2 2 2 2 2 7 2 3 3" xfId="10882" xr:uid="{B3F2807B-FC9D-4BD2-950C-18176F3B9731}"/>
    <cellStyle name="Normal 2 2 2 2 2 7 2 4" xfId="3346" xr:uid="{BE8FB5B1-E6D4-4C14-BB3A-D6BEB9627778}"/>
    <cellStyle name="Normal 2 2 2 2 2 7 2 4 2" xfId="7828" xr:uid="{8662C16A-84AA-451B-BE6E-92FF8F783CC4}"/>
    <cellStyle name="Normal 2 2 2 2 2 7 2 4 2 2" xfId="16858" xr:uid="{E514984F-B793-4C1E-B2EB-C5922FCEF2DD}"/>
    <cellStyle name="Normal 2 2 2 2 2 7 2 4 3" xfId="12376" xr:uid="{DA7CD561-6E94-4DCF-81EE-CAEB6149C12F}"/>
    <cellStyle name="Normal 2 2 2 2 2 7 2 5" xfId="4840" xr:uid="{D4CE258E-9494-43B2-913A-E36157332134}"/>
    <cellStyle name="Normal 2 2 2 2 2 7 2 5 2" xfId="13870" xr:uid="{61FFCCD4-C4F1-42EA-A2B6-6C55EE5D7D41}"/>
    <cellStyle name="Normal 2 2 2 2 2 7 2 6" xfId="9388" xr:uid="{A0FD6283-C81A-4829-87F4-A96DA510CEBB}"/>
    <cellStyle name="Normal 2 2 2 2 2 7 3" xfId="544" xr:uid="{F126A0BF-6E8F-4BFF-B297-FA86EC42A37C}"/>
    <cellStyle name="Normal 2 2 2 2 2 7 3 2" xfId="1291" xr:uid="{DC6EAD97-8032-40D0-9513-6609B5D41403}"/>
    <cellStyle name="Normal 2 2 2 2 2 7 3 2 2" xfId="2785" xr:uid="{AB284041-509D-4EDD-B9BA-E2AE5D82F443}"/>
    <cellStyle name="Normal 2 2 2 2 2 7 3 2 2 2" xfId="7267" xr:uid="{6AD2579A-C22C-4165-8E52-74BC4CE1DCD3}"/>
    <cellStyle name="Normal 2 2 2 2 2 7 3 2 2 2 2" xfId="16297" xr:uid="{7FA9855C-0567-4C71-AAC5-D722E8B90028}"/>
    <cellStyle name="Normal 2 2 2 2 2 7 3 2 2 3" xfId="11815" xr:uid="{B528FA80-DCF2-44D2-85D1-C11EED984804}"/>
    <cellStyle name="Normal 2 2 2 2 2 7 3 2 3" xfId="4279" xr:uid="{9C8C1910-9F8C-4624-8BFD-AFA60953C37B}"/>
    <cellStyle name="Normal 2 2 2 2 2 7 3 2 3 2" xfId="8761" xr:uid="{44D6322A-8B7A-4330-BB40-E278897A1151}"/>
    <cellStyle name="Normal 2 2 2 2 2 7 3 2 3 2 2" xfId="17791" xr:uid="{AA2620BE-9D07-4C4C-9E77-E11624FDC17F}"/>
    <cellStyle name="Normal 2 2 2 2 2 7 3 2 3 3" xfId="13309" xr:uid="{7E55C784-90E6-4DBE-9B96-0ECE1EB0F0F3}"/>
    <cellStyle name="Normal 2 2 2 2 2 7 3 2 4" xfId="5773" xr:uid="{BF5AAC5F-AA60-4798-8E02-F738BD059264}"/>
    <cellStyle name="Normal 2 2 2 2 2 7 3 2 4 2" xfId="14803" xr:uid="{1193ED61-1D2C-4B3D-95EA-933FED682731}"/>
    <cellStyle name="Normal 2 2 2 2 2 7 3 2 5" xfId="10321" xr:uid="{591FDCF8-B601-456E-AA4A-C50BFD82D490}"/>
    <cellStyle name="Normal 2 2 2 2 2 7 3 3" xfId="2038" xr:uid="{00811144-AA5A-41BD-B560-B600DF9BC8F3}"/>
    <cellStyle name="Normal 2 2 2 2 2 7 3 3 2" xfId="6520" xr:uid="{DDABD827-1D38-4360-878B-2FF68EBE5C26}"/>
    <cellStyle name="Normal 2 2 2 2 2 7 3 3 2 2" xfId="15550" xr:uid="{A8DACB43-C50E-4E7F-BB71-F05AFDE8587F}"/>
    <cellStyle name="Normal 2 2 2 2 2 7 3 3 3" xfId="11068" xr:uid="{74951BFF-70F5-4096-BCDD-353D02B9C62B}"/>
    <cellStyle name="Normal 2 2 2 2 2 7 3 4" xfId="3532" xr:uid="{F98BDD56-EBA7-4B9F-8CED-89E3E3C5096E}"/>
    <cellStyle name="Normal 2 2 2 2 2 7 3 4 2" xfId="8014" xr:uid="{5637F0F7-5E2B-4766-B6C5-BE312CF96167}"/>
    <cellStyle name="Normal 2 2 2 2 2 7 3 4 2 2" xfId="17044" xr:uid="{1D9B8B70-8BFF-4877-BD27-CD32C11E87E5}"/>
    <cellStyle name="Normal 2 2 2 2 2 7 3 4 3" xfId="12562" xr:uid="{50A648CF-1ED9-4581-8559-840F76481112}"/>
    <cellStyle name="Normal 2 2 2 2 2 7 3 5" xfId="5026" xr:uid="{2A626C7D-14A6-4128-A4BD-E890FD85CDE1}"/>
    <cellStyle name="Normal 2 2 2 2 2 7 3 5 2" xfId="14056" xr:uid="{F32D5DD7-C290-4100-A956-FE346E7C2741}"/>
    <cellStyle name="Normal 2 2 2 2 2 7 3 6" xfId="9574" xr:uid="{840110FF-EB42-4151-882E-6978E36D31E9}"/>
    <cellStyle name="Normal 2 2 2 2 2 7 4" xfId="730" xr:uid="{348A7437-21AA-4EE5-92EE-2F0854A11BCD}"/>
    <cellStyle name="Normal 2 2 2 2 2 7 4 2" xfId="1477" xr:uid="{40E5B00C-1A51-4973-B289-6D95AA196EB0}"/>
    <cellStyle name="Normal 2 2 2 2 2 7 4 2 2" xfId="2971" xr:uid="{7E4EAC6B-6B79-4AFB-A76E-BAC6C75A9C77}"/>
    <cellStyle name="Normal 2 2 2 2 2 7 4 2 2 2" xfId="7453" xr:uid="{3957469D-B44C-4A00-9796-C2B1717CF7B9}"/>
    <cellStyle name="Normal 2 2 2 2 2 7 4 2 2 2 2" xfId="16483" xr:uid="{2447EDA4-D068-4F59-83B1-E7EA07E62CF4}"/>
    <cellStyle name="Normal 2 2 2 2 2 7 4 2 2 3" xfId="12001" xr:uid="{9C2BA156-4E52-4D3E-908C-1AFEBCC587A8}"/>
    <cellStyle name="Normal 2 2 2 2 2 7 4 2 3" xfId="4465" xr:uid="{5A7EB987-4ECE-42D4-BFCC-0514859E17FB}"/>
    <cellStyle name="Normal 2 2 2 2 2 7 4 2 3 2" xfId="8947" xr:uid="{14EBE6B1-4581-436E-B9FC-7602225B1254}"/>
    <cellStyle name="Normal 2 2 2 2 2 7 4 2 3 2 2" xfId="17977" xr:uid="{5E60AAB4-1F6C-4CDC-AB42-75A15A136E45}"/>
    <cellStyle name="Normal 2 2 2 2 2 7 4 2 3 3" xfId="13495" xr:uid="{132B8F7E-230F-4DF4-927F-229DDE252898}"/>
    <cellStyle name="Normal 2 2 2 2 2 7 4 2 4" xfId="5959" xr:uid="{F8203D75-D7B5-4051-A612-ACDD7D28BC86}"/>
    <cellStyle name="Normal 2 2 2 2 2 7 4 2 4 2" xfId="14989" xr:uid="{FEBF1681-9E80-43FE-BCBA-9CA7CF76F21B}"/>
    <cellStyle name="Normal 2 2 2 2 2 7 4 2 5" xfId="10507" xr:uid="{6D5064C9-9AE2-4AF2-ABDB-62485EC5055F}"/>
    <cellStyle name="Normal 2 2 2 2 2 7 4 3" xfId="2224" xr:uid="{CA13C901-FE0C-4532-AA97-1ED66E9746DA}"/>
    <cellStyle name="Normal 2 2 2 2 2 7 4 3 2" xfId="6706" xr:uid="{15F86F1D-6F8B-4AD8-A231-19DA80F83DD9}"/>
    <cellStyle name="Normal 2 2 2 2 2 7 4 3 2 2" xfId="15736" xr:uid="{345819C6-DDF8-4418-BD4A-B82628DC83D6}"/>
    <cellStyle name="Normal 2 2 2 2 2 7 4 3 3" xfId="11254" xr:uid="{13215755-AE75-4EA1-9835-2437D23E679C}"/>
    <cellStyle name="Normal 2 2 2 2 2 7 4 4" xfId="3718" xr:uid="{CE987839-A652-481B-AD32-88495BD3C5B4}"/>
    <cellStyle name="Normal 2 2 2 2 2 7 4 4 2" xfId="8200" xr:uid="{8B0953E9-1EFE-404B-8C0A-DC5E2D5C9411}"/>
    <cellStyle name="Normal 2 2 2 2 2 7 4 4 2 2" xfId="17230" xr:uid="{3614DBA9-16AE-4B33-90CE-81956EDF1153}"/>
    <cellStyle name="Normal 2 2 2 2 2 7 4 4 3" xfId="12748" xr:uid="{B42A6C1D-5D2A-495E-91EA-47D273373898}"/>
    <cellStyle name="Normal 2 2 2 2 2 7 4 5" xfId="5212" xr:uid="{198DFECC-EB03-4FFE-9DD5-2F7CBCA46259}"/>
    <cellStyle name="Normal 2 2 2 2 2 7 4 5 2" xfId="14242" xr:uid="{74A91619-CA1F-43CE-A9C8-858C66EC0E43}"/>
    <cellStyle name="Normal 2 2 2 2 2 7 4 6" xfId="9760" xr:uid="{9A12982F-8024-4A02-AE6E-C5E0354FF7DB}"/>
    <cellStyle name="Normal 2 2 2 2 2 7 5" xfId="917" xr:uid="{02DB7415-C0F6-432A-8ED4-816C17B7D807}"/>
    <cellStyle name="Normal 2 2 2 2 2 7 5 2" xfId="2411" xr:uid="{F25A32BB-23BC-456D-AC2B-A9CD6B21D48B}"/>
    <cellStyle name="Normal 2 2 2 2 2 7 5 2 2" xfId="6893" xr:uid="{77B3EDA5-61D7-4437-8EFA-5D43CB91BD34}"/>
    <cellStyle name="Normal 2 2 2 2 2 7 5 2 2 2" xfId="15923" xr:uid="{8C3ADF2D-6816-4B37-9ABF-CC3353D6A9CE}"/>
    <cellStyle name="Normal 2 2 2 2 2 7 5 2 3" xfId="11441" xr:uid="{046DFE91-B105-41DB-B2DE-DCD97D0D3DBB}"/>
    <cellStyle name="Normal 2 2 2 2 2 7 5 3" xfId="3905" xr:uid="{F018FC09-E2EF-46A2-9A59-A525AEAC6D54}"/>
    <cellStyle name="Normal 2 2 2 2 2 7 5 3 2" xfId="8387" xr:uid="{2D096E4C-C8C4-4C9C-91F7-DA30E83F0176}"/>
    <cellStyle name="Normal 2 2 2 2 2 7 5 3 2 2" xfId="17417" xr:uid="{9B8F5CB2-1A7C-4A6E-9A1A-5119BA7B7435}"/>
    <cellStyle name="Normal 2 2 2 2 2 7 5 3 3" xfId="12935" xr:uid="{8BC7C9F4-75A1-407A-B4C8-B33BB7DE13CC}"/>
    <cellStyle name="Normal 2 2 2 2 2 7 5 4" xfId="5399" xr:uid="{358D240A-134C-49FB-9314-B5CF948F5878}"/>
    <cellStyle name="Normal 2 2 2 2 2 7 5 4 2" xfId="14429" xr:uid="{54E259AA-F9E2-4A8D-B3E1-3CFD0A1B81B0}"/>
    <cellStyle name="Normal 2 2 2 2 2 7 5 5" xfId="9947" xr:uid="{8F179A70-70A4-4990-BE60-30611742FF2A}"/>
    <cellStyle name="Normal 2 2 2 2 2 7 6" xfId="1666" xr:uid="{F1210B49-A299-466D-9D87-5E70ECB862AF}"/>
    <cellStyle name="Normal 2 2 2 2 2 7 6 2" xfId="6148" xr:uid="{3AA028F0-4870-4379-9BC1-31C2C828D081}"/>
    <cellStyle name="Normal 2 2 2 2 2 7 6 2 2" xfId="15178" xr:uid="{E836844B-5F28-44FD-8446-47FC15B8E926}"/>
    <cellStyle name="Normal 2 2 2 2 2 7 6 3" xfId="10696" xr:uid="{23CF1F23-1181-4ACB-A690-580205E1FA5A}"/>
    <cellStyle name="Normal 2 2 2 2 2 7 7" xfId="3160" xr:uid="{4F43E081-942C-4426-9240-2EBFF917A63F}"/>
    <cellStyle name="Normal 2 2 2 2 2 7 7 2" xfId="7642" xr:uid="{385B2BB0-B378-4EFC-9261-E599E9496022}"/>
    <cellStyle name="Normal 2 2 2 2 2 7 7 2 2" xfId="16672" xr:uid="{F7CE7699-AA2C-4CC1-A7C8-BEC10F78739A}"/>
    <cellStyle name="Normal 2 2 2 2 2 7 7 3" xfId="12190" xr:uid="{70EABA11-58F4-4F7B-86A6-F7C29E7DCA85}"/>
    <cellStyle name="Normal 2 2 2 2 2 7 8" xfId="4654" xr:uid="{E63F2A12-C647-400D-BD80-8B447D823EF0}"/>
    <cellStyle name="Normal 2 2 2 2 2 7 8 2" xfId="13684" xr:uid="{2F88C7CF-AC9A-4BFF-9C50-46D3161B5025}"/>
    <cellStyle name="Normal 2 2 2 2 2 7 9" xfId="9202" xr:uid="{0B0C4993-34F6-491A-B97E-AEC676EE2047}"/>
    <cellStyle name="Normal 2 2 2 2 2 8" xfId="195" xr:uid="{A405259F-E829-4CA3-8EC0-CBE6A0FC092C}"/>
    <cellStyle name="Normal 2 2 2 2 2 8 2" xfId="381" xr:uid="{23A1FF25-2BA3-468B-BF4F-BAEEAA0328AF}"/>
    <cellStyle name="Normal 2 2 2 2 2 8 2 2" xfId="1124" xr:uid="{13A8F528-08F6-4DF0-871A-E775671373BB}"/>
    <cellStyle name="Normal 2 2 2 2 2 8 2 2 2" xfId="2618" xr:uid="{CF111220-5B86-4084-999C-3E8B4578DFD1}"/>
    <cellStyle name="Normal 2 2 2 2 2 8 2 2 2 2" xfId="7100" xr:uid="{13545419-698F-4150-8E0D-006CCEF8A250}"/>
    <cellStyle name="Normal 2 2 2 2 2 8 2 2 2 2 2" xfId="16130" xr:uid="{A7B370A9-103E-43F3-8B28-D69ED4F8DD9C}"/>
    <cellStyle name="Normal 2 2 2 2 2 8 2 2 2 3" xfId="11648" xr:uid="{2F3355A0-A7C1-4ECD-B293-932B65360698}"/>
    <cellStyle name="Normal 2 2 2 2 2 8 2 2 3" xfId="4112" xr:uid="{4795B238-BA3D-4A34-B2E6-838CA2862D6B}"/>
    <cellStyle name="Normal 2 2 2 2 2 8 2 2 3 2" xfId="8594" xr:uid="{E348ACE7-163E-49E3-84F3-587993834E4E}"/>
    <cellStyle name="Normal 2 2 2 2 2 8 2 2 3 2 2" xfId="17624" xr:uid="{1F93D56B-2EAD-4AA7-8205-90D9149EB73F}"/>
    <cellStyle name="Normal 2 2 2 2 2 8 2 2 3 3" xfId="13142" xr:uid="{54C36AC4-471F-4693-BC6D-2E93CA42B0F3}"/>
    <cellStyle name="Normal 2 2 2 2 2 8 2 2 4" xfId="5606" xr:uid="{D8A1BD13-C394-40F5-9316-EFBBF2A8C81A}"/>
    <cellStyle name="Normal 2 2 2 2 2 8 2 2 4 2" xfId="14636" xr:uid="{F0E5CAD7-4441-4271-AE08-CC8945610B8A}"/>
    <cellStyle name="Normal 2 2 2 2 2 8 2 2 5" xfId="10154" xr:uid="{A629ADC3-634B-477A-B7CC-EFD1337A29FE}"/>
    <cellStyle name="Normal 2 2 2 2 2 8 2 3" xfId="1875" xr:uid="{E54CF88E-B214-41A9-B113-5EA7D23FEDFA}"/>
    <cellStyle name="Normal 2 2 2 2 2 8 2 3 2" xfId="6357" xr:uid="{CE10679C-4F21-40D0-8A02-F0D564AD0223}"/>
    <cellStyle name="Normal 2 2 2 2 2 8 2 3 2 2" xfId="15387" xr:uid="{D80BDD6F-CDDD-4F8D-962A-191A5DF56D4A}"/>
    <cellStyle name="Normal 2 2 2 2 2 8 2 3 3" xfId="10905" xr:uid="{06AFA778-1B7B-4F94-A1AD-48715DFCF1B1}"/>
    <cellStyle name="Normal 2 2 2 2 2 8 2 4" xfId="3369" xr:uid="{52BEA6A6-F346-4726-B70D-404E84567143}"/>
    <cellStyle name="Normal 2 2 2 2 2 8 2 4 2" xfId="7851" xr:uid="{A92467AB-215E-420F-A9F8-879E5A8A148A}"/>
    <cellStyle name="Normal 2 2 2 2 2 8 2 4 2 2" xfId="16881" xr:uid="{73079095-12DC-4631-A5A6-53196ADC28DB}"/>
    <cellStyle name="Normal 2 2 2 2 2 8 2 4 3" xfId="12399" xr:uid="{CBD183D5-C09C-4FD1-A61A-BD29573CF82B}"/>
    <cellStyle name="Normal 2 2 2 2 2 8 2 5" xfId="4863" xr:uid="{7E142FB3-9402-4F74-8771-6EF5C1723CE3}"/>
    <cellStyle name="Normal 2 2 2 2 2 8 2 5 2" xfId="13893" xr:uid="{962CE1E9-B0C7-411B-A490-C865DF7EE8CD}"/>
    <cellStyle name="Normal 2 2 2 2 2 8 2 6" xfId="9411" xr:uid="{D66EC283-6463-4656-8AFC-A7D9DEE21EC2}"/>
    <cellStyle name="Normal 2 2 2 2 2 8 3" xfId="567" xr:uid="{879908C2-6B08-4016-8662-9539FF3233AD}"/>
    <cellStyle name="Normal 2 2 2 2 2 8 3 2" xfId="1314" xr:uid="{0DC68825-ABE7-475E-BEF5-8398727E9783}"/>
    <cellStyle name="Normal 2 2 2 2 2 8 3 2 2" xfId="2808" xr:uid="{EECAEDEC-1882-4D23-AE5C-7352B516E15B}"/>
    <cellStyle name="Normal 2 2 2 2 2 8 3 2 2 2" xfId="7290" xr:uid="{EC759A1D-C82E-4142-8BE8-398080CA5DE4}"/>
    <cellStyle name="Normal 2 2 2 2 2 8 3 2 2 2 2" xfId="16320" xr:uid="{AB8EA912-7E8F-4B16-92AA-B9E8EE8C570D}"/>
    <cellStyle name="Normal 2 2 2 2 2 8 3 2 2 3" xfId="11838" xr:uid="{029A01F1-E6F6-45F3-AC93-92DA1006932D}"/>
    <cellStyle name="Normal 2 2 2 2 2 8 3 2 3" xfId="4302" xr:uid="{E5F42230-2B02-4F30-A438-AD5CA67C8D78}"/>
    <cellStyle name="Normal 2 2 2 2 2 8 3 2 3 2" xfId="8784" xr:uid="{5722CE37-FFED-4E7D-851C-65E3EFDD6724}"/>
    <cellStyle name="Normal 2 2 2 2 2 8 3 2 3 2 2" xfId="17814" xr:uid="{7576D3E1-501C-49B5-B087-3B265DCE7733}"/>
    <cellStyle name="Normal 2 2 2 2 2 8 3 2 3 3" xfId="13332" xr:uid="{DB39C13A-8E63-4EB2-9A2A-5F463EFA596C}"/>
    <cellStyle name="Normal 2 2 2 2 2 8 3 2 4" xfId="5796" xr:uid="{F50E2AD5-1492-4DE6-A07B-2CD3FF6EE5CE}"/>
    <cellStyle name="Normal 2 2 2 2 2 8 3 2 4 2" xfId="14826" xr:uid="{DC7BA48E-562F-4E56-94B8-B6F709F20CBB}"/>
    <cellStyle name="Normal 2 2 2 2 2 8 3 2 5" xfId="10344" xr:uid="{BFDC0DA9-86AB-482D-8EE0-24050876C2EA}"/>
    <cellStyle name="Normal 2 2 2 2 2 8 3 3" xfId="2061" xr:uid="{88FFF156-947B-41BE-B8BA-26EED97CA055}"/>
    <cellStyle name="Normal 2 2 2 2 2 8 3 3 2" xfId="6543" xr:uid="{5BDE94B6-CB27-4F48-9296-09A528E0A1BD}"/>
    <cellStyle name="Normal 2 2 2 2 2 8 3 3 2 2" xfId="15573" xr:uid="{36868E71-977D-436E-B1C9-A69BF00F3E35}"/>
    <cellStyle name="Normal 2 2 2 2 2 8 3 3 3" xfId="11091" xr:uid="{CE413845-0376-44F8-8537-586F1C1AEFB0}"/>
    <cellStyle name="Normal 2 2 2 2 2 8 3 4" xfId="3555" xr:uid="{55F97F49-D322-42CC-817E-FFEAF3E9B731}"/>
    <cellStyle name="Normal 2 2 2 2 2 8 3 4 2" xfId="8037" xr:uid="{C6AF6463-CB30-407D-A87F-501B2534094A}"/>
    <cellStyle name="Normal 2 2 2 2 2 8 3 4 2 2" xfId="17067" xr:uid="{B96AAA5A-BCAF-4539-A816-A3CE89C28D20}"/>
    <cellStyle name="Normal 2 2 2 2 2 8 3 4 3" xfId="12585" xr:uid="{7BC5ECDC-24BB-453D-81ED-36F26BF4C334}"/>
    <cellStyle name="Normal 2 2 2 2 2 8 3 5" xfId="5049" xr:uid="{12BB770E-F15B-47F0-9A5B-950AD88F5C20}"/>
    <cellStyle name="Normal 2 2 2 2 2 8 3 5 2" xfId="14079" xr:uid="{89947ED2-7989-4D18-8B8B-6DF89CF9C943}"/>
    <cellStyle name="Normal 2 2 2 2 2 8 3 6" xfId="9597" xr:uid="{A593B266-A78B-40BC-A52F-A424B7D7437A}"/>
    <cellStyle name="Normal 2 2 2 2 2 8 4" xfId="753" xr:uid="{E13C21CD-F379-4DFF-B939-9276DA697F72}"/>
    <cellStyle name="Normal 2 2 2 2 2 8 4 2" xfId="1500" xr:uid="{20F2911F-3974-4856-B518-8798ECF2186C}"/>
    <cellStyle name="Normal 2 2 2 2 2 8 4 2 2" xfId="2994" xr:uid="{9C6F9D4D-ADDE-4C73-8648-C30AFFBC73C9}"/>
    <cellStyle name="Normal 2 2 2 2 2 8 4 2 2 2" xfId="7476" xr:uid="{FC2D597A-4159-4A3C-A79F-BC778249058B}"/>
    <cellStyle name="Normal 2 2 2 2 2 8 4 2 2 2 2" xfId="16506" xr:uid="{5CEAC951-AC00-4A3F-AEF7-8027408E13C4}"/>
    <cellStyle name="Normal 2 2 2 2 2 8 4 2 2 3" xfId="12024" xr:uid="{62BE4FB7-DE75-4164-9991-0085D1A3F598}"/>
    <cellStyle name="Normal 2 2 2 2 2 8 4 2 3" xfId="4488" xr:uid="{C8BFD45C-9ECE-41AB-B120-EDD850EDB3AD}"/>
    <cellStyle name="Normal 2 2 2 2 2 8 4 2 3 2" xfId="8970" xr:uid="{329AB085-3E4B-4CF5-B17A-64933FB89D1A}"/>
    <cellStyle name="Normal 2 2 2 2 2 8 4 2 3 2 2" xfId="18000" xr:uid="{B75FAFDF-3315-4316-A43A-85C8C82EFD99}"/>
    <cellStyle name="Normal 2 2 2 2 2 8 4 2 3 3" xfId="13518" xr:uid="{736F3EB1-37FE-45E5-8BB4-1BC7B2D6A21C}"/>
    <cellStyle name="Normal 2 2 2 2 2 8 4 2 4" xfId="5982" xr:uid="{F9B80AB0-54EF-43E6-B8DA-09F5BF8C2D16}"/>
    <cellStyle name="Normal 2 2 2 2 2 8 4 2 4 2" xfId="15012" xr:uid="{A8217FDB-8E33-4D0E-B418-1A37C0667FF0}"/>
    <cellStyle name="Normal 2 2 2 2 2 8 4 2 5" xfId="10530" xr:uid="{6555D288-6CAC-4259-B305-A35F95F199FB}"/>
    <cellStyle name="Normal 2 2 2 2 2 8 4 3" xfId="2247" xr:uid="{C5940F13-757D-407F-9EC3-B03EC52C0698}"/>
    <cellStyle name="Normal 2 2 2 2 2 8 4 3 2" xfId="6729" xr:uid="{BBD38367-27D5-4200-8CAE-5EBFD8B3AC23}"/>
    <cellStyle name="Normal 2 2 2 2 2 8 4 3 2 2" xfId="15759" xr:uid="{0091F741-2169-41FF-BAC5-D3E8440DBA48}"/>
    <cellStyle name="Normal 2 2 2 2 2 8 4 3 3" xfId="11277" xr:uid="{C6FA557C-A47F-440F-8757-C2A4A224C457}"/>
    <cellStyle name="Normal 2 2 2 2 2 8 4 4" xfId="3741" xr:uid="{1121AD2A-2E25-40C8-8337-4D450B448B09}"/>
    <cellStyle name="Normal 2 2 2 2 2 8 4 4 2" xfId="8223" xr:uid="{B6850E1B-9CDD-4020-8887-D35801A56DE9}"/>
    <cellStyle name="Normal 2 2 2 2 2 8 4 4 2 2" xfId="17253" xr:uid="{93D86C5E-E149-4922-AD8E-9CA089281ACC}"/>
    <cellStyle name="Normal 2 2 2 2 2 8 4 4 3" xfId="12771" xr:uid="{A849DCE9-E2DE-4D08-B0A3-341981B91836}"/>
    <cellStyle name="Normal 2 2 2 2 2 8 4 5" xfId="5235" xr:uid="{4ABB0FBF-CB9D-4F3D-8746-B501B38BC85E}"/>
    <cellStyle name="Normal 2 2 2 2 2 8 4 5 2" xfId="14265" xr:uid="{E3396DBC-F2D9-422D-A567-3201AEC39712}"/>
    <cellStyle name="Normal 2 2 2 2 2 8 4 6" xfId="9783" xr:uid="{2E3D7C4E-5F8F-406E-A467-0B8213C50FBD}"/>
    <cellStyle name="Normal 2 2 2 2 2 8 5" xfId="940" xr:uid="{B4D1D10E-0FCF-4B57-9ECD-E9F9F491C8D1}"/>
    <cellStyle name="Normal 2 2 2 2 2 8 5 2" xfId="2434" xr:uid="{41DA3B94-E136-40C1-A458-072EB135B6C6}"/>
    <cellStyle name="Normal 2 2 2 2 2 8 5 2 2" xfId="6916" xr:uid="{62218602-4548-4F70-9463-F6038ABF3BEE}"/>
    <cellStyle name="Normal 2 2 2 2 2 8 5 2 2 2" xfId="15946" xr:uid="{95158F19-58E4-4ABB-8096-48CDABC2C3F1}"/>
    <cellStyle name="Normal 2 2 2 2 2 8 5 2 3" xfId="11464" xr:uid="{64565A1F-C7C7-4CC5-8038-E679410C4C8C}"/>
    <cellStyle name="Normal 2 2 2 2 2 8 5 3" xfId="3928" xr:uid="{EDE57091-B7A5-4CA9-8E7A-17C9F2BE8643}"/>
    <cellStyle name="Normal 2 2 2 2 2 8 5 3 2" xfId="8410" xr:uid="{BDFE1FA8-D9C3-4721-9E58-45DC6A94101A}"/>
    <cellStyle name="Normal 2 2 2 2 2 8 5 3 2 2" xfId="17440" xr:uid="{AF765529-1107-4EAA-9254-85CFD45B5E62}"/>
    <cellStyle name="Normal 2 2 2 2 2 8 5 3 3" xfId="12958" xr:uid="{3078D8C3-A726-40B4-B482-7E40B797CDB7}"/>
    <cellStyle name="Normal 2 2 2 2 2 8 5 4" xfId="5422" xr:uid="{6E05B538-5E01-41D6-AC87-AEEDB82B9D4B}"/>
    <cellStyle name="Normal 2 2 2 2 2 8 5 4 2" xfId="14452" xr:uid="{A104A9E4-C8D3-4F08-BB5A-CC997A21F0E2}"/>
    <cellStyle name="Normal 2 2 2 2 2 8 5 5" xfId="9970" xr:uid="{1ACE53FC-FE8A-4A74-97D6-B81A6FFB57E3}"/>
    <cellStyle name="Normal 2 2 2 2 2 8 6" xfId="1689" xr:uid="{F402D000-DEEB-47C3-B88A-DFD8BD539179}"/>
    <cellStyle name="Normal 2 2 2 2 2 8 6 2" xfId="6171" xr:uid="{3DFE8735-EAA8-488F-86CC-CCA4781CEDC8}"/>
    <cellStyle name="Normal 2 2 2 2 2 8 6 2 2" xfId="15201" xr:uid="{B8CDE5F3-9943-487C-BE44-3DD17CC3CBD1}"/>
    <cellStyle name="Normal 2 2 2 2 2 8 6 3" xfId="10719" xr:uid="{7CA8C954-9A05-4A64-944F-04443577BFD6}"/>
    <cellStyle name="Normal 2 2 2 2 2 8 7" xfId="3183" xr:uid="{8FE4312F-B45F-4929-AF53-1159A508161C}"/>
    <cellStyle name="Normal 2 2 2 2 2 8 7 2" xfId="7665" xr:uid="{75798956-9642-43DF-96DC-7BDBE9186962}"/>
    <cellStyle name="Normal 2 2 2 2 2 8 7 2 2" xfId="16695" xr:uid="{FF25ED2A-B993-4F99-A44E-1C2B0BE592A6}"/>
    <cellStyle name="Normal 2 2 2 2 2 8 7 3" xfId="12213" xr:uid="{ECE894E9-3F71-4849-A261-8E871518124B}"/>
    <cellStyle name="Normal 2 2 2 2 2 8 8" xfId="4677" xr:uid="{BD96D4D5-FA85-4927-AF33-BA7ECFB6E430}"/>
    <cellStyle name="Normal 2 2 2 2 2 8 8 2" xfId="13707" xr:uid="{FCC13FFA-6A50-4EE5-88EB-356644A06BF6}"/>
    <cellStyle name="Normal 2 2 2 2 2 8 9" xfId="9225" xr:uid="{D525F922-EF4B-47E2-8167-2428CA3838DA}"/>
    <cellStyle name="Normal 2 2 2 2 2 9" xfId="218" xr:uid="{DE3E5D99-B49F-472D-9EF3-82289029A54B}"/>
    <cellStyle name="Normal 2 2 2 2 2 9 2" xfId="963" xr:uid="{50D15E11-0093-4ABF-9EEB-FA4A6E2E67A1}"/>
    <cellStyle name="Normal 2 2 2 2 2 9 2 2" xfId="2457" xr:uid="{0FA0F50B-8551-4D7C-9107-60EDDB461239}"/>
    <cellStyle name="Normal 2 2 2 2 2 9 2 2 2" xfId="6939" xr:uid="{5B6063D1-731B-4D05-BC87-7F17A1FC5983}"/>
    <cellStyle name="Normal 2 2 2 2 2 9 2 2 2 2" xfId="15969" xr:uid="{4EB35B9A-B4B7-4FEB-BE96-DDBC2DAF17E2}"/>
    <cellStyle name="Normal 2 2 2 2 2 9 2 2 3" xfId="11487" xr:uid="{59E644E2-70EF-49EE-BCEA-EECBF2102843}"/>
    <cellStyle name="Normal 2 2 2 2 2 9 2 3" xfId="3951" xr:uid="{74964405-136B-4380-A02C-0FFF0374E1F5}"/>
    <cellStyle name="Normal 2 2 2 2 2 9 2 3 2" xfId="8433" xr:uid="{4E819675-C2C4-423B-B6BC-0585EE3C158D}"/>
    <cellStyle name="Normal 2 2 2 2 2 9 2 3 2 2" xfId="17463" xr:uid="{4292E1E4-8956-454E-8721-F013D3DB0F85}"/>
    <cellStyle name="Normal 2 2 2 2 2 9 2 3 3" xfId="12981" xr:uid="{BE479291-73B8-468E-846E-CFAEA0516650}"/>
    <cellStyle name="Normal 2 2 2 2 2 9 2 4" xfId="5445" xr:uid="{D4940852-D7AE-481F-8BB3-840F73C92900}"/>
    <cellStyle name="Normal 2 2 2 2 2 9 2 4 2" xfId="14475" xr:uid="{93503680-2728-46C2-861F-1474D379729F}"/>
    <cellStyle name="Normal 2 2 2 2 2 9 2 5" xfId="9993" xr:uid="{65A3F4BF-E22C-483D-AF47-8DC66AD6DF70}"/>
    <cellStyle name="Normal 2 2 2 2 2 9 3" xfId="1712" xr:uid="{368A5E64-E841-4776-88B9-1D9469786851}"/>
    <cellStyle name="Normal 2 2 2 2 2 9 3 2" xfId="6194" xr:uid="{DE95AE93-2E85-4176-B3D1-9B9E34BE87AB}"/>
    <cellStyle name="Normal 2 2 2 2 2 9 3 2 2" xfId="15224" xr:uid="{49984ADB-9544-4959-A539-E67C442E75FA}"/>
    <cellStyle name="Normal 2 2 2 2 2 9 3 3" xfId="10742" xr:uid="{55F01455-2668-4649-A769-05EEDE6DAD2F}"/>
    <cellStyle name="Normal 2 2 2 2 2 9 4" xfId="3206" xr:uid="{96C6B78C-5505-4E09-9D60-0B0909EBED6F}"/>
    <cellStyle name="Normal 2 2 2 2 2 9 4 2" xfId="7688" xr:uid="{90363C62-85BE-418B-969C-C2E571140AA6}"/>
    <cellStyle name="Normal 2 2 2 2 2 9 4 2 2" xfId="16718" xr:uid="{5C1F7D41-6FFC-459B-8768-CCD9E3252366}"/>
    <cellStyle name="Normal 2 2 2 2 2 9 4 3" xfId="12236" xr:uid="{3A2A8FA3-0200-4FE7-AA69-293FF6FE5B18}"/>
    <cellStyle name="Normal 2 2 2 2 2 9 5" xfId="4700" xr:uid="{6F748E86-2658-43FA-9D05-4D0A7E3171BB}"/>
    <cellStyle name="Normal 2 2 2 2 2 9 5 2" xfId="13730" xr:uid="{B1AD9C94-F27D-476B-A486-68D7739B0DE9}"/>
    <cellStyle name="Normal 2 2 2 2 2 9 6" xfId="9248" xr:uid="{89DF460B-D6D9-41D5-8070-D5B6A8D8DBE0}"/>
    <cellStyle name="Normal 2 2 2 2 3" xfId="52" xr:uid="{86438058-1E9C-45B2-BED5-EAEDF976AA38}"/>
    <cellStyle name="Normal 2 2 2 2 3 2" xfId="238" xr:uid="{2B632AB0-6051-40FE-AAA4-050DFB11758B}"/>
    <cellStyle name="Normal 2 2 2 2 3 2 2" xfId="983" xr:uid="{E4BD15FA-47F6-4C20-8DE6-18A387D11CCB}"/>
    <cellStyle name="Normal 2 2 2 2 3 2 2 2" xfId="2477" xr:uid="{F1B6117A-87A7-4FF0-B64A-A4CAC346B16D}"/>
    <cellStyle name="Normal 2 2 2 2 3 2 2 2 2" xfId="6959" xr:uid="{30EB8776-4927-4F98-9B89-C5EB9498670A}"/>
    <cellStyle name="Normal 2 2 2 2 3 2 2 2 2 2" xfId="15989" xr:uid="{EA932ED3-6BB3-4C2D-B185-D3B20F053D4F}"/>
    <cellStyle name="Normal 2 2 2 2 3 2 2 2 3" xfId="11507" xr:uid="{C559F08A-2D10-45C4-974E-D0F3F05B5FE0}"/>
    <cellStyle name="Normal 2 2 2 2 3 2 2 3" xfId="3971" xr:uid="{88C03321-685A-47DC-BDE5-AEB8B657C6F6}"/>
    <cellStyle name="Normal 2 2 2 2 3 2 2 3 2" xfId="8453" xr:uid="{8AA14620-C7F2-4FFF-806B-2B3018E368CE}"/>
    <cellStyle name="Normal 2 2 2 2 3 2 2 3 2 2" xfId="17483" xr:uid="{EE1BFD5C-B13C-4083-B39C-31226363E0E0}"/>
    <cellStyle name="Normal 2 2 2 2 3 2 2 3 3" xfId="13001" xr:uid="{4B1CE67D-5C87-4B73-84D1-1ED9ADC24AD0}"/>
    <cellStyle name="Normal 2 2 2 2 3 2 2 4" xfId="5465" xr:uid="{1E8B2D37-263B-4297-91E9-2E4728EFE666}"/>
    <cellStyle name="Normal 2 2 2 2 3 2 2 4 2" xfId="14495" xr:uid="{52A8840F-B993-412B-A1A6-358C492EF8C5}"/>
    <cellStyle name="Normal 2 2 2 2 3 2 2 5" xfId="10013" xr:uid="{14C872F3-6186-4D8C-A5F3-62384564CF97}"/>
    <cellStyle name="Normal 2 2 2 2 3 2 3" xfId="1732" xr:uid="{52C6B795-17CE-4C72-9303-E6ED935A511C}"/>
    <cellStyle name="Normal 2 2 2 2 3 2 3 2" xfId="6214" xr:uid="{FE42D1CF-A3F9-41AD-A866-1423754CCA94}"/>
    <cellStyle name="Normal 2 2 2 2 3 2 3 2 2" xfId="15244" xr:uid="{5E6E4E19-E3D6-41F9-A58D-B4ECC3D5F7DC}"/>
    <cellStyle name="Normal 2 2 2 2 3 2 3 3" xfId="10762" xr:uid="{40B90A01-1D88-45F7-ABBD-295FCE97AE17}"/>
    <cellStyle name="Normal 2 2 2 2 3 2 4" xfId="3226" xr:uid="{C5F249CE-2CC1-4B50-AA69-A15DD9A874B7}"/>
    <cellStyle name="Normal 2 2 2 2 3 2 4 2" xfId="7708" xr:uid="{3737E994-1AB8-4BB7-9B16-3CA41BADF4C3}"/>
    <cellStyle name="Normal 2 2 2 2 3 2 4 2 2" xfId="16738" xr:uid="{743D2DE1-ED04-4C62-8E59-20CF5F68295A}"/>
    <cellStyle name="Normal 2 2 2 2 3 2 4 3" xfId="12256" xr:uid="{347EE7F4-92A9-4D50-8DF2-AFD115E32718}"/>
    <cellStyle name="Normal 2 2 2 2 3 2 5" xfId="4720" xr:uid="{37543F85-3473-43A0-8F52-67A279D84BA9}"/>
    <cellStyle name="Normal 2 2 2 2 3 2 5 2" xfId="13750" xr:uid="{0C265071-40D0-43D1-956F-5B616CCCB20C}"/>
    <cellStyle name="Normal 2 2 2 2 3 2 6" xfId="9268" xr:uid="{B1AC1CF0-8D41-4243-8A6A-1B9FCD834906}"/>
    <cellStyle name="Normal 2 2 2 2 3 3" xfId="424" xr:uid="{6680D6CC-6C14-4909-AB14-5C8705211FB4}"/>
    <cellStyle name="Normal 2 2 2 2 3 3 2" xfId="1171" xr:uid="{A3CA1C2B-F422-465F-B84F-359C75BC721B}"/>
    <cellStyle name="Normal 2 2 2 2 3 3 2 2" xfId="2665" xr:uid="{6ABE2E87-9637-47D5-A6CD-0FCFA703BFB5}"/>
    <cellStyle name="Normal 2 2 2 2 3 3 2 2 2" xfId="7147" xr:uid="{2DC6F3DE-6595-47FC-9CCF-25F706841745}"/>
    <cellStyle name="Normal 2 2 2 2 3 3 2 2 2 2" xfId="16177" xr:uid="{29933C57-9CD2-4EF2-B222-40B9EBBD3C2A}"/>
    <cellStyle name="Normal 2 2 2 2 3 3 2 2 3" xfId="11695" xr:uid="{B4C4439B-0263-4E9A-A391-53ABAAA3FF4F}"/>
    <cellStyle name="Normal 2 2 2 2 3 3 2 3" xfId="4159" xr:uid="{3206B89F-4DCA-4ADD-8AF0-D708D8CD891A}"/>
    <cellStyle name="Normal 2 2 2 2 3 3 2 3 2" xfId="8641" xr:uid="{833E5ED3-F92A-4F1B-8134-2E07DD73BFF6}"/>
    <cellStyle name="Normal 2 2 2 2 3 3 2 3 2 2" xfId="17671" xr:uid="{B6921E3C-9E28-46AA-A481-4C0514379906}"/>
    <cellStyle name="Normal 2 2 2 2 3 3 2 3 3" xfId="13189" xr:uid="{9FFEB900-C765-4387-93AC-09AA6A9F5D0B}"/>
    <cellStyle name="Normal 2 2 2 2 3 3 2 4" xfId="5653" xr:uid="{5BFF3D75-02C8-4B99-AFB7-AF348461A7B3}"/>
    <cellStyle name="Normal 2 2 2 2 3 3 2 4 2" xfId="14683" xr:uid="{D6A20832-E916-4F3B-9AE2-C17E22E7B785}"/>
    <cellStyle name="Normal 2 2 2 2 3 3 2 5" xfId="10201" xr:uid="{59884400-0979-48F2-B1E5-0DC30E808CA0}"/>
    <cellStyle name="Normal 2 2 2 2 3 3 3" xfId="1918" xr:uid="{5EA41B23-F0C2-4D35-A165-5CCFB015163F}"/>
    <cellStyle name="Normal 2 2 2 2 3 3 3 2" xfId="6400" xr:uid="{2F747194-6667-45CA-B795-3DDA635F661F}"/>
    <cellStyle name="Normal 2 2 2 2 3 3 3 2 2" xfId="15430" xr:uid="{46394AA1-C539-4416-B6B4-BC693769A5F9}"/>
    <cellStyle name="Normal 2 2 2 2 3 3 3 3" xfId="10948" xr:uid="{5499C82D-7821-4CFD-9370-5E72E245DFAC}"/>
    <cellStyle name="Normal 2 2 2 2 3 3 4" xfId="3412" xr:uid="{48C07348-CA96-4F52-A3B7-8738CDB6E29F}"/>
    <cellStyle name="Normal 2 2 2 2 3 3 4 2" xfId="7894" xr:uid="{EF1BFAFC-5E9E-4466-B078-10F403169153}"/>
    <cellStyle name="Normal 2 2 2 2 3 3 4 2 2" xfId="16924" xr:uid="{41A8381A-1EE9-4960-9F8B-484BC1AD9999}"/>
    <cellStyle name="Normal 2 2 2 2 3 3 4 3" xfId="12442" xr:uid="{7B702382-6719-4D54-B65F-11733B47CE33}"/>
    <cellStyle name="Normal 2 2 2 2 3 3 5" xfId="4906" xr:uid="{33327358-DC4A-4065-BBEE-F0939F0DC318}"/>
    <cellStyle name="Normal 2 2 2 2 3 3 5 2" xfId="13936" xr:uid="{F9C504D4-8E2F-426B-94A4-F60ED1293F87}"/>
    <cellStyle name="Normal 2 2 2 2 3 3 6" xfId="9454" xr:uid="{B0A3F9B6-F92D-4215-8C0F-6BC8FA88DBE0}"/>
    <cellStyle name="Normal 2 2 2 2 3 4" xfId="610" xr:uid="{486F55B3-27A4-42B0-A70C-442292702BE7}"/>
    <cellStyle name="Normal 2 2 2 2 3 4 2" xfId="1357" xr:uid="{B508CA17-5589-4464-976C-FC5BDA2F3C33}"/>
    <cellStyle name="Normal 2 2 2 2 3 4 2 2" xfId="2851" xr:uid="{876E3BBF-336C-4E3A-8115-A703791BC180}"/>
    <cellStyle name="Normal 2 2 2 2 3 4 2 2 2" xfId="7333" xr:uid="{381F8B58-773A-4CFE-8F75-13EE654E42FA}"/>
    <cellStyle name="Normal 2 2 2 2 3 4 2 2 2 2" xfId="16363" xr:uid="{15265D2D-8941-4577-8004-B6E52B872340}"/>
    <cellStyle name="Normal 2 2 2 2 3 4 2 2 3" xfId="11881" xr:uid="{F6495239-6495-4BA7-B2D2-898D965375E4}"/>
    <cellStyle name="Normal 2 2 2 2 3 4 2 3" xfId="4345" xr:uid="{4A00566B-1F1B-4A3E-A8AB-A9A3BCD18F03}"/>
    <cellStyle name="Normal 2 2 2 2 3 4 2 3 2" xfId="8827" xr:uid="{3F480D56-215D-4298-9011-AE49F7004B71}"/>
    <cellStyle name="Normal 2 2 2 2 3 4 2 3 2 2" xfId="17857" xr:uid="{70FC1656-6AB8-4A2B-A1C4-ABA1AA33687C}"/>
    <cellStyle name="Normal 2 2 2 2 3 4 2 3 3" xfId="13375" xr:uid="{3B6A90A8-66ED-41CA-A19A-59A4F8584072}"/>
    <cellStyle name="Normal 2 2 2 2 3 4 2 4" xfId="5839" xr:uid="{DBC90F92-2C70-4526-9D13-70371F3D5125}"/>
    <cellStyle name="Normal 2 2 2 2 3 4 2 4 2" xfId="14869" xr:uid="{23D99446-35F9-476D-B7B6-45CC984E0C2E}"/>
    <cellStyle name="Normal 2 2 2 2 3 4 2 5" xfId="10387" xr:uid="{40222C7F-69FF-433E-A03B-FFD4112DE1DC}"/>
    <cellStyle name="Normal 2 2 2 2 3 4 3" xfId="2104" xr:uid="{22224344-6200-48A8-BF4E-1E70E4B76EE2}"/>
    <cellStyle name="Normal 2 2 2 2 3 4 3 2" xfId="6586" xr:uid="{67D50756-9E41-4BC8-9820-8D207E9A9834}"/>
    <cellStyle name="Normal 2 2 2 2 3 4 3 2 2" xfId="15616" xr:uid="{13E3763F-7881-4526-9D07-10F25FD67CF9}"/>
    <cellStyle name="Normal 2 2 2 2 3 4 3 3" xfId="11134" xr:uid="{9DF04AE1-981D-474C-8752-38AE80F7A4A1}"/>
    <cellStyle name="Normal 2 2 2 2 3 4 4" xfId="3598" xr:uid="{53ED43BE-EEE3-4A74-A638-3A227331DCDA}"/>
    <cellStyle name="Normal 2 2 2 2 3 4 4 2" xfId="8080" xr:uid="{29F452D7-1CF1-4BF7-874F-CEF06E76D852}"/>
    <cellStyle name="Normal 2 2 2 2 3 4 4 2 2" xfId="17110" xr:uid="{0634958B-0B65-4A90-8672-1F01A3C25EC5}"/>
    <cellStyle name="Normal 2 2 2 2 3 4 4 3" xfId="12628" xr:uid="{55B55C9B-6A5E-4E32-B21A-C794EC1E5F35}"/>
    <cellStyle name="Normal 2 2 2 2 3 4 5" xfId="5092" xr:uid="{BFE523D8-9CC3-45F4-B375-74DC14897817}"/>
    <cellStyle name="Normal 2 2 2 2 3 4 5 2" xfId="14122" xr:uid="{C3009548-D350-4AA3-B32B-B87957EA9941}"/>
    <cellStyle name="Normal 2 2 2 2 3 4 6" xfId="9640" xr:uid="{DD2E0A1E-8584-4679-9B5A-A3453A636053}"/>
    <cellStyle name="Normal 2 2 2 2 3 5" xfId="797" xr:uid="{F1D269A5-B179-4862-BAC7-341A15453435}"/>
    <cellStyle name="Normal 2 2 2 2 3 5 2" xfId="2291" xr:uid="{4A17F509-325C-4CF0-979E-10CE1EA856BE}"/>
    <cellStyle name="Normal 2 2 2 2 3 5 2 2" xfId="6773" xr:uid="{A71C4203-4417-4FAE-BBDD-5CA0C58E14EB}"/>
    <cellStyle name="Normal 2 2 2 2 3 5 2 2 2" xfId="15803" xr:uid="{0B25A54C-D5ED-4CF5-BB41-D773411F976E}"/>
    <cellStyle name="Normal 2 2 2 2 3 5 2 3" xfId="11321" xr:uid="{D030389B-03A2-497A-B0DF-3792C44E8D89}"/>
    <cellStyle name="Normal 2 2 2 2 3 5 3" xfId="3785" xr:uid="{31BF1A37-468F-439A-9C5C-0D7214A72203}"/>
    <cellStyle name="Normal 2 2 2 2 3 5 3 2" xfId="8267" xr:uid="{41034285-A6B3-4936-926F-AE63A0EE5304}"/>
    <cellStyle name="Normal 2 2 2 2 3 5 3 2 2" xfId="17297" xr:uid="{FDE642FA-AB50-4B3E-B67E-E3D7A42C7BD5}"/>
    <cellStyle name="Normal 2 2 2 2 3 5 3 3" xfId="12815" xr:uid="{7BD74CCE-D4F0-404E-8F43-132875E6CA09}"/>
    <cellStyle name="Normal 2 2 2 2 3 5 4" xfId="5279" xr:uid="{2DC64B16-E04E-45F9-B919-F2070CC50F5F}"/>
    <cellStyle name="Normal 2 2 2 2 3 5 4 2" xfId="14309" xr:uid="{7589787F-5FEB-448B-9D05-85D4FFE0BB0B}"/>
    <cellStyle name="Normal 2 2 2 2 3 5 5" xfId="9827" xr:uid="{056E8CE0-4735-49FE-9BD6-639104A47C43}"/>
    <cellStyle name="Normal 2 2 2 2 3 6" xfId="1546" xr:uid="{01B4E3CC-0CD7-45D0-8BC1-C8F172911204}"/>
    <cellStyle name="Normal 2 2 2 2 3 6 2" xfId="6028" xr:uid="{EFC23687-668C-4157-BC05-E0192F747E3C}"/>
    <cellStyle name="Normal 2 2 2 2 3 6 2 2" xfId="15058" xr:uid="{D20E9366-5FD9-45E0-9EEB-DF7B5E7D23B5}"/>
    <cellStyle name="Normal 2 2 2 2 3 6 3" xfId="10576" xr:uid="{B49DDBA9-8604-4D7A-8494-761EC82A359E}"/>
    <cellStyle name="Normal 2 2 2 2 3 7" xfId="3040" xr:uid="{0F2E7FC9-1089-4CC1-9496-608E62C9AAC7}"/>
    <cellStyle name="Normal 2 2 2 2 3 7 2" xfId="7522" xr:uid="{F0A4C4EC-2C22-48F3-A4D7-83BAD23DFDE1}"/>
    <cellStyle name="Normal 2 2 2 2 3 7 2 2" xfId="16552" xr:uid="{AAF19E6D-B0E0-45E0-A49A-A2CB62E739F6}"/>
    <cellStyle name="Normal 2 2 2 2 3 7 3" xfId="12070" xr:uid="{7D8D9BFA-44DB-47F9-97D5-FFA6B8894F6A}"/>
    <cellStyle name="Normal 2 2 2 2 3 8" xfId="4534" xr:uid="{528BD83F-D0CA-483C-A595-1E1143170950}"/>
    <cellStyle name="Normal 2 2 2 2 3 8 2" xfId="13564" xr:uid="{8E0CE1D4-0C39-400A-B8DE-772F46E316B1}"/>
    <cellStyle name="Normal 2 2 2 2 3 9" xfId="9082" xr:uid="{3CD77B6D-0DCF-413C-9806-3117100E90A8}"/>
    <cellStyle name="Normal 2 2 2 2 4" xfId="75" xr:uid="{E76D7603-F6B2-41E4-A82C-876780E01E7B}"/>
    <cellStyle name="Normal 2 2 2 2 4 2" xfId="261" xr:uid="{033FD3DE-67BB-4D33-A307-7E419165F561}"/>
    <cellStyle name="Normal 2 2 2 2 4 2 2" xfId="1006" xr:uid="{5B584424-1709-4049-8215-CE0CB05B1B79}"/>
    <cellStyle name="Normal 2 2 2 2 4 2 2 2" xfId="2500" xr:uid="{251C9A6D-9F40-461E-8DA4-1FE1CD25DD73}"/>
    <cellStyle name="Normal 2 2 2 2 4 2 2 2 2" xfId="6982" xr:uid="{6939564E-683B-4E29-BAB7-CDABCA127AA1}"/>
    <cellStyle name="Normal 2 2 2 2 4 2 2 2 2 2" xfId="16012" xr:uid="{BF976808-059A-4412-94E6-FDA2D3244492}"/>
    <cellStyle name="Normal 2 2 2 2 4 2 2 2 3" xfId="11530" xr:uid="{EEF973B3-22B9-47F2-8B18-554B715622B6}"/>
    <cellStyle name="Normal 2 2 2 2 4 2 2 3" xfId="3994" xr:uid="{5935F0BF-C688-4AC1-807E-7643BB3E1D33}"/>
    <cellStyle name="Normal 2 2 2 2 4 2 2 3 2" xfId="8476" xr:uid="{3A10A138-DA21-49C5-9795-56B27D7F8932}"/>
    <cellStyle name="Normal 2 2 2 2 4 2 2 3 2 2" xfId="17506" xr:uid="{6E28B386-22B1-420D-B7B7-64B170CFBE16}"/>
    <cellStyle name="Normal 2 2 2 2 4 2 2 3 3" xfId="13024" xr:uid="{A059D249-2A82-4AFE-B1D8-525737451267}"/>
    <cellStyle name="Normal 2 2 2 2 4 2 2 4" xfId="5488" xr:uid="{82A4841B-6512-44B3-BFC5-911D3CDBE895}"/>
    <cellStyle name="Normal 2 2 2 2 4 2 2 4 2" xfId="14518" xr:uid="{4C0EBB54-15DB-4956-A704-372D2EBD56F8}"/>
    <cellStyle name="Normal 2 2 2 2 4 2 2 5" xfId="10036" xr:uid="{48BC47F9-A91B-44F4-9032-E93FAB952A98}"/>
    <cellStyle name="Normal 2 2 2 2 4 2 3" xfId="1755" xr:uid="{8F2C6B50-AF10-435D-ABCF-F9583DD63F6F}"/>
    <cellStyle name="Normal 2 2 2 2 4 2 3 2" xfId="6237" xr:uid="{C4682762-4169-428A-8CB5-E4717EBDCBFE}"/>
    <cellStyle name="Normal 2 2 2 2 4 2 3 2 2" xfId="15267" xr:uid="{048C152D-D22C-4953-A981-8559179FAEF6}"/>
    <cellStyle name="Normal 2 2 2 2 4 2 3 3" xfId="10785" xr:uid="{481D409D-8D57-4183-8837-157C550BDC9A}"/>
    <cellStyle name="Normal 2 2 2 2 4 2 4" xfId="3249" xr:uid="{503C7355-D3F7-4D55-AD31-8F60C6845539}"/>
    <cellStyle name="Normal 2 2 2 2 4 2 4 2" xfId="7731" xr:uid="{02210037-8EE8-4758-B1F1-EDA10DDCC5EE}"/>
    <cellStyle name="Normal 2 2 2 2 4 2 4 2 2" xfId="16761" xr:uid="{399BC1C8-E1B7-422C-AD3C-25C029824241}"/>
    <cellStyle name="Normal 2 2 2 2 4 2 4 3" xfId="12279" xr:uid="{B6C074AA-37AB-4E6B-A69B-FC50190DEF1F}"/>
    <cellStyle name="Normal 2 2 2 2 4 2 5" xfId="4743" xr:uid="{7015BBB8-2C44-4529-BB5E-D8E11D89471A}"/>
    <cellStyle name="Normal 2 2 2 2 4 2 5 2" xfId="13773" xr:uid="{40DB24FE-000E-4999-BBAD-1457987FE9CE}"/>
    <cellStyle name="Normal 2 2 2 2 4 2 6" xfId="9291" xr:uid="{E4AA896F-CF96-4A66-B34F-6428108DAF72}"/>
    <cellStyle name="Normal 2 2 2 2 4 3" xfId="447" xr:uid="{E7B31D39-2E32-421C-BD4F-43AFA3B7ACB4}"/>
    <cellStyle name="Normal 2 2 2 2 4 3 2" xfId="1194" xr:uid="{97DA0BA0-E30D-4A6B-B1B6-D442EF0AB650}"/>
    <cellStyle name="Normal 2 2 2 2 4 3 2 2" xfId="2688" xr:uid="{18BB5EC9-4B19-4568-9D64-5AF3B87AC9A1}"/>
    <cellStyle name="Normal 2 2 2 2 4 3 2 2 2" xfId="7170" xr:uid="{45556241-6D7B-46BA-A179-EE7E9765E3E8}"/>
    <cellStyle name="Normal 2 2 2 2 4 3 2 2 2 2" xfId="16200" xr:uid="{0A1E4D83-04C5-4BEB-BBC2-E3D18C99E122}"/>
    <cellStyle name="Normal 2 2 2 2 4 3 2 2 3" xfId="11718" xr:uid="{1BC1A2CC-6340-462A-82C3-C8F6B62E497F}"/>
    <cellStyle name="Normal 2 2 2 2 4 3 2 3" xfId="4182" xr:uid="{DF6BABDA-6B57-4DE8-B512-6C40B1C0CA26}"/>
    <cellStyle name="Normal 2 2 2 2 4 3 2 3 2" xfId="8664" xr:uid="{33D8947D-972C-4D3B-B099-BE06C01C459F}"/>
    <cellStyle name="Normal 2 2 2 2 4 3 2 3 2 2" xfId="17694" xr:uid="{509B99C6-7869-4A94-A6EC-51397F963C38}"/>
    <cellStyle name="Normal 2 2 2 2 4 3 2 3 3" xfId="13212" xr:uid="{4E28DED2-497B-426C-9EBA-BF43B8FC4FA4}"/>
    <cellStyle name="Normal 2 2 2 2 4 3 2 4" xfId="5676" xr:uid="{02AC245B-2A5B-4A1C-8805-5F2CDD8B47C2}"/>
    <cellStyle name="Normal 2 2 2 2 4 3 2 4 2" xfId="14706" xr:uid="{5024504A-E9C1-48D7-943E-459A8BF5C2B7}"/>
    <cellStyle name="Normal 2 2 2 2 4 3 2 5" xfId="10224" xr:uid="{F3483FB2-39A9-45AF-9BF7-915A5AE3C188}"/>
    <cellStyle name="Normal 2 2 2 2 4 3 3" xfId="1941" xr:uid="{58C31515-C10A-4878-8C8C-07A3A61BBB7D}"/>
    <cellStyle name="Normal 2 2 2 2 4 3 3 2" xfId="6423" xr:uid="{7A016EE7-DB23-4AC1-A156-47AD3334143F}"/>
    <cellStyle name="Normal 2 2 2 2 4 3 3 2 2" xfId="15453" xr:uid="{A99D27A1-E093-4C7F-8DD2-4E774007D217}"/>
    <cellStyle name="Normal 2 2 2 2 4 3 3 3" xfId="10971" xr:uid="{9D2F5A7F-54A1-4298-B076-D2F22ED5D0B5}"/>
    <cellStyle name="Normal 2 2 2 2 4 3 4" xfId="3435" xr:uid="{C4A275ED-B04A-4653-A8AA-746D504D9F30}"/>
    <cellStyle name="Normal 2 2 2 2 4 3 4 2" xfId="7917" xr:uid="{A0B9B8EE-CEE4-4704-A644-A806C1BB8880}"/>
    <cellStyle name="Normal 2 2 2 2 4 3 4 2 2" xfId="16947" xr:uid="{E844FE2F-48E7-4496-9C2F-9478B5681C2C}"/>
    <cellStyle name="Normal 2 2 2 2 4 3 4 3" xfId="12465" xr:uid="{83E34BBF-38DC-4813-96AF-FB7E1E0A7592}"/>
    <cellStyle name="Normal 2 2 2 2 4 3 5" xfId="4929" xr:uid="{9E41E23C-CB61-4BDF-881E-6761D55B9A27}"/>
    <cellStyle name="Normal 2 2 2 2 4 3 5 2" xfId="13959" xr:uid="{959BB42E-991A-4F2B-A44A-8E29E59FD43F}"/>
    <cellStyle name="Normal 2 2 2 2 4 3 6" xfId="9477" xr:uid="{9BB5DAA3-3746-4599-A6FB-9A1DBA70EB4D}"/>
    <cellStyle name="Normal 2 2 2 2 4 4" xfId="633" xr:uid="{18FC7666-0DDE-40E7-8088-4798CCD0E716}"/>
    <cellStyle name="Normal 2 2 2 2 4 4 2" xfId="1380" xr:uid="{3FF9C741-4950-413D-9155-3874FACD20AD}"/>
    <cellStyle name="Normal 2 2 2 2 4 4 2 2" xfId="2874" xr:uid="{FDC48F53-9912-459C-A575-C53975A0D2D8}"/>
    <cellStyle name="Normal 2 2 2 2 4 4 2 2 2" xfId="7356" xr:uid="{AD15F5B8-2DC7-4D60-82B9-BEF537443248}"/>
    <cellStyle name="Normal 2 2 2 2 4 4 2 2 2 2" xfId="16386" xr:uid="{49D3E667-23E1-4CA3-A638-42B371D5F09C}"/>
    <cellStyle name="Normal 2 2 2 2 4 4 2 2 3" xfId="11904" xr:uid="{0169DB50-BB65-483C-9C48-7B060ECC1977}"/>
    <cellStyle name="Normal 2 2 2 2 4 4 2 3" xfId="4368" xr:uid="{6308BC31-41F8-43D4-83CD-889FB01F35C1}"/>
    <cellStyle name="Normal 2 2 2 2 4 4 2 3 2" xfId="8850" xr:uid="{A8314E4A-26CB-4D65-8547-D8C8EF08D6C9}"/>
    <cellStyle name="Normal 2 2 2 2 4 4 2 3 2 2" xfId="17880" xr:uid="{2BFEB75D-97BC-44CA-B254-C2560A36C879}"/>
    <cellStyle name="Normal 2 2 2 2 4 4 2 3 3" xfId="13398" xr:uid="{23FAF5FB-81FF-47BE-AE64-26A612D745F8}"/>
    <cellStyle name="Normal 2 2 2 2 4 4 2 4" xfId="5862" xr:uid="{B2EDBBE1-9496-4FC3-A45D-878AE9B7236E}"/>
    <cellStyle name="Normal 2 2 2 2 4 4 2 4 2" xfId="14892" xr:uid="{99241490-ABFC-42A2-AC6C-B86F288377A4}"/>
    <cellStyle name="Normal 2 2 2 2 4 4 2 5" xfId="10410" xr:uid="{9039C62F-8185-415E-9121-23727AF63850}"/>
    <cellStyle name="Normal 2 2 2 2 4 4 3" xfId="2127" xr:uid="{C2E21AB3-A6F9-4757-9B2A-AC5FC27CA328}"/>
    <cellStyle name="Normal 2 2 2 2 4 4 3 2" xfId="6609" xr:uid="{02CBFCA4-EE05-437B-9A86-0C013FAEE0DB}"/>
    <cellStyle name="Normal 2 2 2 2 4 4 3 2 2" xfId="15639" xr:uid="{D50DC399-8F7A-43E9-9116-CA9C48EDE701}"/>
    <cellStyle name="Normal 2 2 2 2 4 4 3 3" xfId="11157" xr:uid="{D09D31DB-97A4-4E5E-925B-42BCCB64268C}"/>
    <cellStyle name="Normal 2 2 2 2 4 4 4" xfId="3621" xr:uid="{28DD4DC6-CF4D-4CDA-AE6E-514D321B38AF}"/>
    <cellStyle name="Normal 2 2 2 2 4 4 4 2" xfId="8103" xr:uid="{44BC36C0-ACF7-4859-AE95-279A02D0E5BB}"/>
    <cellStyle name="Normal 2 2 2 2 4 4 4 2 2" xfId="17133" xr:uid="{05B47972-B45A-4CE6-AAEA-6072754ABACD}"/>
    <cellStyle name="Normal 2 2 2 2 4 4 4 3" xfId="12651" xr:uid="{710BD1C7-7A54-48E8-A9F8-6080E28592F2}"/>
    <cellStyle name="Normal 2 2 2 2 4 4 5" xfId="5115" xr:uid="{86362EE9-6D6D-4AA0-B012-AEE7BADACBDC}"/>
    <cellStyle name="Normal 2 2 2 2 4 4 5 2" xfId="14145" xr:uid="{F1CA6905-8A36-4309-A752-88B3F583616F}"/>
    <cellStyle name="Normal 2 2 2 2 4 4 6" xfId="9663" xr:uid="{1BF84846-DBC6-4406-9E5F-DCD0C9376F03}"/>
    <cellStyle name="Normal 2 2 2 2 4 5" xfId="820" xr:uid="{41D8B337-5301-4877-8235-A788516EE8F4}"/>
    <cellStyle name="Normal 2 2 2 2 4 5 2" xfId="2314" xr:uid="{40FB65F4-8EAF-4D5E-B38F-626CFDDE00A2}"/>
    <cellStyle name="Normal 2 2 2 2 4 5 2 2" xfId="6796" xr:uid="{EBC5967D-BA3E-4376-856D-E67DB20D6D4F}"/>
    <cellStyle name="Normal 2 2 2 2 4 5 2 2 2" xfId="15826" xr:uid="{3B565BAB-BAA3-44E9-825B-272FFBA98A07}"/>
    <cellStyle name="Normal 2 2 2 2 4 5 2 3" xfId="11344" xr:uid="{4492BE9D-531C-4070-9BEC-B0CA20DFF31A}"/>
    <cellStyle name="Normal 2 2 2 2 4 5 3" xfId="3808" xr:uid="{2C553113-481D-4281-882B-B122677D5635}"/>
    <cellStyle name="Normal 2 2 2 2 4 5 3 2" xfId="8290" xr:uid="{322E6C7A-DE0C-435F-A1B9-AF3F39983257}"/>
    <cellStyle name="Normal 2 2 2 2 4 5 3 2 2" xfId="17320" xr:uid="{B58220ED-158A-4BE5-B272-E9F493C228FB}"/>
    <cellStyle name="Normal 2 2 2 2 4 5 3 3" xfId="12838" xr:uid="{A553BD35-C568-42C9-B012-36B2ACA03462}"/>
    <cellStyle name="Normal 2 2 2 2 4 5 4" xfId="5302" xr:uid="{8CE2C29E-56AA-42F5-9849-6F151EAF2C78}"/>
    <cellStyle name="Normal 2 2 2 2 4 5 4 2" xfId="14332" xr:uid="{F60EE42F-C955-4BAA-87D2-A3B587AAD3A8}"/>
    <cellStyle name="Normal 2 2 2 2 4 5 5" xfId="9850" xr:uid="{7E0892D0-B01E-4DDC-84AE-383692EC720F}"/>
    <cellStyle name="Normal 2 2 2 2 4 6" xfId="1569" xr:uid="{E282C734-3A09-4935-8940-2B2641259B80}"/>
    <cellStyle name="Normal 2 2 2 2 4 6 2" xfId="6051" xr:uid="{E4C7C5B7-494B-4F83-A628-9DDAA2C472B8}"/>
    <cellStyle name="Normal 2 2 2 2 4 6 2 2" xfId="15081" xr:uid="{7A94A0FA-9BBD-49B7-9281-D38233ADBB33}"/>
    <cellStyle name="Normal 2 2 2 2 4 6 3" xfId="10599" xr:uid="{4195375A-2BF5-4CEF-BED1-E445ACF062E7}"/>
    <cellStyle name="Normal 2 2 2 2 4 7" xfId="3063" xr:uid="{1DD437FA-90B2-4F8B-8873-BB80010AAE2C}"/>
    <cellStyle name="Normal 2 2 2 2 4 7 2" xfId="7545" xr:uid="{C9F6EE62-6E19-4FA0-8F1E-6731E20E6256}"/>
    <cellStyle name="Normal 2 2 2 2 4 7 2 2" xfId="16575" xr:uid="{76499F9C-4B7F-48B8-B7B3-288428C19188}"/>
    <cellStyle name="Normal 2 2 2 2 4 7 3" xfId="12093" xr:uid="{4BF62568-224E-44E6-9E27-C26667709669}"/>
    <cellStyle name="Normal 2 2 2 2 4 8" xfId="4557" xr:uid="{1AEB70B5-DE62-4BE1-B097-6EB131A800F9}"/>
    <cellStyle name="Normal 2 2 2 2 4 8 2" xfId="13587" xr:uid="{7ED867EA-AFC9-47FE-84F7-4A62F6A7B16F}"/>
    <cellStyle name="Normal 2 2 2 2 4 9" xfId="9105" xr:uid="{9F58E998-5C69-4AD1-B6BE-034616AB1BB6}"/>
    <cellStyle name="Normal 2 2 2 2 5" xfId="99" xr:uid="{2C0517E5-3838-4C0B-A49F-5FF8C4802142}"/>
    <cellStyle name="Normal 2 2 2 2 5 2" xfId="285" xr:uid="{D547F43A-AEC8-496C-ACE5-0284268EDC97}"/>
    <cellStyle name="Normal 2 2 2 2 5 2 2" xfId="1029" xr:uid="{AAFA3A28-8B66-4442-A45B-A115BB53093B}"/>
    <cellStyle name="Normal 2 2 2 2 5 2 2 2" xfId="2523" xr:uid="{2DA3F57B-88CA-4289-919D-DF42AE9693EA}"/>
    <cellStyle name="Normal 2 2 2 2 5 2 2 2 2" xfId="7005" xr:uid="{5B6069D5-47EE-448F-B1F7-FCD5325F8B90}"/>
    <cellStyle name="Normal 2 2 2 2 5 2 2 2 2 2" xfId="16035" xr:uid="{11287C19-7E0B-4093-A5E6-0A245B95553F}"/>
    <cellStyle name="Normal 2 2 2 2 5 2 2 2 3" xfId="11553" xr:uid="{698FC9B4-933C-4493-8ED2-C0CFD72933DC}"/>
    <cellStyle name="Normal 2 2 2 2 5 2 2 3" xfId="4017" xr:uid="{F7B6DDB6-4A11-4DB4-A2D8-79B070A050F2}"/>
    <cellStyle name="Normal 2 2 2 2 5 2 2 3 2" xfId="8499" xr:uid="{CA8FEDE6-F188-4DC7-94FC-E05B28259DCB}"/>
    <cellStyle name="Normal 2 2 2 2 5 2 2 3 2 2" xfId="17529" xr:uid="{254DB8B7-346D-4134-938C-3858AD7664A5}"/>
    <cellStyle name="Normal 2 2 2 2 5 2 2 3 3" xfId="13047" xr:uid="{14B11312-2A1A-4547-AC76-2D097D023CAA}"/>
    <cellStyle name="Normal 2 2 2 2 5 2 2 4" xfId="5511" xr:uid="{C0D1C938-CB9F-48C1-A2F1-97A2DA785812}"/>
    <cellStyle name="Normal 2 2 2 2 5 2 2 4 2" xfId="14541" xr:uid="{E9D698D1-5462-4EAD-B024-2F4BDD048944}"/>
    <cellStyle name="Normal 2 2 2 2 5 2 2 5" xfId="10059" xr:uid="{9A1C36AF-4516-49EB-97DD-55B07A68AA0B}"/>
    <cellStyle name="Normal 2 2 2 2 5 2 3" xfId="1779" xr:uid="{F4A8C807-2488-4E03-AE2C-D26128B01AFC}"/>
    <cellStyle name="Normal 2 2 2 2 5 2 3 2" xfId="6261" xr:uid="{EE1331B4-9F07-4310-AFCE-2B1D15E05FCD}"/>
    <cellStyle name="Normal 2 2 2 2 5 2 3 2 2" xfId="15291" xr:uid="{1FE9103D-4C83-4833-A05D-B0E3BD8BC9DD}"/>
    <cellStyle name="Normal 2 2 2 2 5 2 3 3" xfId="10809" xr:uid="{939D0E01-6BF7-47B9-8870-D839D79F3C10}"/>
    <cellStyle name="Normal 2 2 2 2 5 2 4" xfId="3273" xr:uid="{A6D59458-7F26-40A3-98D9-195B1B0B8C58}"/>
    <cellStyle name="Normal 2 2 2 2 5 2 4 2" xfId="7755" xr:uid="{52A9920D-423D-4475-A55C-A6FB3E3EE419}"/>
    <cellStyle name="Normal 2 2 2 2 5 2 4 2 2" xfId="16785" xr:uid="{61EC3ED9-22D4-4AB7-9F1D-E356DB6A4ACE}"/>
    <cellStyle name="Normal 2 2 2 2 5 2 4 3" xfId="12303" xr:uid="{BA98BCAA-F7D4-42CA-954A-E600C92071E2}"/>
    <cellStyle name="Normal 2 2 2 2 5 2 5" xfId="4767" xr:uid="{15A18491-A249-4E7A-9BB6-A6DB475CB795}"/>
    <cellStyle name="Normal 2 2 2 2 5 2 5 2" xfId="13797" xr:uid="{06165A82-9AD7-478E-A49E-8FBCF2C8361C}"/>
    <cellStyle name="Normal 2 2 2 2 5 2 6" xfId="9315" xr:uid="{61C9969F-9276-4ABA-A409-B6EC1F853984}"/>
    <cellStyle name="Normal 2 2 2 2 5 3" xfId="471" xr:uid="{F323E2B7-B676-4475-8BD7-CA7EF0C297ED}"/>
    <cellStyle name="Normal 2 2 2 2 5 3 2" xfId="1218" xr:uid="{FF43113B-C07C-4F98-9695-A12EB5C51722}"/>
    <cellStyle name="Normal 2 2 2 2 5 3 2 2" xfId="2712" xr:uid="{AD4E4E8C-8868-4C64-AE84-8EA0D13877F6}"/>
    <cellStyle name="Normal 2 2 2 2 5 3 2 2 2" xfId="7194" xr:uid="{803E10AA-C07C-485D-8E6D-5128E81C22DB}"/>
    <cellStyle name="Normal 2 2 2 2 5 3 2 2 2 2" xfId="16224" xr:uid="{265C6073-0538-4634-BBAA-C5AD365EED36}"/>
    <cellStyle name="Normal 2 2 2 2 5 3 2 2 3" xfId="11742" xr:uid="{D5ED2234-2A73-43B6-8EFA-0900C3A93882}"/>
    <cellStyle name="Normal 2 2 2 2 5 3 2 3" xfId="4206" xr:uid="{6283004E-396E-4B28-9F58-634C2748E7A2}"/>
    <cellStyle name="Normal 2 2 2 2 5 3 2 3 2" xfId="8688" xr:uid="{DF556A37-BFFD-4591-8C17-817B86863B93}"/>
    <cellStyle name="Normal 2 2 2 2 5 3 2 3 2 2" xfId="17718" xr:uid="{31667AF6-33B9-43BB-9490-396198005A3B}"/>
    <cellStyle name="Normal 2 2 2 2 5 3 2 3 3" xfId="13236" xr:uid="{4DC20163-2643-4506-8F84-6F0707B09018}"/>
    <cellStyle name="Normal 2 2 2 2 5 3 2 4" xfId="5700" xr:uid="{E7EA9D9F-1815-458E-A431-1AE6F3A98F0B}"/>
    <cellStyle name="Normal 2 2 2 2 5 3 2 4 2" xfId="14730" xr:uid="{A9A7F271-8C05-4DAD-8A99-93686A45D42C}"/>
    <cellStyle name="Normal 2 2 2 2 5 3 2 5" xfId="10248" xr:uid="{92523199-DD60-4BBB-93A5-078A0C8C155A}"/>
    <cellStyle name="Normal 2 2 2 2 5 3 3" xfId="1965" xr:uid="{DA05B7BD-E83D-49A0-9064-ACF06ED7EBA7}"/>
    <cellStyle name="Normal 2 2 2 2 5 3 3 2" xfId="6447" xr:uid="{5AB3710D-2825-4DE8-8D1E-6DCF0042BBDE}"/>
    <cellStyle name="Normal 2 2 2 2 5 3 3 2 2" xfId="15477" xr:uid="{A5BFB0A9-7EFA-4C29-BD00-357240B3220A}"/>
    <cellStyle name="Normal 2 2 2 2 5 3 3 3" xfId="10995" xr:uid="{8DA1C4F8-015D-40BE-BB92-0177733DF423}"/>
    <cellStyle name="Normal 2 2 2 2 5 3 4" xfId="3459" xr:uid="{DF5A7B7D-E02C-403F-8EA2-CF263CA41529}"/>
    <cellStyle name="Normal 2 2 2 2 5 3 4 2" xfId="7941" xr:uid="{035A0A62-2C5A-462C-A549-63E0A85D46B4}"/>
    <cellStyle name="Normal 2 2 2 2 5 3 4 2 2" xfId="16971" xr:uid="{320176B7-0EC4-4FFA-BD5D-E2C081569FF3}"/>
    <cellStyle name="Normal 2 2 2 2 5 3 4 3" xfId="12489" xr:uid="{915D61F7-15AD-4094-B548-0B927440A1FA}"/>
    <cellStyle name="Normal 2 2 2 2 5 3 5" xfId="4953" xr:uid="{7F6D9D28-428A-4821-BE70-8D0829D77250}"/>
    <cellStyle name="Normal 2 2 2 2 5 3 5 2" xfId="13983" xr:uid="{0F37B47C-8184-4DC5-8BBE-43A4BA7B345F}"/>
    <cellStyle name="Normal 2 2 2 2 5 3 6" xfId="9501" xr:uid="{0482640A-1DAA-426A-8905-89EDD780FB3B}"/>
    <cellStyle name="Normal 2 2 2 2 5 4" xfId="657" xr:uid="{4DE33982-5406-4675-8353-51FDDF4293AF}"/>
    <cellStyle name="Normal 2 2 2 2 5 4 2" xfId="1404" xr:uid="{C6F839EE-C73F-417E-8716-2D6E4B64790C}"/>
    <cellStyle name="Normal 2 2 2 2 5 4 2 2" xfId="2898" xr:uid="{6A152A65-AE8B-4F50-8DD7-C0423D579D06}"/>
    <cellStyle name="Normal 2 2 2 2 5 4 2 2 2" xfId="7380" xr:uid="{84AF970C-1563-44E5-AFD8-242C614451F7}"/>
    <cellStyle name="Normal 2 2 2 2 5 4 2 2 2 2" xfId="16410" xr:uid="{383ABC64-B037-4081-B451-4E375074BEEB}"/>
    <cellStyle name="Normal 2 2 2 2 5 4 2 2 3" xfId="11928" xr:uid="{A844014C-12D4-4762-B85C-8107AE2CCDD6}"/>
    <cellStyle name="Normal 2 2 2 2 5 4 2 3" xfId="4392" xr:uid="{7C382FA7-E63D-4A62-B5ED-B6596441F372}"/>
    <cellStyle name="Normal 2 2 2 2 5 4 2 3 2" xfId="8874" xr:uid="{820EEF29-2A4A-497E-8CF3-5659E826BEDF}"/>
    <cellStyle name="Normal 2 2 2 2 5 4 2 3 2 2" xfId="17904" xr:uid="{3DA6FC64-28ED-4DAA-8FE6-E73C38D98761}"/>
    <cellStyle name="Normal 2 2 2 2 5 4 2 3 3" xfId="13422" xr:uid="{D4626679-5F0C-4979-83ED-56D9C9C00424}"/>
    <cellStyle name="Normal 2 2 2 2 5 4 2 4" xfId="5886" xr:uid="{FDC0F09D-4DD2-492B-ABFD-23B996816883}"/>
    <cellStyle name="Normal 2 2 2 2 5 4 2 4 2" xfId="14916" xr:uid="{C6C080B3-04C5-4F1F-A5BB-10F5A5AEACC9}"/>
    <cellStyle name="Normal 2 2 2 2 5 4 2 5" xfId="10434" xr:uid="{ECCE47B6-5F33-489B-BED6-8248476BFC42}"/>
    <cellStyle name="Normal 2 2 2 2 5 4 3" xfId="2151" xr:uid="{33698EC4-1F57-4BCF-ABAA-DB83746AE8FD}"/>
    <cellStyle name="Normal 2 2 2 2 5 4 3 2" xfId="6633" xr:uid="{E7A05458-0F8F-4DF8-A231-291D33582082}"/>
    <cellStyle name="Normal 2 2 2 2 5 4 3 2 2" xfId="15663" xr:uid="{C35E7710-FB94-43A2-AF02-5CAA88739A3B}"/>
    <cellStyle name="Normal 2 2 2 2 5 4 3 3" xfId="11181" xr:uid="{744ECA7F-E920-4C86-A80E-B7E45F1EAA68}"/>
    <cellStyle name="Normal 2 2 2 2 5 4 4" xfId="3645" xr:uid="{72876DDD-9B14-4F1C-AFFF-86E35D0609BE}"/>
    <cellStyle name="Normal 2 2 2 2 5 4 4 2" xfId="8127" xr:uid="{68AFCD1D-FD41-47CE-A4CD-3EF60B751FC8}"/>
    <cellStyle name="Normal 2 2 2 2 5 4 4 2 2" xfId="17157" xr:uid="{70D7F2F4-EB88-4A07-A19A-5745B856CC07}"/>
    <cellStyle name="Normal 2 2 2 2 5 4 4 3" xfId="12675" xr:uid="{A4AF66A6-6B8C-476C-AFE7-75681789296A}"/>
    <cellStyle name="Normal 2 2 2 2 5 4 5" xfId="5139" xr:uid="{471318E8-A50A-4DE1-88AF-2F515021FCD9}"/>
    <cellStyle name="Normal 2 2 2 2 5 4 5 2" xfId="14169" xr:uid="{82C6CB75-9F93-4B51-AED7-1A14DEC5DDA5}"/>
    <cellStyle name="Normal 2 2 2 2 5 4 6" xfId="9687" xr:uid="{5A4A86C6-CCDB-4FB6-BB5B-9BF2423CACB6}"/>
    <cellStyle name="Normal 2 2 2 2 5 5" xfId="844" xr:uid="{8BE76267-45D0-48A6-87E2-1FAC4052DA7A}"/>
    <cellStyle name="Normal 2 2 2 2 5 5 2" xfId="2338" xr:uid="{829E90FF-2EF2-4C19-ACB9-32AFDB9072E5}"/>
    <cellStyle name="Normal 2 2 2 2 5 5 2 2" xfId="6820" xr:uid="{0A3325A5-B9AE-4D07-8A39-AFCA3860AC24}"/>
    <cellStyle name="Normal 2 2 2 2 5 5 2 2 2" xfId="15850" xr:uid="{C1F9BAA7-81D8-469A-86B5-37DA248B3DA5}"/>
    <cellStyle name="Normal 2 2 2 2 5 5 2 3" xfId="11368" xr:uid="{F089FE11-6C74-4572-8C62-EB7F3F28B9B7}"/>
    <cellStyle name="Normal 2 2 2 2 5 5 3" xfId="3832" xr:uid="{307211F9-B87A-4E44-82A3-8DF08799A4F6}"/>
    <cellStyle name="Normal 2 2 2 2 5 5 3 2" xfId="8314" xr:uid="{46929EFF-6B9E-4D5C-8599-0B3272975412}"/>
    <cellStyle name="Normal 2 2 2 2 5 5 3 2 2" xfId="17344" xr:uid="{EA07FF80-2440-45D8-BE67-828717167CD3}"/>
    <cellStyle name="Normal 2 2 2 2 5 5 3 3" xfId="12862" xr:uid="{71426DAA-339C-4117-B1C0-3DE3874333F0}"/>
    <cellStyle name="Normal 2 2 2 2 5 5 4" xfId="5326" xr:uid="{E96BC666-6B36-4788-8D80-B190772916D5}"/>
    <cellStyle name="Normal 2 2 2 2 5 5 4 2" xfId="14356" xr:uid="{41499E7A-3B11-4E2C-92E6-E597216CAE88}"/>
    <cellStyle name="Normal 2 2 2 2 5 5 5" xfId="9874" xr:uid="{9A7AD1C0-0F70-498C-A930-1611050B45DF}"/>
    <cellStyle name="Normal 2 2 2 2 5 6" xfId="1593" xr:uid="{010367EC-5787-4A83-A044-47E0152D4BB8}"/>
    <cellStyle name="Normal 2 2 2 2 5 6 2" xfId="6075" xr:uid="{8C65693A-32E0-4335-93E2-33F6D9EAA9AE}"/>
    <cellStyle name="Normal 2 2 2 2 5 6 2 2" xfId="15105" xr:uid="{F7C431B8-90F6-4458-87E8-46A0BDA15E51}"/>
    <cellStyle name="Normal 2 2 2 2 5 6 3" xfId="10623" xr:uid="{939F9BFD-6F23-4905-ADC0-26CDEE77E2DD}"/>
    <cellStyle name="Normal 2 2 2 2 5 7" xfId="3087" xr:uid="{0635FFCB-663C-4A2D-AFB1-37E8B1024DFF}"/>
    <cellStyle name="Normal 2 2 2 2 5 7 2" xfId="7569" xr:uid="{3278E977-586A-497E-AAE0-F316A115791C}"/>
    <cellStyle name="Normal 2 2 2 2 5 7 2 2" xfId="16599" xr:uid="{8E8C5238-5140-4E31-A705-5A722862C3AE}"/>
    <cellStyle name="Normal 2 2 2 2 5 7 3" xfId="12117" xr:uid="{C9D11113-FCB4-4654-9E09-7ADB26F36ED2}"/>
    <cellStyle name="Normal 2 2 2 2 5 8" xfId="4581" xr:uid="{3743C4C5-6AC6-4F1B-969D-03D5DE13D434}"/>
    <cellStyle name="Normal 2 2 2 2 5 8 2" xfId="13611" xr:uid="{4E838085-C5AF-43B2-9D09-D5D436C7B81A}"/>
    <cellStyle name="Normal 2 2 2 2 5 9" xfId="9129" xr:uid="{F9E088CE-0AC4-450B-960D-E2A7677AC724}"/>
    <cellStyle name="Normal 2 2 2 2 6" xfId="107" xr:uid="{CCEA444E-3AB9-42C2-8D08-0864CD0FAE1E}"/>
    <cellStyle name="Normal 2 2 2 2 6 2" xfId="293" xr:uid="{BE666C3C-F0E7-40EC-B60D-F4F432E6903D}"/>
    <cellStyle name="Normal 2 2 2 2 6 2 2" xfId="1036" xr:uid="{575B43F3-14F0-46F8-81C1-38AE636CD13C}"/>
    <cellStyle name="Normal 2 2 2 2 6 2 2 2" xfId="2530" xr:uid="{96CE10C5-4CE5-4833-B003-4F2ED0BFD1D1}"/>
    <cellStyle name="Normal 2 2 2 2 6 2 2 2 2" xfId="7012" xr:uid="{25870DFC-40E8-44DC-BE55-2011678F0F78}"/>
    <cellStyle name="Normal 2 2 2 2 6 2 2 2 2 2" xfId="16042" xr:uid="{5F8AC787-4EBC-4D5F-8817-77997169DA37}"/>
    <cellStyle name="Normal 2 2 2 2 6 2 2 2 3" xfId="11560" xr:uid="{CEDCA0B8-124B-4BAE-BD73-F8D996AD036F}"/>
    <cellStyle name="Normal 2 2 2 2 6 2 2 3" xfId="4024" xr:uid="{E5ECA720-317F-40BF-B081-10D0F3D62469}"/>
    <cellStyle name="Normal 2 2 2 2 6 2 2 3 2" xfId="8506" xr:uid="{736C14CF-797F-4324-9047-80D11DD9DB87}"/>
    <cellStyle name="Normal 2 2 2 2 6 2 2 3 2 2" xfId="17536" xr:uid="{3B8577CC-935F-4803-A84E-E98036B53B95}"/>
    <cellStyle name="Normal 2 2 2 2 6 2 2 3 3" xfId="13054" xr:uid="{12FB1B4D-2072-42A4-98D5-9A1AD617C565}"/>
    <cellStyle name="Normal 2 2 2 2 6 2 2 4" xfId="5518" xr:uid="{2999767E-F575-4DC9-A0E5-E76F3D5C09B7}"/>
    <cellStyle name="Normal 2 2 2 2 6 2 2 4 2" xfId="14548" xr:uid="{54F29129-2AB3-41FD-97B0-670154BBA31E}"/>
    <cellStyle name="Normal 2 2 2 2 6 2 2 5" xfId="10066" xr:uid="{3D60C166-A123-4810-B4F0-0E3F9DBEC111}"/>
    <cellStyle name="Normal 2 2 2 2 6 2 3" xfId="1787" xr:uid="{CE4E2A85-59C6-4312-BA3B-30556EA93AEE}"/>
    <cellStyle name="Normal 2 2 2 2 6 2 3 2" xfId="6269" xr:uid="{AC6CB14C-D925-44FB-9C13-744BC53E1B76}"/>
    <cellStyle name="Normal 2 2 2 2 6 2 3 2 2" xfId="15299" xr:uid="{A3BCDD86-8A34-45A5-8A0B-908DC1A9D675}"/>
    <cellStyle name="Normal 2 2 2 2 6 2 3 3" xfId="10817" xr:uid="{D1726D34-A055-4D79-ABF2-5E94DBFFC638}"/>
    <cellStyle name="Normal 2 2 2 2 6 2 4" xfId="3281" xr:uid="{4E0082C4-9A0D-4601-89D9-FD608E10BA99}"/>
    <cellStyle name="Normal 2 2 2 2 6 2 4 2" xfId="7763" xr:uid="{B173C5D7-8AED-4808-A145-4ED6A8194847}"/>
    <cellStyle name="Normal 2 2 2 2 6 2 4 2 2" xfId="16793" xr:uid="{2C4C2E39-0E87-4BF8-97F4-F402DAA97F05}"/>
    <cellStyle name="Normal 2 2 2 2 6 2 4 3" xfId="12311" xr:uid="{83ED80F2-7BCA-4597-82CC-F797DD8919E9}"/>
    <cellStyle name="Normal 2 2 2 2 6 2 5" xfId="4775" xr:uid="{9F2D7226-F355-43D7-B866-7CD2D1858E91}"/>
    <cellStyle name="Normal 2 2 2 2 6 2 5 2" xfId="13805" xr:uid="{D60B0419-9F4C-4ADD-B74B-7459879123F8}"/>
    <cellStyle name="Normal 2 2 2 2 6 2 6" xfId="9323" xr:uid="{1240371D-39B7-4C5E-8511-1CFE81B841C2}"/>
    <cellStyle name="Normal 2 2 2 2 6 3" xfId="479" xr:uid="{8D608B12-B2C0-4E19-A33E-07FB7DD271CC}"/>
    <cellStyle name="Normal 2 2 2 2 6 3 2" xfId="1226" xr:uid="{5F88A67A-E716-4327-BE42-39F4A3EF43F7}"/>
    <cellStyle name="Normal 2 2 2 2 6 3 2 2" xfId="2720" xr:uid="{5D8E1C13-3ADF-491E-B5D3-5BAFAF4FBBB9}"/>
    <cellStyle name="Normal 2 2 2 2 6 3 2 2 2" xfId="7202" xr:uid="{BA36B6F5-EE78-46A9-848E-994B9C12E259}"/>
    <cellStyle name="Normal 2 2 2 2 6 3 2 2 2 2" xfId="16232" xr:uid="{9315D5D6-567D-4CF8-9018-2F09AB7DC251}"/>
    <cellStyle name="Normal 2 2 2 2 6 3 2 2 3" xfId="11750" xr:uid="{888FD8CE-85AD-4488-B88F-97DF90646DF9}"/>
    <cellStyle name="Normal 2 2 2 2 6 3 2 3" xfId="4214" xr:uid="{3BC36E15-4FF0-4504-BC9C-B44C3F5A8D30}"/>
    <cellStyle name="Normal 2 2 2 2 6 3 2 3 2" xfId="8696" xr:uid="{6637348F-5BB2-4239-B827-D2880D870528}"/>
    <cellStyle name="Normal 2 2 2 2 6 3 2 3 2 2" xfId="17726" xr:uid="{02F6AFC7-C2C1-4A2D-A608-097890A249E6}"/>
    <cellStyle name="Normal 2 2 2 2 6 3 2 3 3" xfId="13244" xr:uid="{0FD3881E-1360-40AB-AD92-448164D9600C}"/>
    <cellStyle name="Normal 2 2 2 2 6 3 2 4" xfId="5708" xr:uid="{D1EEAB4B-6D62-4B41-83C8-58EA880A6C95}"/>
    <cellStyle name="Normal 2 2 2 2 6 3 2 4 2" xfId="14738" xr:uid="{450033A7-1284-4B4E-812A-F846553A18A5}"/>
    <cellStyle name="Normal 2 2 2 2 6 3 2 5" xfId="10256" xr:uid="{519DA722-A543-4D52-8506-D5BE9AD7C34B}"/>
    <cellStyle name="Normal 2 2 2 2 6 3 3" xfId="1973" xr:uid="{FF10D071-C15E-4110-A74C-C249AEFC848F}"/>
    <cellStyle name="Normal 2 2 2 2 6 3 3 2" xfId="6455" xr:uid="{B7DBF6B5-B8DF-444A-8CD9-42EC1BEF75BE}"/>
    <cellStyle name="Normal 2 2 2 2 6 3 3 2 2" xfId="15485" xr:uid="{CE134E3A-BB0F-4E2F-B6C2-AFC8007F16E4}"/>
    <cellStyle name="Normal 2 2 2 2 6 3 3 3" xfId="11003" xr:uid="{D1803F6E-7066-4EC5-9DB3-136F6277BAB9}"/>
    <cellStyle name="Normal 2 2 2 2 6 3 4" xfId="3467" xr:uid="{2B757E38-BFE8-496E-B6E5-8E29BE0D4A77}"/>
    <cellStyle name="Normal 2 2 2 2 6 3 4 2" xfId="7949" xr:uid="{CD119DB4-6115-4667-B4A7-798184E22D06}"/>
    <cellStyle name="Normal 2 2 2 2 6 3 4 2 2" xfId="16979" xr:uid="{BF635734-3518-49A0-9650-CAEFE8E318B1}"/>
    <cellStyle name="Normal 2 2 2 2 6 3 4 3" xfId="12497" xr:uid="{7E29177F-BF39-4E92-AA69-344A80BF104B}"/>
    <cellStyle name="Normal 2 2 2 2 6 3 5" xfId="4961" xr:uid="{A658DB4C-97BC-4426-9744-A00CEC25AAD1}"/>
    <cellStyle name="Normal 2 2 2 2 6 3 5 2" xfId="13991" xr:uid="{E1642EA5-492F-47F1-AFE2-B9B6898B0E6C}"/>
    <cellStyle name="Normal 2 2 2 2 6 3 6" xfId="9509" xr:uid="{6DE67447-951E-4EC1-B70B-FDE873C6E12C}"/>
    <cellStyle name="Normal 2 2 2 2 6 4" xfId="665" xr:uid="{14AB269A-842E-4612-9395-1FCDB66504ED}"/>
    <cellStyle name="Normal 2 2 2 2 6 4 2" xfId="1412" xr:uid="{5EAD7269-0631-41CB-96EA-6CCF6863099E}"/>
    <cellStyle name="Normal 2 2 2 2 6 4 2 2" xfId="2906" xr:uid="{32CF7BB8-D3B3-4BE3-87C5-AE53F9396323}"/>
    <cellStyle name="Normal 2 2 2 2 6 4 2 2 2" xfId="7388" xr:uid="{DC3F5D66-5829-4657-BC90-FC5B5F99C596}"/>
    <cellStyle name="Normal 2 2 2 2 6 4 2 2 2 2" xfId="16418" xr:uid="{8498EFB2-A810-4D75-9271-D01AE29D41CF}"/>
    <cellStyle name="Normal 2 2 2 2 6 4 2 2 3" xfId="11936" xr:uid="{CBE12451-8570-487F-BFEE-F464C51F3022}"/>
    <cellStyle name="Normal 2 2 2 2 6 4 2 3" xfId="4400" xr:uid="{F1FB1EBC-1F0F-4EB4-86FC-2C50C70ED6A5}"/>
    <cellStyle name="Normal 2 2 2 2 6 4 2 3 2" xfId="8882" xr:uid="{D435AF76-0DB4-4C76-912C-4A1EA684CB5C}"/>
    <cellStyle name="Normal 2 2 2 2 6 4 2 3 2 2" xfId="17912" xr:uid="{393144CA-3035-42DC-AF8A-2D9FEEE2930D}"/>
    <cellStyle name="Normal 2 2 2 2 6 4 2 3 3" xfId="13430" xr:uid="{5D423FD2-2B2D-4E90-8E7F-7DB7D5010FD7}"/>
    <cellStyle name="Normal 2 2 2 2 6 4 2 4" xfId="5894" xr:uid="{C5A5AA41-E845-4DB2-8C18-91D1E587FA6E}"/>
    <cellStyle name="Normal 2 2 2 2 6 4 2 4 2" xfId="14924" xr:uid="{6EA3D3FB-82B0-43BE-AE32-73AF3B68A3D0}"/>
    <cellStyle name="Normal 2 2 2 2 6 4 2 5" xfId="10442" xr:uid="{8B4040E9-DEE8-40E1-AD6E-75E1331F8A11}"/>
    <cellStyle name="Normal 2 2 2 2 6 4 3" xfId="2159" xr:uid="{FF76D043-FF26-4C4F-A84F-E48CF718B57D}"/>
    <cellStyle name="Normal 2 2 2 2 6 4 3 2" xfId="6641" xr:uid="{37F3D667-8687-48B6-AC76-AA94316EA584}"/>
    <cellStyle name="Normal 2 2 2 2 6 4 3 2 2" xfId="15671" xr:uid="{575D039B-7875-4E24-8885-434BF42B529F}"/>
    <cellStyle name="Normal 2 2 2 2 6 4 3 3" xfId="11189" xr:uid="{58E0EAC8-ABAD-4AFB-87A2-8F35417B8084}"/>
    <cellStyle name="Normal 2 2 2 2 6 4 4" xfId="3653" xr:uid="{EB856A24-D554-43EF-9B58-04D122E459F8}"/>
    <cellStyle name="Normal 2 2 2 2 6 4 4 2" xfId="8135" xr:uid="{B2625285-E0B2-4ECD-9275-11245E683C03}"/>
    <cellStyle name="Normal 2 2 2 2 6 4 4 2 2" xfId="17165" xr:uid="{3AA74C66-C78B-45B3-8496-C9D880C25CA0}"/>
    <cellStyle name="Normal 2 2 2 2 6 4 4 3" xfId="12683" xr:uid="{CAB4C3E5-0A94-4EFE-9D22-31A1EA1CC4FD}"/>
    <cellStyle name="Normal 2 2 2 2 6 4 5" xfId="5147" xr:uid="{B9E47CA7-7C2E-4D3F-9B35-A1E5132F9D78}"/>
    <cellStyle name="Normal 2 2 2 2 6 4 5 2" xfId="14177" xr:uid="{6D004F0B-7477-4428-9644-DA25D673C6D6}"/>
    <cellStyle name="Normal 2 2 2 2 6 4 6" xfId="9695" xr:uid="{26CC10D5-59E0-4AC6-B99B-0E5217C0EF02}"/>
    <cellStyle name="Normal 2 2 2 2 6 5" xfId="852" xr:uid="{229E2FC2-A734-4B6C-A32C-47A288B18924}"/>
    <cellStyle name="Normal 2 2 2 2 6 5 2" xfId="2346" xr:uid="{4D56267C-BDA1-4CD4-A0B9-A601078B0309}"/>
    <cellStyle name="Normal 2 2 2 2 6 5 2 2" xfId="6828" xr:uid="{A470E89E-15D1-4951-9DCB-070005C45B80}"/>
    <cellStyle name="Normal 2 2 2 2 6 5 2 2 2" xfId="15858" xr:uid="{106448E2-7001-4B7C-82DD-C2442B4F81F9}"/>
    <cellStyle name="Normal 2 2 2 2 6 5 2 3" xfId="11376" xr:uid="{AAC4FBD3-843D-481B-BC13-5293258B008E}"/>
    <cellStyle name="Normal 2 2 2 2 6 5 3" xfId="3840" xr:uid="{0BA66322-C84D-4DC6-AA44-19B503CAB5ED}"/>
    <cellStyle name="Normal 2 2 2 2 6 5 3 2" xfId="8322" xr:uid="{42132763-6CE5-41A8-895D-32137B38251D}"/>
    <cellStyle name="Normal 2 2 2 2 6 5 3 2 2" xfId="17352" xr:uid="{4B211D91-2AFA-49ED-ACD3-17850AE0023E}"/>
    <cellStyle name="Normal 2 2 2 2 6 5 3 3" xfId="12870" xr:uid="{5E4111F8-59F0-41D3-9623-66B88A1BAA72}"/>
    <cellStyle name="Normal 2 2 2 2 6 5 4" xfId="5334" xr:uid="{6034365F-34ED-4147-8D8E-BF1F289E254E}"/>
    <cellStyle name="Normal 2 2 2 2 6 5 4 2" xfId="14364" xr:uid="{1C25F98B-9EF2-412F-9C8B-E2901F0025D8}"/>
    <cellStyle name="Normal 2 2 2 2 6 5 5" xfId="9882" xr:uid="{14A286F1-D544-410F-9840-461D1E6A85DD}"/>
    <cellStyle name="Normal 2 2 2 2 6 6" xfId="1601" xr:uid="{6A16D5D0-37FE-4689-B60C-21B404B52B2E}"/>
    <cellStyle name="Normal 2 2 2 2 6 6 2" xfId="6083" xr:uid="{CA45863A-E045-46E2-B054-00EA52639771}"/>
    <cellStyle name="Normal 2 2 2 2 6 6 2 2" xfId="15113" xr:uid="{7050A01A-5034-463F-B305-D177111D00A3}"/>
    <cellStyle name="Normal 2 2 2 2 6 6 3" xfId="10631" xr:uid="{AD0C0D1B-E633-4EE2-BD08-FB8A39479FB2}"/>
    <cellStyle name="Normal 2 2 2 2 6 7" xfId="3095" xr:uid="{36AAC931-7996-4639-8481-63E63B5A9664}"/>
    <cellStyle name="Normal 2 2 2 2 6 7 2" xfId="7577" xr:uid="{68D75415-56F9-447D-A136-17A5E6FDCD59}"/>
    <cellStyle name="Normal 2 2 2 2 6 7 2 2" xfId="16607" xr:uid="{0280C24F-1827-4CB8-8D1F-F8BE3AAF52FB}"/>
    <cellStyle name="Normal 2 2 2 2 6 7 3" xfId="12125" xr:uid="{F2BA15E4-8C14-45FA-9688-A4176EEE6576}"/>
    <cellStyle name="Normal 2 2 2 2 6 8" xfId="4589" xr:uid="{FE588648-6FB7-40A7-AE72-E0860D0FAF66}"/>
    <cellStyle name="Normal 2 2 2 2 6 8 2" xfId="13619" xr:uid="{32D2AE91-5A6A-457E-AE12-025B2919AD38}"/>
    <cellStyle name="Normal 2 2 2 2 6 9" xfId="9137" xr:uid="{9ADC5F05-6499-48C7-A8C5-B779B121DEC6}"/>
    <cellStyle name="Normal 2 2 2 2 7" xfId="146" xr:uid="{3E3926CF-BCB6-426F-9625-006983B7AECA}"/>
    <cellStyle name="Normal 2 2 2 2 7 2" xfId="332" xr:uid="{BA615CA1-2257-4990-AD76-55883C3E218C}"/>
    <cellStyle name="Normal 2 2 2 2 7 2 2" xfId="1075" xr:uid="{DEC9510F-4D06-40BB-8DF7-5FC6FB699249}"/>
    <cellStyle name="Normal 2 2 2 2 7 2 2 2" xfId="2569" xr:uid="{C111F446-9797-4F1F-B901-E1E154777F28}"/>
    <cellStyle name="Normal 2 2 2 2 7 2 2 2 2" xfId="7051" xr:uid="{47267DA8-39FC-4FA7-BBA4-14DB92A5E518}"/>
    <cellStyle name="Normal 2 2 2 2 7 2 2 2 2 2" xfId="16081" xr:uid="{7A2B0A30-9688-42C7-9A10-16B2E57FF1ED}"/>
    <cellStyle name="Normal 2 2 2 2 7 2 2 2 3" xfId="11599" xr:uid="{7F602B5A-20FE-4BAA-8F94-D927B5411E53}"/>
    <cellStyle name="Normal 2 2 2 2 7 2 2 3" xfId="4063" xr:uid="{F0725DF5-71F6-4412-8E54-B6C796B717A0}"/>
    <cellStyle name="Normal 2 2 2 2 7 2 2 3 2" xfId="8545" xr:uid="{C42720CD-923F-4D51-A651-5D30F1FCED65}"/>
    <cellStyle name="Normal 2 2 2 2 7 2 2 3 2 2" xfId="17575" xr:uid="{4F3C9E9C-099D-47FD-BEDE-BBD08AA2812A}"/>
    <cellStyle name="Normal 2 2 2 2 7 2 2 3 3" xfId="13093" xr:uid="{972B31AA-C7EE-4D5D-809D-569105A8C534}"/>
    <cellStyle name="Normal 2 2 2 2 7 2 2 4" xfId="5557" xr:uid="{4A74E766-48A8-4BBB-8495-8615C571D6C5}"/>
    <cellStyle name="Normal 2 2 2 2 7 2 2 4 2" xfId="14587" xr:uid="{5572AE48-672E-4FC6-82EF-E6246A423830}"/>
    <cellStyle name="Normal 2 2 2 2 7 2 2 5" xfId="10105" xr:uid="{01870CDF-4F7E-4C3D-88E6-CF682DD0F1C7}"/>
    <cellStyle name="Normal 2 2 2 2 7 2 3" xfId="1826" xr:uid="{2975B00A-6C45-4541-8F17-AFD848C1DAC0}"/>
    <cellStyle name="Normal 2 2 2 2 7 2 3 2" xfId="6308" xr:uid="{787B4AA9-760D-4C24-9274-D87A61482DA0}"/>
    <cellStyle name="Normal 2 2 2 2 7 2 3 2 2" xfId="15338" xr:uid="{9D6000DF-9010-4E4F-A6B2-5803B0FA6241}"/>
    <cellStyle name="Normal 2 2 2 2 7 2 3 3" xfId="10856" xr:uid="{C8762628-4C0E-4007-BBDE-4981254525C9}"/>
    <cellStyle name="Normal 2 2 2 2 7 2 4" xfId="3320" xr:uid="{29C8C618-2BE9-45E6-B869-047462731E0C}"/>
    <cellStyle name="Normal 2 2 2 2 7 2 4 2" xfId="7802" xr:uid="{FAF4CCAB-2332-4E97-B52C-AD987BA29776}"/>
    <cellStyle name="Normal 2 2 2 2 7 2 4 2 2" xfId="16832" xr:uid="{089BA6D1-230D-4C74-B15E-3BD85269BBEB}"/>
    <cellStyle name="Normal 2 2 2 2 7 2 4 3" xfId="12350" xr:uid="{6583FC1C-DBF1-4CB4-A5B3-3E1C89430417}"/>
    <cellStyle name="Normal 2 2 2 2 7 2 5" xfId="4814" xr:uid="{444F1AED-7897-4F83-8E9D-EEEF96D76211}"/>
    <cellStyle name="Normal 2 2 2 2 7 2 5 2" xfId="13844" xr:uid="{33F45669-5942-4582-A0EB-5D4C9915F232}"/>
    <cellStyle name="Normal 2 2 2 2 7 2 6" xfId="9362" xr:uid="{18662583-FD25-4931-950A-F916651A2040}"/>
    <cellStyle name="Normal 2 2 2 2 7 3" xfId="518" xr:uid="{F0CDF8D6-1CBE-47C1-ABE4-AFAE41A35140}"/>
    <cellStyle name="Normal 2 2 2 2 7 3 2" xfId="1265" xr:uid="{82654340-25E4-4793-8EDA-394F0C688A7D}"/>
    <cellStyle name="Normal 2 2 2 2 7 3 2 2" xfId="2759" xr:uid="{D6ACA00D-BF7D-40C4-A03C-C13AD76E4A14}"/>
    <cellStyle name="Normal 2 2 2 2 7 3 2 2 2" xfId="7241" xr:uid="{5CCEC95B-2AC2-4CC9-9AB8-BDB1D4D92C32}"/>
    <cellStyle name="Normal 2 2 2 2 7 3 2 2 2 2" xfId="16271" xr:uid="{36779FBF-742A-43BA-8B08-3A4AC7859D7A}"/>
    <cellStyle name="Normal 2 2 2 2 7 3 2 2 3" xfId="11789" xr:uid="{5238972C-B538-4A76-A7B3-E6C986CF71D6}"/>
    <cellStyle name="Normal 2 2 2 2 7 3 2 3" xfId="4253" xr:uid="{0D05FEDB-88C5-4310-BE53-C7AC7A0F3FF5}"/>
    <cellStyle name="Normal 2 2 2 2 7 3 2 3 2" xfId="8735" xr:uid="{04350C5E-701D-46A8-9C28-47304B2FEA35}"/>
    <cellStyle name="Normal 2 2 2 2 7 3 2 3 2 2" xfId="17765" xr:uid="{D5C6FCBF-C3CF-4B71-9C85-A024BDBC696B}"/>
    <cellStyle name="Normal 2 2 2 2 7 3 2 3 3" xfId="13283" xr:uid="{C4F03CA3-88FA-4379-AC1B-B90EACC24296}"/>
    <cellStyle name="Normal 2 2 2 2 7 3 2 4" xfId="5747" xr:uid="{33AEACA1-50B8-4D90-B941-91F7657FCF77}"/>
    <cellStyle name="Normal 2 2 2 2 7 3 2 4 2" xfId="14777" xr:uid="{4A7A304E-9EE5-4A10-A86A-74B1DC99E1CE}"/>
    <cellStyle name="Normal 2 2 2 2 7 3 2 5" xfId="10295" xr:uid="{1BC9A194-8C69-4A2B-A102-448119CC2925}"/>
    <cellStyle name="Normal 2 2 2 2 7 3 3" xfId="2012" xr:uid="{1812E9AE-E3F4-4443-9F9A-6F84F7CB7FD8}"/>
    <cellStyle name="Normal 2 2 2 2 7 3 3 2" xfId="6494" xr:uid="{A4D25693-BACB-43DF-B767-D8D1EC25E9AA}"/>
    <cellStyle name="Normal 2 2 2 2 7 3 3 2 2" xfId="15524" xr:uid="{95B5A27D-409C-41B5-8C70-1048DCF29F80}"/>
    <cellStyle name="Normal 2 2 2 2 7 3 3 3" xfId="11042" xr:uid="{97B934F7-07B3-49B5-B369-EE4FEED2635C}"/>
    <cellStyle name="Normal 2 2 2 2 7 3 4" xfId="3506" xr:uid="{B30BFAB7-7386-4FC8-907C-97864B6AAA37}"/>
    <cellStyle name="Normal 2 2 2 2 7 3 4 2" xfId="7988" xr:uid="{374514AD-9296-4376-A8DE-F174E1B81FC5}"/>
    <cellStyle name="Normal 2 2 2 2 7 3 4 2 2" xfId="17018" xr:uid="{080FBFD9-3F71-49E0-956C-D4ED467B3D92}"/>
    <cellStyle name="Normal 2 2 2 2 7 3 4 3" xfId="12536" xr:uid="{6BCF1F64-C178-4F7D-938E-198B7007011E}"/>
    <cellStyle name="Normal 2 2 2 2 7 3 5" xfId="5000" xr:uid="{D83ED30F-AB3D-466A-98C8-82803B1F4D62}"/>
    <cellStyle name="Normal 2 2 2 2 7 3 5 2" xfId="14030" xr:uid="{68DDFC76-36B2-4954-AF4F-907B4FC0F4C3}"/>
    <cellStyle name="Normal 2 2 2 2 7 3 6" xfId="9548" xr:uid="{071A4E8D-0DDB-46DA-A7C5-05FCC6D09F12}"/>
    <cellStyle name="Normal 2 2 2 2 7 4" xfId="704" xr:uid="{CA287FAC-A38D-4678-B2D0-666508AE6411}"/>
    <cellStyle name="Normal 2 2 2 2 7 4 2" xfId="1451" xr:uid="{0FC1D84B-996E-4FB3-86C0-BC394F113032}"/>
    <cellStyle name="Normal 2 2 2 2 7 4 2 2" xfId="2945" xr:uid="{762F2EA0-F01D-4E6E-AA21-C1CA31733D9E}"/>
    <cellStyle name="Normal 2 2 2 2 7 4 2 2 2" xfId="7427" xr:uid="{F9B5DD46-82D6-4481-95DB-DFD8773834E9}"/>
    <cellStyle name="Normal 2 2 2 2 7 4 2 2 2 2" xfId="16457" xr:uid="{64CD475D-4BD8-46FC-BF99-9EAECB70551D}"/>
    <cellStyle name="Normal 2 2 2 2 7 4 2 2 3" xfId="11975" xr:uid="{BD0F10AD-D3C1-49C2-9AA3-F7A6BFD32B67}"/>
    <cellStyle name="Normal 2 2 2 2 7 4 2 3" xfId="4439" xr:uid="{D318D79B-7EAF-4104-9D65-759AACF8F0C2}"/>
    <cellStyle name="Normal 2 2 2 2 7 4 2 3 2" xfId="8921" xr:uid="{C93B8325-FD28-4394-A167-F51B92180D75}"/>
    <cellStyle name="Normal 2 2 2 2 7 4 2 3 2 2" xfId="17951" xr:uid="{B518EE2A-619C-4193-B7DF-CFDFAAB2FF3E}"/>
    <cellStyle name="Normal 2 2 2 2 7 4 2 3 3" xfId="13469" xr:uid="{4FCF61CA-6805-4186-94C8-42A319DBD760}"/>
    <cellStyle name="Normal 2 2 2 2 7 4 2 4" xfId="5933" xr:uid="{0320BF26-FFC1-41A0-8D68-4EB199C117D0}"/>
    <cellStyle name="Normal 2 2 2 2 7 4 2 4 2" xfId="14963" xr:uid="{DFA0E25C-7E9A-43A5-BD5B-4F6A3BFF10A5}"/>
    <cellStyle name="Normal 2 2 2 2 7 4 2 5" xfId="10481" xr:uid="{6B157B50-A0B5-4CD2-B168-90ECC2049C74}"/>
    <cellStyle name="Normal 2 2 2 2 7 4 3" xfId="2198" xr:uid="{369978C9-BE6C-4071-867E-1B09A472D16B}"/>
    <cellStyle name="Normal 2 2 2 2 7 4 3 2" xfId="6680" xr:uid="{16A924DD-3A73-4036-BB41-E2E3D78F5F45}"/>
    <cellStyle name="Normal 2 2 2 2 7 4 3 2 2" xfId="15710" xr:uid="{7C0BF029-DBD7-4D18-AF21-7802355EEDE5}"/>
    <cellStyle name="Normal 2 2 2 2 7 4 3 3" xfId="11228" xr:uid="{178456FC-3B10-4234-ACDA-82DED60B6B28}"/>
    <cellStyle name="Normal 2 2 2 2 7 4 4" xfId="3692" xr:uid="{E2AB6E2B-07B8-4909-B54F-7374A3E3EA2A}"/>
    <cellStyle name="Normal 2 2 2 2 7 4 4 2" xfId="8174" xr:uid="{F1F5100D-8B65-494C-9CB1-E5051A605B5D}"/>
    <cellStyle name="Normal 2 2 2 2 7 4 4 2 2" xfId="17204" xr:uid="{3F57107B-B824-41BB-A85D-6D0F62AF96B4}"/>
    <cellStyle name="Normal 2 2 2 2 7 4 4 3" xfId="12722" xr:uid="{EE01D6CD-540F-4139-B066-900C1D5DDBC0}"/>
    <cellStyle name="Normal 2 2 2 2 7 4 5" xfId="5186" xr:uid="{57A6A325-310E-46F6-8DFD-FCB63E45A04E}"/>
    <cellStyle name="Normal 2 2 2 2 7 4 5 2" xfId="14216" xr:uid="{01108574-F8E9-4522-A259-4771CF9FC043}"/>
    <cellStyle name="Normal 2 2 2 2 7 4 6" xfId="9734" xr:uid="{1F8E9EAE-B4D6-4E22-B68C-40734CA39B95}"/>
    <cellStyle name="Normal 2 2 2 2 7 5" xfId="891" xr:uid="{485B5ED8-CB31-4DBB-AAD4-130C9FC6F902}"/>
    <cellStyle name="Normal 2 2 2 2 7 5 2" xfId="2385" xr:uid="{F15A67B8-CA33-41F9-9873-A50F6B100848}"/>
    <cellStyle name="Normal 2 2 2 2 7 5 2 2" xfId="6867" xr:uid="{2A6D7597-BFCB-42B1-A84C-B1A10CB15470}"/>
    <cellStyle name="Normal 2 2 2 2 7 5 2 2 2" xfId="15897" xr:uid="{45622E71-E925-4A48-9E1D-8AB7932DEDC7}"/>
    <cellStyle name="Normal 2 2 2 2 7 5 2 3" xfId="11415" xr:uid="{828F7EF2-573E-4835-861D-C0D63D202C4C}"/>
    <cellStyle name="Normal 2 2 2 2 7 5 3" xfId="3879" xr:uid="{A28BE933-C6F8-49B2-A3A4-736D2BD061F9}"/>
    <cellStyle name="Normal 2 2 2 2 7 5 3 2" xfId="8361" xr:uid="{175CC2A1-12D1-43D1-971F-DACB453EFC97}"/>
    <cellStyle name="Normal 2 2 2 2 7 5 3 2 2" xfId="17391" xr:uid="{7D919BAF-036E-4602-AB1A-D8FF05632E2E}"/>
    <cellStyle name="Normal 2 2 2 2 7 5 3 3" xfId="12909" xr:uid="{9FF6FAD0-01E8-40E3-97E2-060928D188DA}"/>
    <cellStyle name="Normal 2 2 2 2 7 5 4" xfId="5373" xr:uid="{90913A4D-951D-4E97-A8EE-619E24D86E22}"/>
    <cellStyle name="Normal 2 2 2 2 7 5 4 2" xfId="14403" xr:uid="{1D328B42-8FE6-4E33-9208-264BA8A7CB94}"/>
    <cellStyle name="Normal 2 2 2 2 7 5 5" xfId="9921" xr:uid="{0CE91888-117D-4298-8DD5-D35424B6530C}"/>
    <cellStyle name="Normal 2 2 2 2 7 6" xfId="1640" xr:uid="{2BB68836-498B-4E17-A57B-905DF59D686B}"/>
    <cellStyle name="Normal 2 2 2 2 7 6 2" xfId="6122" xr:uid="{71F37C78-8322-4AC4-B4DA-D5A905FD477E}"/>
    <cellStyle name="Normal 2 2 2 2 7 6 2 2" xfId="15152" xr:uid="{50998E4F-1718-4EF7-9927-B4944BF73CA5}"/>
    <cellStyle name="Normal 2 2 2 2 7 6 3" xfId="10670" xr:uid="{006C2546-D565-43F9-830F-3FFC197FC3FA}"/>
    <cellStyle name="Normal 2 2 2 2 7 7" xfId="3134" xr:uid="{7DD1AE90-DDFD-42E0-ABB6-FA3F51FEE9BE}"/>
    <cellStyle name="Normal 2 2 2 2 7 7 2" xfId="7616" xr:uid="{B3F438D1-EA6E-443A-88B6-2F906703A010}"/>
    <cellStyle name="Normal 2 2 2 2 7 7 2 2" xfId="16646" xr:uid="{64E35104-3C0B-438E-9FC2-BCE0FF3594BD}"/>
    <cellStyle name="Normal 2 2 2 2 7 7 3" xfId="12164" xr:uid="{907822C4-4A42-407F-B8A4-027D592A8A84}"/>
    <cellStyle name="Normal 2 2 2 2 7 8" xfId="4628" xr:uid="{B82112F8-E737-41C0-BE17-3966D6345AB1}"/>
    <cellStyle name="Normal 2 2 2 2 7 8 2" xfId="13658" xr:uid="{B2102467-8EA7-43CD-BC60-B027EBE74152}"/>
    <cellStyle name="Normal 2 2 2 2 7 9" xfId="9176" xr:uid="{D80E5467-DCA4-4D1A-9885-7DCA2B661E3A}"/>
    <cellStyle name="Normal 2 2 2 2 8" xfId="169" xr:uid="{7C6ABDC0-1DC4-40CE-A451-ED447B7CD7FA}"/>
    <cellStyle name="Normal 2 2 2 2 8 2" xfId="355" xr:uid="{6F37C35B-4E09-419E-9E38-F5FDD67F0C6A}"/>
    <cellStyle name="Normal 2 2 2 2 8 2 2" xfId="1098" xr:uid="{48EF3223-7942-4139-B56B-0DEFEB9701FD}"/>
    <cellStyle name="Normal 2 2 2 2 8 2 2 2" xfId="2592" xr:uid="{B2BEA2B3-1A5E-4DE0-8DE2-044183CC4AF2}"/>
    <cellStyle name="Normal 2 2 2 2 8 2 2 2 2" xfId="7074" xr:uid="{C00579C8-0307-4DAF-ABE3-22D4D9EA7720}"/>
    <cellStyle name="Normal 2 2 2 2 8 2 2 2 2 2" xfId="16104" xr:uid="{BCE92B73-DEDA-4236-9F09-2593A08654ED}"/>
    <cellStyle name="Normal 2 2 2 2 8 2 2 2 3" xfId="11622" xr:uid="{3F06A252-1A4D-4D89-8DC9-8AF6B6D96F35}"/>
    <cellStyle name="Normal 2 2 2 2 8 2 2 3" xfId="4086" xr:uid="{F9C4E224-76ED-4A54-BAAB-9DE225204E8D}"/>
    <cellStyle name="Normal 2 2 2 2 8 2 2 3 2" xfId="8568" xr:uid="{6DD287CE-685A-43B8-BB11-570CDC3DCBBD}"/>
    <cellStyle name="Normal 2 2 2 2 8 2 2 3 2 2" xfId="17598" xr:uid="{B30EB93B-0E3B-4B55-BCB2-862D0453BC06}"/>
    <cellStyle name="Normal 2 2 2 2 8 2 2 3 3" xfId="13116" xr:uid="{EE1164B5-BF53-4B69-8B74-13513269FDC5}"/>
    <cellStyle name="Normal 2 2 2 2 8 2 2 4" xfId="5580" xr:uid="{A708D16D-6857-4E49-A1B2-8ABA2480CB37}"/>
    <cellStyle name="Normal 2 2 2 2 8 2 2 4 2" xfId="14610" xr:uid="{040BB6A8-FCA7-4558-BDE0-135FEBE5FA81}"/>
    <cellStyle name="Normal 2 2 2 2 8 2 2 5" xfId="10128" xr:uid="{11DDD956-6D0C-4385-B45E-5A65CAA2B395}"/>
    <cellStyle name="Normal 2 2 2 2 8 2 3" xfId="1849" xr:uid="{67510DD3-E2F3-4350-B663-019DDBC8B206}"/>
    <cellStyle name="Normal 2 2 2 2 8 2 3 2" xfId="6331" xr:uid="{70C5BC08-53B3-458D-88CA-EF295BC994C8}"/>
    <cellStyle name="Normal 2 2 2 2 8 2 3 2 2" xfId="15361" xr:uid="{4F978FE9-9AFE-444A-9CF4-5D80496A29EF}"/>
    <cellStyle name="Normal 2 2 2 2 8 2 3 3" xfId="10879" xr:uid="{8DD3FD1D-DDA9-4348-A6E6-7F37FF4A40DE}"/>
    <cellStyle name="Normal 2 2 2 2 8 2 4" xfId="3343" xr:uid="{58F911AD-BE25-4FAA-A476-B1C9979A07BD}"/>
    <cellStyle name="Normal 2 2 2 2 8 2 4 2" xfId="7825" xr:uid="{0047CF41-6BF9-472F-8FFE-D542964D5FA1}"/>
    <cellStyle name="Normal 2 2 2 2 8 2 4 2 2" xfId="16855" xr:uid="{E32129FB-0498-476A-94CB-6A043D8C5F76}"/>
    <cellStyle name="Normal 2 2 2 2 8 2 4 3" xfId="12373" xr:uid="{510ADC1B-B774-4C19-8A8E-288896534F5D}"/>
    <cellStyle name="Normal 2 2 2 2 8 2 5" xfId="4837" xr:uid="{28F377B0-DCB9-4120-B861-A6AE63130AA7}"/>
    <cellStyle name="Normal 2 2 2 2 8 2 5 2" xfId="13867" xr:uid="{A3D05F27-64D1-461D-8A8E-7C82F158C2C8}"/>
    <cellStyle name="Normal 2 2 2 2 8 2 6" xfId="9385" xr:uid="{02392949-E713-4BA8-B8AD-B93EC9104D06}"/>
    <cellStyle name="Normal 2 2 2 2 8 3" xfId="541" xr:uid="{4B726139-50AF-4428-AAED-C63332F4B915}"/>
    <cellStyle name="Normal 2 2 2 2 8 3 2" xfId="1288" xr:uid="{EFFACBB9-C8CC-460A-9F8E-C84C3C7ACCF9}"/>
    <cellStyle name="Normal 2 2 2 2 8 3 2 2" xfId="2782" xr:uid="{DD8F1B0F-924C-47CF-A89B-CEE7B553834E}"/>
    <cellStyle name="Normal 2 2 2 2 8 3 2 2 2" xfId="7264" xr:uid="{AAB460C4-E9F8-4DA3-9D6D-0FA2C7393387}"/>
    <cellStyle name="Normal 2 2 2 2 8 3 2 2 2 2" xfId="16294" xr:uid="{79F9193A-6C2D-4CBC-96AC-4D49EDCF529F}"/>
    <cellStyle name="Normal 2 2 2 2 8 3 2 2 3" xfId="11812" xr:uid="{053F2167-9739-4539-8BEB-2903B72652B0}"/>
    <cellStyle name="Normal 2 2 2 2 8 3 2 3" xfId="4276" xr:uid="{610691B1-A777-403B-9766-5D78E0D657A3}"/>
    <cellStyle name="Normal 2 2 2 2 8 3 2 3 2" xfId="8758" xr:uid="{4AF75553-2175-40CC-ABE7-1EF644A66345}"/>
    <cellStyle name="Normal 2 2 2 2 8 3 2 3 2 2" xfId="17788" xr:uid="{5653D4AB-E684-4F19-9016-2FBAF7F073E3}"/>
    <cellStyle name="Normal 2 2 2 2 8 3 2 3 3" xfId="13306" xr:uid="{E8EBBAA9-82CA-45DA-B511-130233A059D4}"/>
    <cellStyle name="Normal 2 2 2 2 8 3 2 4" xfId="5770" xr:uid="{72DA4AA0-BC9C-4419-AFAE-C938A59768E8}"/>
    <cellStyle name="Normal 2 2 2 2 8 3 2 4 2" xfId="14800" xr:uid="{9324BE56-4E7A-4F5C-8CC1-65D471960D29}"/>
    <cellStyle name="Normal 2 2 2 2 8 3 2 5" xfId="10318" xr:uid="{3D7BAE23-3C5A-46D3-ACC6-BF49D312A144}"/>
    <cellStyle name="Normal 2 2 2 2 8 3 3" xfId="2035" xr:uid="{4EE7D675-C837-44AD-BE60-D65063E69E92}"/>
    <cellStyle name="Normal 2 2 2 2 8 3 3 2" xfId="6517" xr:uid="{99A349FB-F570-4217-96F8-B1197EF14767}"/>
    <cellStyle name="Normal 2 2 2 2 8 3 3 2 2" xfId="15547" xr:uid="{11A14086-3FF2-475E-9A18-C3BD32C743CB}"/>
    <cellStyle name="Normal 2 2 2 2 8 3 3 3" xfId="11065" xr:uid="{A45863B0-9457-45A1-8D54-BFC45972D8B2}"/>
    <cellStyle name="Normal 2 2 2 2 8 3 4" xfId="3529" xr:uid="{AB929D14-B830-49DF-B14C-29794BEBD796}"/>
    <cellStyle name="Normal 2 2 2 2 8 3 4 2" xfId="8011" xr:uid="{D748D263-8136-4D76-924E-16B86D3D8303}"/>
    <cellStyle name="Normal 2 2 2 2 8 3 4 2 2" xfId="17041" xr:uid="{B2A3021C-7085-4531-A439-A1A0BFE42240}"/>
    <cellStyle name="Normal 2 2 2 2 8 3 4 3" xfId="12559" xr:uid="{85A9EBA5-B9CE-4E5E-ADC4-1AB6C6FFB975}"/>
    <cellStyle name="Normal 2 2 2 2 8 3 5" xfId="5023" xr:uid="{FE91B3C9-39DC-4125-B850-0BD6279B207F}"/>
    <cellStyle name="Normal 2 2 2 2 8 3 5 2" xfId="14053" xr:uid="{9E6D2810-0AB4-4FF6-BA43-0F0015A57997}"/>
    <cellStyle name="Normal 2 2 2 2 8 3 6" xfId="9571" xr:uid="{5C6DF1CB-D3F8-4B80-BA29-5C2ECC002CC1}"/>
    <cellStyle name="Normal 2 2 2 2 8 4" xfId="727" xr:uid="{448C7C69-9AC5-42BE-8D00-A6C92DB8ED3A}"/>
    <cellStyle name="Normal 2 2 2 2 8 4 2" xfId="1474" xr:uid="{B131B48C-3B28-456D-BA3C-6E674EBA4B1A}"/>
    <cellStyle name="Normal 2 2 2 2 8 4 2 2" xfId="2968" xr:uid="{C536275B-B331-4E5A-8BD5-49FED9C875E0}"/>
    <cellStyle name="Normal 2 2 2 2 8 4 2 2 2" xfId="7450" xr:uid="{019233B6-04BC-481E-A636-B7F491C1A54F}"/>
    <cellStyle name="Normal 2 2 2 2 8 4 2 2 2 2" xfId="16480" xr:uid="{1C9EA291-2BDA-4237-ADC5-AF915EA83C4B}"/>
    <cellStyle name="Normal 2 2 2 2 8 4 2 2 3" xfId="11998" xr:uid="{E617337A-DBD1-4C51-A035-EED66CE414E4}"/>
    <cellStyle name="Normal 2 2 2 2 8 4 2 3" xfId="4462" xr:uid="{14F43377-A262-409C-A736-A47A7D570D34}"/>
    <cellStyle name="Normal 2 2 2 2 8 4 2 3 2" xfId="8944" xr:uid="{4C6AAAE1-805E-493A-8ADB-6813185DB30A}"/>
    <cellStyle name="Normal 2 2 2 2 8 4 2 3 2 2" xfId="17974" xr:uid="{AAD4D4A8-01B2-44B9-B09A-AAC75149F459}"/>
    <cellStyle name="Normal 2 2 2 2 8 4 2 3 3" xfId="13492" xr:uid="{46D9DD26-4651-4535-9F3C-027C8BE6EEE5}"/>
    <cellStyle name="Normal 2 2 2 2 8 4 2 4" xfId="5956" xr:uid="{8D6BE84F-C74F-4F76-9038-AD97C3BC3B78}"/>
    <cellStyle name="Normal 2 2 2 2 8 4 2 4 2" xfId="14986" xr:uid="{75557D05-85A4-4413-A9FF-A11D19FE56D2}"/>
    <cellStyle name="Normal 2 2 2 2 8 4 2 5" xfId="10504" xr:uid="{4F2A0191-A853-4935-954A-1F0DAFE19DAE}"/>
    <cellStyle name="Normal 2 2 2 2 8 4 3" xfId="2221" xr:uid="{4B04F091-CD7D-4DAA-9CAB-2C9087AD6332}"/>
    <cellStyle name="Normal 2 2 2 2 8 4 3 2" xfId="6703" xr:uid="{D302AF63-F46A-4345-8D16-708F11A08BC6}"/>
    <cellStyle name="Normal 2 2 2 2 8 4 3 2 2" xfId="15733" xr:uid="{F417AA7F-5CEB-46D7-8E2F-114A3D16B4EB}"/>
    <cellStyle name="Normal 2 2 2 2 8 4 3 3" xfId="11251" xr:uid="{787873C5-A357-4F8E-84A4-E439F83B1E9C}"/>
    <cellStyle name="Normal 2 2 2 2 8 4 4" xfId="3715" xr:uid="{23F8E3B5-2C15-49D9-B560-C0770DFF4918}"/>
    <cellStyle name="Normal 2 2 2 2 8 4 4 2" xfId="8197" xr:uid="{58661895-4207-4F83-AE84-43069A902520}"/>
    <cellStyle name="Normal 2 2 2 2 8 4 4 2 2" xfId="17227" xr:uid="{43652B55-BEF7-4956-AF31-48D287879D45}"/>
    <cellStyle name="Normal 2 2 2 2 8 4 4 3" xfId="12745" xr:uid="{57484862-D496-43A8-9BF0-8DA5F43AE043}"/>
    <cellStyle name="Normal 2 2 2 2 8 4 5" xfId="5209" xr:uid="{71B0BCE8-A0AA-44F2-A19F-2F5BBDF1A29B}"/>
    <cellStyle name="Normal 2 2 2 2 8 4 5 2" xfId="14239" xr:uid="{DD57B348-05DD-461A-9ED7-070E9BFC8EF9}"/>
    <cellStyle name="Normal 2 2 2 2 8 4 6" xfId="9757" xr:uid="{281B34CE-1337-4EFA-9108-D168E2DE2D69}"/>
    <cellStyle name="Normal 2 2 2 2 8 5" xfId="914" xr:uid="{6248AC5B-AB6E-418F-BC4E-64121EFCB40A}"/>
    <cellStyle name="Normal 2 2 2 2 8 5 2" xfId="2408" xr:uid="{0B3479E8-287D-49CF-8E85-64C495545549}"/>
    <cellStyle name="Normal 2 2 2 2 8 5 2 2" xfId="6890" xr:uid="{797C891C-C9A6-4D55-8BE3-7B4B4EE9D83B}"/>
    <cellStyle name="Normal 2 2 2 2 8 5 2 2 2" xfId="15920" xr:uid="{D30C3A7C-3E0E-4653-8B8C-6ED2EECC6D38}"/>
    <cellStyle name="Normal 2 2 2 2 8 5 2 3" xfId="11438" xr:uid="{378EAE35-5ECD-41D8-B17B-77FB252B4A5A}"/>
    <cellStyle name="Normal 2 2 2 2 8 5 3" xfId="3902" xr:uid="{2C45FD85-60FE-43F3-B655-6367A5CE6D57}"/>
    <cellStyle name="Normal 2 2 2 2 8 5 3 2" xfId="8384" xr:uid="{6D9DD8C9-FF44-4612-8E1F-7DF6E3C1E371}"/>
    <cellStyle name="Normal 2 2 2 2 8 5 3 2 2" xfId="17414" xr:uid="{2AE3B2C9-F9A2-4B5A-9F55-F90623DA1F4A}"/>
    <cellStyle name="Normal 2 2 2 2 8 5 3 3" xfId="12932" xr:uid="{ADB58337-ABB3-40E0-B192-730637C8E52F}"/>
    <cellStyle name="Normal 2 2 2 2 8 5 4" xfId="5396" xr:uid="{14FA67EB-595B-493E-A581-3E191B8F7ECC}"/>
    <cellStyle name="Normal 2 2 2 2 8 5 4 2" xfId="14426" xr:uid="{378A2972-3AD3-4897-BFD1-A7678C99A05C}"/>
    <cellStyle name="Normal 2 2 2 2 8 5 5" xfId="9944" xr:uid="{B45F21D1-F1FA-45D1-8513-58682D2C93CA}"/>
    <cellStyle name="Normal 2 2 2 2 8 6" xfId="1663" xr:uid="{C29768E3-B48C-4EB6-9B70-5D301F8A1F23}"/>
    <cellStyle name="Normal 2 2 2 2 8 6 2" xfId="6145" xr:uid="{6B18AD3F-6ED4-442B-ACE4-0BF05D86C8B0}"/>
    <cellStyle name="Normal 2 2 2 2 8 6 2 2" xfId="15175" xr:uid="{81983BC9-712A-45A3-B1AA-9883ED7EAA30}"/>
    <cellStyle name="Normal 2 2 2 2 8 6 3" xfId="10693" xr:uid="{AF407532-4BE0-4386-B082-AE155551DB33}"/>
    <cellStyle name="Normal 2 2 2 2 8 7" xfId="3157" xr:uid="{200AFB45-1221-431C-A333-BBA051B7B655}"/>
    <cellStyle name="Normal 2 2 2 2 8 7 2" xfId="7639" xr:uid="{E81F2F05-B961-4A94-998A-C535611AF28E}"/>
    <cellStyle name="Normal 2 2 2 2 8 7 2 2" xfId="16669" xr:uid="{C2220023-A0E8-4B39-A87C-4DBB01FC43E5}"/>
    <cellStyle name="Normal 2 2 2 2 8 7 3" xfId="12187" xr:uid="{A4214E11-82F7-42FA-8C5C-5071AAABF3CB}"/>
    <cellStyle name="Normal 2 2 2 2 8 8" xfId="4651" xr:uid="{5494C15D-DE0F-4E6B-AD9D-BF6B5B66361F}"/>
    <cellStyle name="Normal 2 2 2 2 8 8 2" xfId="13681" xr:uid="{3CABC8D5-672B-45FC-8FDF-B6D0C8811B49}"/>
    <cellStyle name="Normal 2 2 2 2 8 9" xfId="9199" xr:uid="{CCF9F19A-9B22-4A2A-AF29-5DC35A79763E}"/>
    <cellStyle name="Normal 2 2 2 2 9" xfId="192" xr:uid="{4974A6CA-372E-4C1A-8B0B-4174C4CA7766}"/>
    <cellStyle name="Normal 2 2 2 2 9 2" xfId="378" xr:uid="{2486C670-D4C6-4B95-B65E-04CAC9A6B22F}"/>
    <cellStyle name="Normal 2 2 2 2 9 2 2" xfId="1121" xr:uid="{9C5AA4D9-A4AD-4726-AA28-70D303039132}"/>
    <cellStyle name="Normal 2 2 2 2 9 2 2 2" xfId="2615" xr:uid="{58B14E95-FC4C-4669-8343-ACAB22B1CB3E}"/>
    <cellStyle name="Normal 2 2 2 2 9 2 2 2 2" xfId="7097" xr:uid="{8F66E2AA-F6F6-4143-A1A4-B9FB8A45C0CD}"/>
    <cellStyle name="Normal 2 2 2 2 9 2 2 2 2 2" xfId="16127" xr:uid="{ED68A3F2-C9B8-4798-BF01-B9011BB25D26}"/>
    <cellStyle name="Normal 2 2 2 2 9 2 2 2 3" xfId="11645" xr:uid="{04425075-E5FB-4296-8EBD-450EC8BF9D09}"/>
    <cellStyle name="Normal 2 2 2 2 9 2 2 3" xfId="4109" xr:uid="{25BA126F-7D60-48CA-A8BB-75116AD0CC12}"/>
    <cellStyle name="Normal 2 2 2 2 9 2 2 3 2" xfId="8591" xr:uid="{AA8DAF6F-D071-4972-A890-4CC75C2B9B55}"/>
    <cellStyle name="Normal 2 2 2 2 9 2 2 3 2 2" xfId="17621" xr:uid="{CC1553C9-FD77-412F-985A-7F08A1D7E42E}"/>
    <cellStyle name="Normal 2 2 2 2 9 2 2 3 3" xfId="13139" xr:uid="{99BF8620-E6C3-45EE-852A-482735E771AE}"/>
    <cellStyle name="Normal 2 2 2 2 9 2 2 4" xfId="5603" xr:uid="{02730646-E9E5-4FAA-881D-482CF16A8671}"/>
    <cellStyle name="Normal 2 2 2 2 9 2 2 4 2" xfId="14633" xr:uid="{78567857-A7A1-4519-87D2-198C57A02D18}"/>
    <cellStyle name="Normal 2 2 2 2 9 2 2 5" xfId="10151" xr:uid="{94596CD6-1058-4237-9E31-F17568E97723}"/>
    <cellStyle name="Normal 2 2 2 2 9 2 3" xfId="1872" xr:uid="{5FE21211-D50A-4675-BC0A-573177356938}"/>
    <cellStyle name="Normal 2 2 2 2 9 2 3 2" xfId="6354" xr:uid="{D319583C-820F-45C2-8127-4A3186071638}"/>
    <cellStyle name="Normal 2 2 2 2 9 2 3 2 2" xfId="15384" xr:uid="{8C0DC2F7-2481-426F-A6E5-6045D94FD55F}"/>
    <cellStyle name="Normal 2 2 2 2 9 2 3 3" xfId="10902" xr:uid="{4E9B906F-49D9-471A-9F28-1A26667D3B18}"/>
    <cellStyle name="Normal 2 2 2 2 9 2 4" xfId="3366" xr:uid="{97B7C232-8279-4A92-8D7C-AA7DB92D4803}"/>
    <cellStyle name="Normal 2 2 2 2 9 2 4 2" xfId="7848" xr:uid="{4A158FEB-BE8E-4C78-94AD-1C4D1FAE6BC1}"/>
    <cellStyle name="Normal 2 2 2 2 9 2 4 2 2" xfId="16878" xr:uid="{24A224EF-2B03-4FF9-845F-7E0C93126E28}"/>
    <cellStyle name="Normal 2 2 2 2 9 2 4 3" xfId="12396" xr:uid="{4E2D5B4E-7C50-4648-A3CC-70821D3824AA}"/>
    <cellStyle name="Normal 2 2 2 2 9 2 5" xfId="4860" xr:uid="{587E1E53-E8CD-4CD6-9C9E-1FF93F0D2295}"/>
    <cellStyle name="Normal 2 2 2 2 9 2 5 2" xfId="13890" xr:uid="{9E0B3D56-2014-465A-A85E-C70F8EF74B7B}"/>
    <cellStyle name="Normal 2 2 2 2 9 2 6" xfId="9408" xr:uid="{1C3DBAAF-E930-479A-B554-75997868747E}"/>
    <cellStyle name="Normal 2 2 2 2 9 3" xfId="564" xr:uid="{026CF642-F66E-4212-9402-88707D476AB2}"/>
    <cellStyle name="Normal 2 2 2 2 9 3 2" xfId="1311" xr:uid="{DA222A03-8267-41DA-B33B-48C3206A5BF1}"/>
    <cellStyle name="Normal 2 2 2 2 9 3 2 2" xfId="2805" xr:uid="{6B5FC51D-CF06-4456-A437-FBA89C75C24D}"/>
    <cellStyle name="Normal 2 2 2 2 9 3 2 2 2" xfId="7287" xr:uid="{18622051-558A-4EE6-A7C9-3F7CE7C26FC6}"/>
    <cellStyle name="Normal 2 2 2 2 9 3 2 2 2 2" xfId="16317" xr:uid="{87AC5F8A-BF37-4353-A302-19879B84722D}"/>
    <cellStyle name="Normal 2 2 2 2 9 3 2 2 3" xfId="11835" xr:uid="{33C5A3C1-8167-4010-A98A-F171A5B882E3}"/>
    <cellStyle name="Normal 2 2 2 2 9 3 2 3" xfId="4299" xr:uid="{806E089F-91B2-4857-81A8-09332C54E0A5}"/>
    <cellStyle name="Normal 2 2 2 2 9 3 2 3 2" xfId="8781" xr:uid="{32B04CEF-B8DD-443C-B815-3290A36FE264}"/>
    <cellStyle name="Normal 2 2 2 2 9 3 2 3 2 2" xfId="17811" xr:uid="{42F77C96-7A67-4C37-A102-DAF7ED7C43CC}"/>
    <cellStyle name="Normal 2 2 2 2 9 3 2 3 3" xfId="13329" xr:uid="{897A5048-84F2-4874-B4B0-A52EFB4AD8D6}"/>
    <cellStyle name="Normal 2 2 2 2 9 3 2 4" xfId="5793" xr:uid="{BA4B47A4-0E97-49D3-8579-DE5528E8E668}"/>
    <cellStyle name="Normal 2 2 2 2 9 3 2 4 2" xfId="14823" xr:uid="{9F7940BE-152B-43C2-A07E-B49EC70A1FE6}"/>
    <cellStyle name="Normal 2 2 2 2 9 3 2 5" xfId="10341" xr:uid="{C12017DF-AB22-43DA-994F-2BDA74DF4A29}"/>
    <cellStyle name="Normal 2 2 2 2 9 3 3" xfId="2058" xr:uid="{BF9D5B5E-6846-481F-8B77-12353C410279}"/>
    <cellStyle name="Normal 2 2 2 2 9 3 3 2" xfId="6540" xr:uid="{54648D6C-9D44-43F4-9589-B3FE853A4CDE}"/>
    <cellStyle name="Normal 2 2 2 2 9 3 3 2 2" xfId="15570" xr:uid="{1ADD7A9F-2268-4CC2-A5FC-4C70FDD13D6A}"/>
    <cellStyle name="Normal 2 2 2 2 9 3 3 3" xfId="11088" xr:uid="{53778E9A-268A-4099-8654-8490192C9207}"/>
    <cellStyle name="Normal 2 2 2 2 9 3 4" xfId="3552" xr:uid="{75FB8733-AE1D-4CB7-88C2-B3E64BCA3D41}"/>
    <cellStyle name="Normal 2 2 2 2 9 3 4 2" xfId="8034" xr:uid="{AA68AE92-D033-4692-B3E2-B64B7048FEFA}"/>
    <cellStyle name="Normal 2 2 2 2 9 3 4 2 2" xfId="17064" xr:uid="{755BB9D6-BE2D-427B-9FE6-3B91518BE434}"/>
    <cellStyle name="Normal 2 2 2 2 9 3 4 3" xfId="12582" xr:uid="{443D8D36-FA50-491C-A2E3-0486CF54EF34}"/>
    <cellStyle name="Normal 2 2 2 2 9 3 5" xfId="5046" xr:uid="{8ADA21B2-4227-4DF8-B5CA-C9BF3360B24F}"/>
    <cellStyle name="Normal 2 2 2 2 9 3 5 2" xfId="14076" xr:uid="{66B3BF90-0620-4231-A128-5D2FFFFC0A77}"/>
    <cellStyle name="Normal 2 2 2 2 9 3 6" xfId="9594" xr:uid="{158FC191-F377-4A72-AE78-029701AF3F29}"/>
    <cellStyle name="Normal 2 2 2 2 9 4" xfId="750" xr:uid="{3B8C35D9-34FC-4ADB-817D-9E3EA20968ED}"/>
    <cellStyle name="Normal 2 2 2 2 9 4 2" xfId="1497" xr:uid="{6B15F67A-872B-453F-BB09-7542D9D33E73}"/>
    <cellStyle name="Normal 2 2 2 2 9 4 2 2" xfId="2991" xr:uid="{E064503D-E49C-4E94-AB62-5344684AEFEA}"/>
    <cellStyle name="Normal 2 2 2 2 9 4 2 2 2" xfId="7473" xr:uid="{30A5E009-E426-46C9-9571-2C060F74C0DC}"/>
    <cellStyle name="Normal 2 2 2 2 9 4 2 2 2 2" xfId="16503" xr:uid="{596FBD58-7D90-45E6-93C3-5C355C6B5127}"/>
    <cellStyle name="Normal 2 2 2 2 9 4 2 2 3" xfId="12021" xr:uid="{30E1FC18-D8E1-459B-B156-6928B94BAE23}"/>
    <cellStyle name="Normal 2 2 2 2 9 4 2 3" xfId="4485" xr:uid="{8AA9A398-6910-4BDA-8E0E-B4A9442EDFA8}"/>
    <cellStyle name="Normal 2 2 2 2 9 4 2 3 2" xfId="8967" xr:uid="{BE0C3FE4-C922-426D-AB49-9C44E308AA8F}"/>
    <cellStyle name="Normal 2 2 2 2 9 4 2 3 2 2" xfId="17997" xr:uid="{2302463E-A9C5-43F5-9BF5-BC1E1D6A0DE0}"/>
    <cellStyle name="Normal 2 2 2 2 9 4 2 3 3" xfId="13515" xr:uid="{7F5BD285-FF8E-4AF0-AD93-1786B2F69DBC}"/>
    <cellStyle name="Normal 2 2 2 2 9 4 2 4" xfId="5979" xr:uid="{8FC41673-BEC0-4A36-A78C-D2080ED42D9A}"/>
    <cellStyle name="Normal 2 2 2 2 9 4 2 4 2" xfId="15009" xr:uid="{E6035927-3A3A-44ED-B1ED-91CBC79E3DB6}"/>
    <cellStyle name="Normal 2 2 2 2 9 4 2 5" xfId="10527" xr:uid="{E047D7E2-9C10-47B6-B8A8-65E5CD0AC74C}"/>
    <cellStyle name="Normal 2 2 2 2 9 4 3" xfId="2244" xr:uid="{BA2F640C-201A-4876-8EFE-67A8745B4B5B}"/>
    <cellStyle name="Normal 2 2 2 2 9 4 3 2" xfId="6726" xr:uid="{DD36F4C6-FD75-4A67-B2EC-720F95B6261A}"/>
    <cellStyle name="Normal 2 2 2 2 9 4 3 2 2" xfId="15756" xr:uid="{4F0821FF-66E5-44AF-BBC1-B7806006E2B8}"/>
    <cellStyle name="Normal 2 2 2 2 9 4 3 3" xfId="11274" xr:uid="{72204B11-4118-4E02-9A8A-30760E3DBB91}"/>
    <cellStyle name="Normal 2 2 2 2 9 4 4" xfId="3738" xr:uid="{FF1F7346-F0B8-4881-A281-EA47A334B252}"/>
    <cellStyle name="Normal 2 2 2 2 9 4 4 2" xfId="8220" xr:uid="{B7B044EF-E595-4496-8F6A-A1061E9DA316}"/>
    <cellStyle name="Normal 2 2 2 2 9 4 4 2 2" xfId="17250" xr:uid="{B9FCD23E-B6EF-4F2E-9D9A-5EB8FA46C814}"/>
    <cellStyle name="Normal 2 2 2 2 9 4 4 3" xfId="12768" xr:uid="{D3577799-7021-402F-B345-F7BF51F496CB}"/>
    <cellStyle name="Normal 2 2 2 2 9 4 5" xfId="5232" xr:uid="{91EA5DE6-B4BC-49C5-9ACB-1D03A18D8583}"/>
    <cellStyle name="Normal 2 2 2 2 9 4 5 2" xfId="14262" xr:uid="{5285914C-1898-424C-95D0-E6CA00A43EB5}"/>
    <cellStyle name="Normal 2 2 2 2 9 4 6" xfId="9780" xr:uid="{CD58B6D0-7F64-43D0-A023-3611EC25B5DE}"/>
    <cellStyle name="Normal 2 2 2 2 9 5" xfId="937" xr:uid="{378F831B-9043-4982-800D-18F4208FED3E}"/>
    <cellStyle name="Normal 2 2 2 2 9 5 2" xfId="2431" xr:uid="{06C5E146-45C1-4F11-BAF9-EF4951AA36B4}"/>
    <cellStyle name="Normal 2 2 2 2 9 5 2 2" xfId="6913" xr:uid="{00150B6F-0D36-43B3-9497-34CBB2AD40CB}"/>
    <cellStyle name="Normal 2 2 2 2 9 5 2 2 2" xfId="15943" xr:uid="{00E7B551-DEE7-4CB1-B770-0A37A736709F}"/>
    <cellStyle name="Normal 2 2 2 2 9 5 2 3" xfId="11461" xr:uid="{2C188EBC-3A37-4161-94B6-543A6198CCA5}"/>
    <cellStyle name="Normal 2 2 2 2 9 5 3" xfId="3925" xr:uid="{C3725C00-1A2C-4D0D-A369-00945A89DAF7}"/>
    <cellStyle name="Normal 2 2 2 2 9 5 3 2" xfId="8407" xr:uid="{23479D34-D236-4D0C-A59B-4F272C315CD6}"/>
    <cellStyle name="Normal 2 2 2 2 9 5 3 2 2" xfId="17437" xr:uid="{AF0334F5-EBFA-4C3F-A808-EA13BB498246}"/>
    <cellStyle name="Normal 2 2 2 2 9 5 3 3" xfId="12955" xr:uid="{7C2CBC7D-9AF7-4593-99B3-3D74D2C2EDAC}"/>
    <cellStyle name="Normal 2 2 2 2 9 5 4" xfId="5419" xr:uid="{C5764E53-3692-4651-A602-B43D2FD1FF10}"/>
    <cellStyle name="Normal 2 2 2 2 9 5 4 2" xfId="14449" xr:uid="{18F51D33-19F6-41F3-B1C9-AE9BBA1101FB}"/>
    <cellStyle name="Normal 2 2 2 2 9 5 5" xfId="9967" xr:uid="{1E69D457-C786-4369-970C-4FB853AB9B3F}"/>
    <cellStyle name="Normal 2 2 2 2 9 6" xfId="1686" xr:uid="{74EB5EF4-F7AE-4309-BCFA-048FFCF20147}"/>
    <cellStyle name="Normal 2 2 2 2 9 6 2" xfId="6168" xr:uid="{38B05EC3-C670-46C1-AB0C-A7362F83C4F0}"/>
    <cellStyle name="Normal 2 2 2 2 9 6 2 2" xfId="15198" xr:uid="{3D84B47C-D6FC-4459-AAC3-8F3F461EE2FE}"/>
    <cellStyle name="Normal 2 2 2 2 9 6 3" xfId="10716" xr:uid="{EB9FF84E-5CD4-4AAE-BA2B-17D268DDA453}"/>
    <cellStyle name="Normal 2 2 2 2 9 7" xfId="3180" xr:uid="{1899F609-5AA4-48F3-9DBD-F7EB01BF7B9E}"/>
    <cellStyle name="Normal 2 2 2 2 9 7 2" xfId="7662" xr:uid="{431E81DE-2D5B-4968-8342-E4D8CB065BA7}"/>
    <cellStyle name="Normal 2 2 2 2 9 7 2 2" xfId="16692" xr:uid="{45040DEC-F9F4-463F-843E-F750840C35C9}"/>
    <cellStyle name="Normal 2 2 2 2 9 7 3" xfId="12210" xr:uid="{52D74229-6321-4D87-9B26-0BA459BE12B3}"/>
    <cellStyle name="Normal 2 2 2 2 9 8" xfId="4674" xr:uid="{8CCD103E-EE34-49B9-A4EB-8E2326BE3B6F}"/>
    <cellStyle name="Normal 2 2 2 2 9 8 2" xfId="13704" xr:uid="{2807B441-C2A9-448F-B298-5766370337D9}"/>
    <cellStyle name="Normal 2 2 2 2 9 9" xfId="9222" xr:uid="{C5962D7C-3A4E-41D0-BB2F-C1B6E3ADC47B}"/>
    <cellStyle name="Normal 2 2 2 3" xfId="31" xr:uid="{149E018C-1B09-47BB-9DF0-2F5EF5117017}"/>
    <cellStyle name="Normal 2 2 2 3 10" xfId="403" xr:uid="{BF8B0BE8-63DB-4160-BC0F-C3081439A437}"/>
    <cellStyle name="Normal 2 2 2 3 10 2" xfId="1150" xr:uid="{55B1FD3E-E46B-4BC7-8234-AF31A136BB32}"/>
    <cellStyle name="Normal 2 2 2 3 10 2 2" xfId="2644" xr:uid="{308783E1-E1B3-408F-8829-C8BC1F296D9C}"/>
    <cellStyle name="Normal 2 2 2 3 10 2 2 2" xfId="7126" xr:uid="{54FD3A8C-D32A-425F-8B48-3081A7DC2785}"/>
    <cellStyle name="Normal 2 2 2 3 10 2 2 2 2" xfId="16156" xr:uid="{7BD1880E-4A52-400A-AC29-43473B93D13A}"/>
    <cellStyle name="Normal 2 2 2 3 10 2 2 3" xfId="11674" xr:uid="{95F48A65-E7EE-482F-A93A-0EE03A5F1812}"/>
    <cellStyle name="Normal 2 2 2 3 10 2 3" xfId="4138" xr:uid="{4A2ED0E5-E0E3-4B4D-A562-2263C7135C85}"/>
    <cellStyle name="Normal 2 2 2 3 10 2 3 2" xfId="8620" xr:uid="{5766D933-C324-47D3-8487-A09CF4B9271C}"/>
    <cellStyle name="Normal 2 2 2 3 10 2 3 2 2" xfId="17650" xr:uid="{62296799-CC71-401B-BA67-D72AB39D3DDA}"/>
    <cellStyle name="Normal 2 2 2 3 10 2 3 3" xfId="13168" xr:uid="{35BFEF85-45EB-4D29-8850-07CF953D89F3}"/>
    <cellStyle name="Normal 2 2 2 3 10 2 4" xfId="5632" xr:uid="{0FA98DBA-0D4C-420C-ABE4-A09534F6C18E}"/>
    <cellStyle name="Normal 2 2 2 3 10 2 4 2" xfId="14662" xr:uid="{080BFA9E-CF0A-4378-B37D-67F3F17A1400}"/>
    <cellStyle name="Normal 2 2 2 3 10 2 5" xfId="10180" xr:uid="{2E40A9B4-5501-425B-8C3F-E04037C1EDB0}"/>
    <cellStyle name="Normal 2 2 2 3 10 3" xfId="1897" xr:uid="{B024F92C-4B46-4FCE-AE81-39FB49763812}"/>
    <cellStyle name="Normal 2 2 2 3 10 3 2" xfId="6379" xr:uid="{792F5C08-94C9-4AA4-AF3E-241162D97D20}"/>
    <cellStyle name="Normal 2 2 2 3 10 3 2 2" xfId="15409" xr:uid="{564A16BF-726E-4149-8F57-F4F56346FD2D}"/>
    <cellStyle name="Normal 2 2 2 3 10 3 3" xfId="10927" xr:uid="{2F6BEB7B-17C1-40EC-A846-7785125EED36}"/>
    <cellStyle name="Normal 2 2 2 3 10 4" xfId="3391" xr:uid="{053455FC-32A2-45A5-9831-018FAF512BDF}"/>
    <cellStyle name="Normal 2 2 2 3 10 4 2" xfId="7873" xr:uid="{562B2DDC-466C-42F9-B6AC-682DDA7B27E8}"/>
    <cellStyle name="Normal 2 2 2 3 10 4 2 2" xfId="16903" xr:uid="{A5347CF8-DC87-4FDF-A8BC-5ACC055FD999}"/>
    <cellStyle name="Normal 2 2 2 3 10 4 3" xfId="12421" xr:uid="{BFC730C9-C604-49B1-AF15-89370CCEF2DB}"/>
    <cellStyle name="Normal 2 2 2 3 10 5" xfId="4885" xr:uid="{A84650F8-9386-44C6-8CC6-A84510F59E41}"/>
    <cellStyle name="Normal 2 2 2 3 10 5 2" xfId="13915" xr:uid="{8917A278-E72D-4186-8B0F-30CBAA171188}"/>
    <cellStyle name="Normal 2 2 2 3 10 6" xfId="9433" xr:uid="{85F69837-B876-434D-AA75-E1BD54EC5381}"/>
    <cellStyle name="Normal 2 2 2 3 11" xfId="589" xr:uid="{69F50572-88C9-46A8-B4BE-180B1791CA4C}"/>
    <cellStyle name="Normal 2 2 2 3 11 2" xfId="1336" xr:uid="{14165AE6-18F2-4482-901F-98D2886B21D6}"/>
    <cellStyle name="Normal 2 2 2 3 11 2 2" xfId="2830" xr:uid="{807C7FDB-31E1-43B2-9BB2-870CDB59EC5D}"/>
    <cellStyle name="Normal 2 2 2 3 11 2 2 2" xfId="7312" xr:uid="{4D6C8459-4F16-44EB-B4C0-74A5C329F538}"/>
    <cellStyle name="Normal 2 2 2 3 11 2 2 2 2" xfId="16342" xr:uid="{6A0AD72D-FBDD-4A71-9794-CDC66CCFB088}"/>
    <cellStyle name="Normal 2 2 2 3 11 2 2 3" xfId="11860" xr:uid="{7F3F4058-5F24-440E-B970-A5E9D61B0057}"/>
    <cellStyle name="Normal 2 2 2 3 11 2 3" xfId="4324" xr:uid="{A53F2BD3-409B-46CB-B1D4-D12DA9B66641}"/>
    <cellStyle name="Normal 2 2 2 3 11 2 3 2" xfId="8806" xr:uid="{DB447A92-318E-4AE3-98B7-96AFD4469B96}"/>
    <cellStyle name="Normal 2 2 2 3 11 2 3 2 2" xfId="17836" xr:uid="{18DDE362-F3DF-4D71-A4B8-ED6267F3CDF3}"/>
    <cellStyle name="Normal 2 2 2 3 11 2 3 3" xfId="13354" xr:uid="{71409524-B791-4FFB-B5B0-A980DE6FEDDC}"/>
    <cellStyle name="Normal 2 2 2 3 11 2 4" xfId="5818" xr:uid="{391224BD-9E50-4490-B95A-AF764548B095}"/>
    <cellStyle name="Normal 2 2 2 3 11 2 4 2" xfId="14848" xr:uid="{F5D1CEF9-E90C-4EED-A2A0-04F5A688F988}"/>
    <cellStyle name="Normal 2 2 2 3 11 2 5" xfId="10366" xr:uid="{6DFC5CB1-5F55-4960-BBB8-00AD1218D6C7}"/>
    <cellStyle name="Normal 2 2 2 3 11 3" xfId="2083" xr:uid="{5AF2A528-B9C3-4E78-BE63-CF0F842AE012}"/>
    <cellStyle name="Normal 2 2 2 3 11 3 2" xfId="6565" xr:uid="{DE0A85B2-DAF7-405E-BCA1-1C8679116B31}"/>
    <cellStyle name="Normal 2 2 2 3 11 3 2 2" xfId="15595" xr:uid="{98BCBCDF-C66A-4B1B-B043-7D6F15D57F1A}"/>
    <cellStyle name="Normal 2 2 2 3 11 3 3" xfId="11113" xr:uid="{7A3076AF-8501-40D1-8D24-7406059BD00D}"/>
    <cellStyle name="Normal 2 2 2 3 11 4" xfId="3577" xr:uid="{01D585B9-F128-4217-86B8-8A96E9AF18CE}"/>
    <cellStyle name="Normal 2 2 2 3 11 4 2" xfId="8059" xr:uid="{ECD1C212-C58F-4F24-AF25-4EF604B38B16}"/>
    <cellStyle name="Normal 2 2 2 3 11 4 2 2" xfId="17089" xr:uid="{CE91EC36-025A-47A6-9D72-FCE7D5B163F1}"/>
    <cellStyle name="Normal 2 2 2 3 11 4 3" xfId="12607" xr:uid="{2285CBBA-F11C-4B91-8E00-E366FB192D61}"/>
    <cellStyle name="Normal 2 2 2 3 11 5" xfId="5071" xr:uid="{ED314254-DF49-4DE0-A1B5-5E9403348A7F}"/>
    <cellStyle name="Normal 2 2 2 3 11 5 2" xfId="14101" xr:uid="{C2737E80-3480-4163-962B-C70E34C41C6C}"/>
    <cellStyle name="Normal 2 2 2 3 11 6" xfId="9619" xr:uid="{87648D04-2A64-4CC9-9FA5-188ECEEE7409}"/>
    <cellStyle name="Normal 2 2 2 3 12" xfId="776" xr:uid="{16B2B9BC-C825-4DFD-91F3-95EED98C749F}"/>
    <cellStyle name="Normal 2 2 2 3 12 2" xfId="2270" xr:uid="{30A0E0B0-8D76-4CDB-B3B0-DA63DBD92403}"/>
    <cellStyle name="Normal 2 2 2 3 12 2 2" xfId="6752" xr:uid="{08D78089-95DF-4752-B757-32480342C012}"/>
    <cellStyle name="Normal 2 2 2 3 12 2 2 2" xfId="15782" xr:uid="{8B2ADF06-E329-4544-8C0C-1652F68E370B}"/>
    <cellStyle name="Normal 2 2 2 3 12 2 3" xfId="11300" xr:uid="{5EA06FDE-45AE-4B2E-94B2-A78868E1E007}"/>
    <cellStyle name="Normal 2 2 2 3 12 3" xfId="3764" xr:uid="{E7D7CE0F-D885-427A-BC52-EB22C3840167}"/>
    <cellStyle name="Normal 2 2 2 3 12 3 2" xfId="8246" xr:uid="{F195DB4C-3A8F-4A99-B5D2-AF3A5AC9A705}"/>
    <cellStyle name="Normal 2 2 2 3 12 3 2 2" xfId="17276" xr:uid="{34058692-902A-460F-98E8-9C8C35820808}"/>
    <cellStyle name="Normal 2 2 2 3 12 3 3" xfId="12794" xr:uid="{6EB7DD1A-7043-417C-AF8C-AD03C61609D0}"/>
    <cellStyle name="Normal 2 2 2 3 12 4" xfId="5258" xr:uid="{4537B8D0-3DF1-45C1-B212-9517F89093E1}"/>
    <cellStyle name="Normal 2 2 2 3 12 4 2" xfId="14288" xr:uid="{4E401EBF-103D-4C8F-9037-F8A90F5E3211}"/>
    <cellStyle name="Normal 2 2 2 3 12 5" xfId="9806" xr:uid="{3538E704-3C17-426A-BFBC-2C6CE928677A}"/>
    <cellStyle name="Normal 2 2 2 3 13" xfId="1525" xr:uid="{3F8855C2-D9B5-4C07-95DE-C841373AF425}"/>
    <cellStyle name="Normal 2 2 2 3 13 2" xfId="6007" xr:uid="{F4B74D71-C5A5-4F98-B73C-6DA0A5224E3F}"/>
    <cellStyle name="Normal 2 2 2 3 13 2 2" xfId="15037" xr:uid="{EE1A31BB-A82F-45ED-B7FE-8AD69B33435B}"/>
    <cellStyle name="Normal 2 2 2 3 13 3" xfId="10555" xr:uid="{0F9A58E2-4666-47CC-A7A8-F76ED989E71B}"/>
    <cellStyle name="Normal 2 2 2 3 14" xfId="3019" xr:uid="{78235CD1-D3CD-41F3-8821-5AA608E46DDF}"/>
    <cellStyle name="Normal 2 2 2 3 14 2" xfId="7501" xr:uid="{64593DA6-0528-4843-A891-A91076A1750C}"/>
    <cellStyle name="Normal 2 2 2 3 14 2 2" xfId="16531" xr:uid="{C1A7F603-F323-40BB-803B-99155121B19A}"/>
    <cellStyle name="Normal 2 2 2 3 14 3" xfId="12049" xr:uid="{3920164E-371A-46C8-8377-4C6CAEED9B1D}"/>
    <cellStyle name="Normal 2 2 2 3 15" xfId="4513" xr:uid="{71E36099-904B-46F8-BFA0-93AB36641508}"/>
    <cellStyle name="Normal 2 2 2 3 15 2" xfId="13543" xr:uid="{14D2D419-EF00-4BA5-A031-D7D4BD117046}"/>
    <cellStyle name="Normal 2 2 2 3 16" xfId="9061" xr:uid="{5EDF86BF-2E57-4357-9863-F2D7956DDED0}"/>
    <cellStyle name="Normal 2 2 2 3 2" xfId="54" xr:uid="{1F531D91-A4B4-461E-8E4E-167DC2976881}"/>
    <cellStyle name="Normal 2 2 2 3 2 2" xfId="240" xr:uid="{2AA7C23F-F50E-4E26-B4B8-5B2AD7300AE2}"/>
    <cellStyle name="Normal 2 2 2 3 2 2 2" xfId="985" xr:uid="{F83F5075-159E-423D-8234-5F5F1883ABBD}"/>
    <cellStyle name="Normal 2 2 2 3 2 2 2 2" xfId="2479" xr:uid="{8B3F1D1C-D71D-4CD0-9261-0BD364CB57A9}"/>
    <cellStyle name="Normal 2 2 2 3 2 2 2 2 2" xfId="6961" xr:uid="{354266BE-7F8C-4A31-BF61-01E2545EC02B}"/>
    <cellStyle name="Normal 2 2 2 3 2 2 2 2 2 2" xfId="15991" xr:uid="{715AF281-7035-43D6-B455-FF600E54308D}"/>
    <cellStyle name="Normal 2 2 2 3 2 2 2 2 3" xfId="11509" xr:uid="{0ADC709F-9C7F-47F8-9666-54655372C8D2}"/>
    <cellStyle name="Normal 2 2 2 3 2 2 2 3" xfId="3973" xr:uid="{7E81B1F1-267A-47B7-8042-A3066C7C687F}"/>
    <cellStyle name="Normal 2 2 2 3 2 2 2 3 2" xfId="8455" xr:uid="{03211EA4-476F-4B7A-B8BC-0467D258F6F0}"/>
    <cellStyle name="Normal 2 2 2 3 2 2 2 3 2 2" xfId="17485" xr:uid="{DE2AA26F-225C-401F-889C-19DFE671155E}"/>
    <cellStyle name="Normal 2 2 2 3 2 2 2 3 3" xfId="13003" xr:uid="{884BD39C-C337-4B4E-B572-036C080D846B}"/>
    <cellStyle name="Normal 2 2 2 3 2 2 2 4" xfId="5467" xr:uid="{02F305D5-9049-4007-8F0F-F81D02CA7E44}"/>
    <cellStyle name="Normal 2 2 2 3 2 2 2 4 2" xfId="14497" xr:uid="{FBA3C4B5-27AC-4D1C-B144-6E890BE41428}"/>
    <cellStyle name="Normal 2 2 2 3 2 2 2 5" xfId="10015" xr:uid="{2C60B8A7-55F6-4BB5-A7F6-FF61A95EB836}"/>
    <cellStyle name="Normal 2 2 2 3 2 2 3" xfId="1734" xr:uid="{024AF12C-0F28-4861-ABCD-B62102FC0DC4}"/>
    <cellStyle name="Normal 2 2 2 3 2 2 3 2" xfId="6216" xr:uid="{69E7BDE6-D7E1-440E-874F-247EB5E4D20B}"/>
    <cellStyle name="Normal 2 2 2 3 2 2 3 2 2" xfId="15246" xr:uid="{B7CDD2F1-35C3-481D-9F07-5D0A180B73FA}"/>
    <cellStyle name="Normal 2 2 2 3 2 2 3 3" xfId="10764" xr:uid="{4B6F8822-CDA1-44D8-82A9-7476D812F3E0}"/>
    <cellStyle name="Normal 2 2 2 3 2 2 4" xfId="3228" xr:uid="{09FAA13E-336C-4AFB-A358-D9DBDE5D7097}"/>
    <cellStyle name="Normal 2 2 2 3 2 2 4 2" xfId="7710" xr:uid="{889EAA6A-09E6-410B-8F7D-EDFB24EF49CB}"/>
    <cellStyle name="Normal 2 2 2 3 2 2 4 2 2" xfId="16740" xr:uid="{FB83D2D2-7F41-4ACE-AC2F-2E8ED68927DC}"/>
    <cellStyle name="Normal 2 2 2 3 2 2 4 3" xfId="12258" xr:uid="{31354253-BACE-430B-B452-3D0D725AB0D6}"/>
    <cellStyle name="Normal 2 2 2 3 2 2 5" xfId="4722" xr:uid="{548E4750-D94F-4831-BB36-A0ABE34BADAE}"/>
    <cellStyle name="Normal 2 2 2 3 2 2 5 2" xfId="13752" xr:uid="{8FB281FF-14C6-4F03-A67D-0D02D00E09CB}"/>
    <cellStyle name="Normal 2 2 2 3 2 2 6" xfId="9270" xr:uid="{22876FB2-8B6F-414D-85CA-D8CEFE350793}"/>
    <cellStyle name="Normal 2 2 2 3 2 3" xfId="426" xr:uid="{D5845FEA-3759-4F49-81FA-DFBB678A57B4}"/>
    <cellStyle name="Normal 2 2 2 3 2 3 2" xfId="1173" xr:uid="{28DE9311-2A02-4342-A156-360C0F20D1CC}"/>
    <cellStyle name="Normal 2 2 2 3 2 3 2 2" xfId="2667" xr:uid="{377CF76B-0C1A-4C0F-92F3-AB001DC8B982}"/>
    <cellStyle name="Normal 2 2 2 3 2 3 2 2 2" xfId="7149" xr:uid="{02D118CC-6E00-46F6-91A1-3BE084D06974}"/>
    <cellStyle name="Normal 2 2 2 3 2 3 2 2 2 2" xfId="16179" xr:uid="{47C50A7B-E576-44AC-BDA5-7E915167106D}"/>
    <cellStyle name="Normal 2 2 2 3 2 3 2 2 3" xfId="11697" xr:uid="{6CA14445-0765-4772-AD7D-11DB7649E895}"/>
    <cellStyle name="Normal 2 2 2 3 2 3 2 3" xfId="4161" xr:uid="{144B40E6-F5CF-4F0C-988A-91F4C9A2E6F7}"/>
    <cellStyle name="Normal 2 2 2 3 2 3 2 3 2" xfId="8643" xr:uid="{3AE76D2E-B38F-4CBD-8D09-D99AA1457F2F}"/>
    <cellStyle name="Normal 2 2 2 3 2 3 2 3 2 2" xfId="17673" xr:uid="{DE8CF814-A39C-4C0D-9658-30933F736467}"/>
    <cellStyle name="Normal 2 2 2 3 2 3 2 3 3" xfId="13191" xr:uid="{B984C9A0-2A0B-47C2-A353-207BFAD0C034}"/>
    <cellStyle name="Normal 2 2 2 3 2 3 2 4" xfId="5655" xr:uid="{145C52E2-CE0D-4710-A5FA-5BA16DE9F844}"/>
    <cellStyle name="Normal 2 2 2 3 2 3 2 4 2" xfId="14685" xr:uid="{4B833100-D97E-42A0-8913-C442CF35B28B}"/>
    <cellStyle name="Normal 2 2 2 3 2 3 2 5" xfId="10203" xr:uid="{FA282CFA-442E-4A90-ADC3-40B897379DA8}"/>
    <cellStyle name="Normal 2 2 2 3 2 3 3" xfId="1920" xr:uid="{3FDED856-EBD3-42A3-AC96-FBEDB70A3C27}"/>
    <cellStyle name="Normal 2 2 2 3 2 3 3 2" xfId="6402" xr:uid="{23CC1182-0527-420E-B533-63D99D357FB0}"/>
    <cellStyle name="Normal 2 2 2 3 2 3 3 2 2" xfId="15432" xr:uid="{6EA304FB-3EAB-4013-A098-4F77C1592973}"/>
    <cellStyle name="Normal 2 2 2 3 2 3 3 3" xfId="10950" xr:uid="{76140233-65B8-4492-8F47-BF9964DE0214}"/>
    <cellStyle name="Normal 2 2 2 3 2 3 4" xfId="3414" xr:uid="{1363192A-D200-4394-BB71-3867CCF4C593}"/>
    <cellStyle name="Normal 2 2 2 3 2 3 4 2" xfId="7896" xr:uid="{84101364-81A7-4E4B-A075-A588B083F861}"/>
    <cellStyle name="Normal 2 2 2 3 2 3 4 2 2" xfId="16926" xr:uid="{EB72CEA5-18E0-4A99-956D-501C89733FEA}"/>
    <cellStyle name="Normal 2 2 2 3 2 3 4 3" xfId="12444" xr:uid="{F9451E84-4ACB-4C51-BED0-25F70134C929}"/>
    <cellStyle name="Normal 2 2 2 3 2 3 5" xfId="4908" xr:uid="{F2994F53-B3D1-4E8A-941C-C4DF08F08CA2}"/>
    <cellStyle name="Normal 2 2 2 3 2 3 5 2" xfId="13938" xr:uid="{EF5A208C-4437-42E9-80B7-62886455A0B5}"/>
    <cellStyle name="Normal 2 2 2 3 2 3 6" xfId="9456" xr:uid="{A09528A7-5230-4DD5-BC98-718B0E84789D}"/>
    <cellStyle name="Normal 2 2 2 3 2 4" xfId="612" xr:uid="{2AA8E74A-26DC-4F6D-B177-7A242D2D0492}"/>
    <cellStyle name="Normal 2 2 2 3 2 4 2" xfId="1359" xr:uid="{FF52F676-ECF1-4F16-8F85-2C474F4BD9AC}"/>
    <cellStyle name="Normal 2 2 2 3 2 4 2 2" xfId="2853" xr:uid="{93A302E4-D674-461C-B3D9-1980EFACAC32}"/>
    <cellStyle name="Normal 2 2 2 3 2 4 2 2 2" xfId="7335" xr:uid="{E173D4DE-CCCA-46B4-B627-A5019BA4F27E}"/>
    <cellStyle name="Normal 2 2 2 3 2 4 2 2 2 2" xfId="16365" xr:uid="{1D00BF67-89E1-412C-B442-2C0F535BA4FB}"/>
    <cellStyle name="Normal 2 2 2 3 2 4 2 2 3" xfId="11883" xr:uid="{4432D04A-6A11-48EA-9F3A-FBC7E7118DFE}"/>
    <cellStyle name="Normal 2 2 2 3 2 4 2 3" xfId="4347" xr:uid="{6461B748-BC7A-43A8-AB1F-97E6AA558E1E}"/>
    <cellStyle name="Normal 2 2 2 3 2 4 2 3 2" xfId="8829" xr:uid="{381293BA-3740-4744-B573-5A9AFABD4330}"/>
    <cellStyle name="Normal 2 2 2 3 2 4 2 3 2 2" xfId="17859" xr:uid="{BA2821D0-B206-4C27-8311-090E5B5F8393}"/>
    <cellStyle name="Normal 2 2 2 3 2 4 2 3 3" xfId="13377" xr:uid="{B082334E-76B7-4CAD-A309-1D3FCF26CD76}"/>
    <cellStyle name="Normal 2 2 2 3 2 4 2 4" xfId="5841" xr:uid="{F44EE5A4-6A25-440B-BB00-91C16313CBA5}"/>
    <cellStyle name="Normal 2 2 2 3 2 4 2 4 2" xfId="14871" xr:uid="{FD81734F-CD58-455B-9B60-0A85045A2A7D}"/>
    <cellStyle name="Normal 2 2 2 3 2 4 2 5" xfId="10389" xr:uid="{8271352C-EBB3-4168-B73D-78328C00739D}"/>
    <cellStyle name="Normal 2 2 2 3 2 4 3" xfId="2106" xr:uid="{B0389216-02AF-4D28-8917-5868A3A1C087}"/>
    <cellStyle name="Normal 2 2 2 3 2 4 3 2" xfId="6588" xr:uid="{3ED7E5AF-F9C5-43A7-84C2-4D52E24752C2}"/>
    <cellStyle name="Normal 2 2 2 3 2 4 3 2 2" xfId="15618" xr:uid="{DDFE10FA-3FF9-4554-99FD-CD5EACA849CE}"/>
    <cellStyle name="Normal 2 2 2 3 2 4 3 3" xfId="11136" xr:uid="{DB68EEEB-A73D-4348-A8DB-4E745628644C}"/>
    <cellStyle name="Normal 2 2 2 3 2 4 4" xfId="3600" xr:uid="{02E606AF-7BFC-48FD-879B-7EA5993E0C0C}"/>
    <cellStyle name="Normal 2 2 2 3 2 4 4 2" xfId="8082" xr:uid="{9A60DE95-D160-4E8C-9A1E-57DC1391C0AC}"/>
    <cellStyle name="Normal 2 2 2 3 2 4 4 2 2" xfId="17112" xr:uid="{50F12FBF-CDCB-4075-8D14-09571B91B31D}"/>
    <cellStyle name="Normal 2 2 2 3 2 4 4 3" xfId="12630" xr:uid="{FB1BDF36-FAB7-4080-93DA-0067D3E0EE10}"/>
    <cellStyle name="Normal 2 2 2 3 2 4 5" xfId="5094" xr:uid="{6DCB5AB5-9993-4FEC-9D95-1484C456ED83}"/>
    <cellStyle name="Normal 2 2 2 3 2 4 5 2" xfId="14124" xr:uid="{191C0CB7-8842-41F0-8DA6-4EEAD31B294C}"/>
    <cellStyle name="Normal 2 2 2 3 2 4 6" xfId="9642" xr:uid="{CEE3C18E-F283-4C82-BE0D-15B753AE0743}"/>
    <cellStyle name="Normal 2 2 2 3 2 5" xfId="799" xr:uid="{8D663115-F857-454A-8CC6-F44B12B81D64}"/>
    <cellStyle name="Normal 2 2 2 3 2 5 2" xfId="2293" xr:uid="{D1A7CAD3-B11C-46A6-8463-E83BD61D8DB6}"/>
    <cellStyle name="Normal 2 2 2 3 2 5 2 2" xfId="6775" xr:uid="{2AD02209-AD93-498E-A271-C5FC31F530D3}"/>
    <cellStyle name="Normal 2 2 2 3 2 5 2 2 2" xfId="15805" xr:uid="{3BDBA6C1-DC77-4C91-8C24-BA3286E0EF84}"/>
    <cellStyle name="Normal 2 2 2 3 2 5 2 3" xfId="11323" xr:uid="{7B211CAC-8741-432B-949F-C958797495A8}"/>
    <cellStyle name="Normal 2 2 2 3 2 5 3" xfId="3787" xr:uid="{D0C86568-7C5D-4020-A7B5-77B3708272EA}"/>
    <cellStyle name="Normal 2 2 2 3 2 5 3 2" xfId="8269" xr:uid="{37F70E58-284A-4953-9A53-C4CEDA508682}"/>
    <cellStyle name="Normal 2 2 2 3 2 5 3 2 2" xfId="17299" xr:uid="{654E51BE-4543-48D5-8C03-A98063E87E5E}"/>
    <cellStyle name="Normal 2 2 2 3 2 5 3 3" xfId="12817" xr:uid="{A8E274D2-0C8C-4773-A202-1836FFB2AE8B}"/>
    <cellStyle name="Normal 2 2 2 3 2 5 4" xfId="5281" xr:uid="{DCEE1D63-9228-4A07-8FFE-358CC271D5EA}"/>
    <cellStyle name="Normal 2 2 2 3 2 5 4 2" xfId="14311" xr:uid="{673D2370-5211-401A-8239-B095691211B6}"/>
    <cellStyle name="Normal 2 2 2 3 2 5 5" xfId="9829" xr:uid="{4A4B4AEF-1521-46D8-AA72-A4DE7408E664}"/>
    <cellStyle name="Normal 2 2 2 3 2 6" xfId="1548" xr:uid="{FD8CE152-FAF2-4141-A387-53327D2D91F4}"/>
    <cellStyle name="Normal 2 2 2 3 2 6 2" xfId="6030" xr:uid="{AEE1823C-D91F-4CCD-9A74-F536CA7AA6F6}"/>
    <cellStyle name="Normal 2 2 2 3 2 6 2 2" xfId="15060" xr:uid="{2A70B9FB-A9C6-4328-97C1-17AE3DC4C965}"/>
    <cellStyle name="Normal 2 2 2 3 2 6 3" xfId="10578" xr:uid="{A1FF568F-FE9C-4158-8069-A8CDB7BC568A}"/>
    <cellStyle name="Normal 2 2 2 3 2 7" xfId="3042" xr:uid="{829B9E8B-0080-4FF3-A678-BF35257D8BAD}"/>
    <cellStyle name="Normal 2 2 2 3 2 7 2" xfId="7524" xr:uid="{E9445FED-7BC4-49F7-9BB6-CFB206DB1B5B}"/>
    <cellStyle name="Normal 2 2 2 3 2 7 2 2" xfId="16554" xr:uid="{22181467-A291-4F81-A3EB-FD389D02D5F4}"/>
    <cellStyle name="Normal 2 2 2 3 2 7 3" xfId="12072" xr:uid="{3CB906BE-C952-4102-A916-38AC2CEC5E9D}"/>
    <cellStyle name="Normal 2 2 2 3 2 8" xfId="4536" xr:uid="{16C2820F-48AB-403D-8F3D-A0E45BB56C9E}"/>
    <cellStyle name="Normal 2 2 2 3 2 8 2" xfId="13566" xr:uid="{AC69A072-D119-48F5-BB24-9AB27E2B9383}"/>
    <cellStyle name="Normal 2 2 2 3 2 9" xfId="9084" xr:uid="{26D78B85-B887-46A4-B4FA-97E046DFA6C6}"/>
    <cellStyle name="Normal 2 2 2 3 3" xfId="77" xr:uid="{3DE127A9-0EC4-4B9B-9835-65324003CE4C}"/>
    <cellStyle name="Normal 2 2 2 3 3 2" xfId="263" xr:uid="{F3C60203-F4F3-4887-A3B9-EF2E2CEFEFD6}"/>
    <cellStyle name="Normal 2 2 2 3 3 2 2" xfId="1008" xr:uid="{E4B82D7A-3C45-4179-830D-7811ED372251}"/>
    <cellStyle name="Normal 2 2 2 3 3 2 2 2" xfId="2502" xr:uid="{40FD3C6B-E8E4-4D9C-A1D3-FE955AC4560A}"/>
    <cellStyle name="Normal 2 2 2 3 3 2 2 2 2" xfId="6984" xr:uid="{B54534F4-513C-406A-A42A-0A5A4CC8EBE7}"/>
    <cellStyle name="Normal 2 2 2 3 3 2 2 2 2 2" xfId="16014" xr:uid="{0D37E615-CB70-4573-824E-BEAAF77F34E4}"/>
    <cellStyle name="Normal 2 2 2 3 3 2 2 2 3" xfId="11532" xr:uid="{4F10E217-CBC5-4DEB-AAE6-97DDB5047E21}"/>
    <cellStyle name="Normal 2 2 2 3 3 2 2 3" xfId="3996" xr:uid="{9E313F26-7FB6-446F-A268-B3FEF7691FAD}"/>
    <cellStyle name="Normal 2 2 2 3 3 2 2 3 2" xfId="8478" xr:uid="{64E10366-9E76-4AE3-93D8-B2514A38C55F}"/>
    <cellStyle name="Normal 2 2 2 3 3 2 2 3 2 2" xfId="17508" xr:uid="{45C98FE3-88E0-472B-9F9C-CF23EFD12A42}"/>
    <cellStyle name="Normal 2 2 2 3 3 2 2 3 3" xfId="13026" xr:uid="{D9CFC506-E478-4594-AB3D-F05ECF494B89}"/>
    <cellStyle name="Normal 2 2 2 3 3 2 2 4" xfId="5490" xr:uid="{111AEE2E-E6B4-4B1D-BCA6-F8A38B2263D2}"/>
    <cellStyle name="Normal 2 2 2 3 3 2 2 4 2" xfId="14520" xr:uid="{D4E26EF2-D9EE-4D7E-9FEF-4FA643729410}"/>
    <cellStyle name="Normal 2 2 2 3 3 2 2 5" xfId="10038" xr:uid="{3283EC03-9D56-4A3B-A4C9-4F0A3D4BDA55}"/>
    <cellStyle name="Normal 2 2 2 3 3 2 3" xfId="1757" xr:uid="{9EA47A7C-4741-4BD3-9974-7A574E79FC9B}"/>
    <cellStyle name="Normal 2 2 2 3 3 2 3 2" xfId="6239" xr:uid="{BF6CC2B8-D00C-4A89-9300-D2FDA60BB89A}"/>
    <cellStyle name="Normal 2 2 2 3 3 2 3 2 2" xfId="15269" xr:uid="{E1524B64-6751-4BFC-BC30-C9035A31CD98}"/>
    <cellStyle name="Normal 2 2 2 3 3 2 3 3" xfId="10787" xr:uid="{A2B95307-5BBE-4883-BD36-009564AFBF87}"/>
    <cellStyle name="Normal 2 2 2 3 3 2 4" xfId="3251" xr:uid="{BAD1816E-666C-4605-9BE1-5967491072DA}"/>
    <cellStyle name="Normal 2 2 2 3 3 2 4 2" xfId="7733" xr:uid="{38223F08-EA20-40B4-A554-570B85BE1993}"/>
    <cellStyle name="Normal 2 2 2 3 3 2 4 2 2" xfId="16763" xr:uid="{61E2BEBD-D7D2-42C3-AD0F-1CCE1428C1D4}"/>
    <cellStyle name="Normal 2 2 2 3 3 2 4 3" xfId="12281" xr:uid="{4DC5D121-E4BC-41B2-B2DC-DFF85BA55658}"/>
    <cellStyle name="Normal 2 2 2 3 3 2 5" xfId="4745" xr:uid="{3A7E3014-AF1B-416D-AEA1-B6A5B4C06F50}"/>
    <cellStyle name="Normal 2 2 2 3 3 2 5 2" xfId="13775" xr:uid="{0F9FCE07-560D-4F37-941B-17266244A795}"/>
    <cellStyle name="Normal 2 2 2 3 3 2 6" xfId="9293" xr:uid="{E4B80B03-8BDE-411A-91EA-399AB36519D1}"/>
    <cellStyle name="Normal 2 2 2 3 3 3" xfId="449" xr:uid="{2235F147-ECCE-45C4-ADAC-CE0FBA567D4C}"/>
    <cellStyle name="Normal 2 2 2 3 3 3 2" xfId="1196" xr:uid="{B8617830-21B0-4629-A9F4-8AEA6F714D8C}"/>
    <cellStyle name="Normal 2 2 2 3 3 3 2 2" xfId="2690" xr:uid="{B5453E6E-FB76-47EC-808E-1656B60A11F6}"/>
    <cellStyle name="Normal 2 2 2 3 3 3 2 2 2" xfId="7172" xr:uid="{ACFE5AF3-9DFE-4636-A98A-9732A85F7CB4}"/>
    <cellStyle name="Normal 2 2 2 3 3 3 2 2 2 2" xfId="16202" xr:uid="{6DA7885E-D57F-4A0F-9775-ECE7A0B6EC27}"/>
    <cellStyle name="Normal 2 2 2 3 3 3 2 2 3" xfId="11720" xr:uid="{A7C64AF2-0651-4422-B461-3837C0F30BBF}"/>
    <cellStyle name="Normal 2 2 2 3 3 3 2 3" xfId="4184" xr:uid="{D6AA70B7-C0A3-4F85-A43C-5E39E0967887}"/>
    <cellStyle name="Normal 2 2 2 3 3 3 2 3 2" xfId="8666" xr:uid="{1091ED84-54CB-4EF3-A834-0822F699422E}"/>
    <cellStyle name="Normal 2 2 2 3 3 3 2 3 2 2" xfId="17696" xr:uid="{3E86104D-185B-42E4-AD07-ACCF722C11E5}"/>
    <cellStyle name="Normal 2 2 2 3 3 3 2 3 3" xfId="13214" xr:uid="{C600F2FF-1F9E-4DDC-AD9F-80F2A4972329}"/>
    <cellStyle name="Normal 2 2 2 3 3 3 2 4" xfId="5678" xr:uid="{03A2732C-7F09-47AF-B4A2-7F2BF8EB3768}"/>
    <cellStyle name="Normal 2 2 2 3 3 3 2 4 2" xfId="14708" xr:uid="{661A2E82-3AD6-4DBB-9427-C4306F2BD394}"/>
    <cellStyle name="Normal 2 2 2 3 3 3 2 5" xfId="10226" xr:uid="{34974726-CCD2-429E-A80F-C3B0A1AD327B}"/>
    <cellStyle name="Normal 2 2 2 3 3 3 3" xfId="1943" xr:uid="{412D6B9A-E894-4406-B96D-069212584559}"/>
    <cellStyle name="Normal 2 2 2 3 3 3 3 2" xfId="6425" xr:uid="{89FDCC65-0AD0-40F3-AB77-123480B168E7}"/>
    <cellStyle name="Normal 2 2 2 3 3 3 3 2 2" xfId="15455" xr:uid="{76492B41-AA08-4DC6-AB98-B6BE115B2C25}"/>
    <cellStyle name="Normal 2 2 2 3 3 3 3 3" xfId="10973" xr:uid="{F6AA7872-A429-43B1-A40B-B26249519B40}"/>
    <cellStyle name="Normal 2 2 2 3 3 3 4" xfId="3437" xr:uid="{9AAFB818-E531-4ECB-8FFB-7EBC64BB89C9}"/>
    <cellStyle name="Normal 2 2 2 3 3 3 4 2" xfId="7919" xr:uid="{6E076F51-901A-4203-80F0-57C7E47061FD}"/>
    <cellStyle name="Normal 2 2 2 3 3 3 4 2 2" xfId="16949" xr:uid="{19CEE5AF-CB64-4DE0-97E7-01B630EA9AB6}"/>
    <cellStyle name="Normal 2 2 2 3 3 3 4 3" xfId="12467" xr:uid="{8322AC9C-7F0E-4E1E-846F-EC5152197DB9}"/>
    <cellStyle name="Normal 2 2 2 3 3 3 5" xfId="4931" xr:uid="{548DCF4E-392F-4319-89FE-4C9B21A91094}"/>
    <cellStyle name="Normal 2 2 2 3 3 3 5 2" xfId="13961" xr:uid="{09AF9435-A4F0-4B34-A9FC-505696183C9E}"/>
    <cellStyle name="Normal 2 2 2 3 3 3 6" xfId="9479" xr:uid="{444DDA8E-3A48-461B-B9C4-19FD34110F3A}"/>
    <cellStyle name="Normal 2 2 2 3 3 4" xfId="635" xr:uid="{137FCCB7-EA3A-44C7-AB5E-9CB5AEED5478}"/>
    <cellStyle name="Normal 2 2 2 3 3 4 2" xfId="1382" xr:uid="{03134676-7942-43EC-9924-6F49B3533CB8}"/>
    <cellStyle name="Normal 2 2 2 3 3 4 2 2" xfId="2876" xr:uid="{9177B244-6CD9-4EBA-97DB-A0FF7AA172F4}"/>
    <cellStyle name="Normal 2 2 2 3 3 4 2 2 2" xfId="7358" xr:uid="{C2CF7617-6034-458F-BB30-F6E600881114}"/>
    <cellStyle name="Normal 2 2 2 3 3 4 2 2 2 2" xfId="16388" xr:uid="{C70C3ED9-A196-4DBA-8657-49946E370E66}"/>
    <cellStyle name="Normal 2 2 2 3 3 4 2 2 3" xfId="11906" xr:uid="{CA2D2CDB-4AB2-45AE-99C7-E4706A68FD65}"/>
    <cellStyle name="Normal 2 2 2 3 3 4 2 3" xfId="4370" xr:uid="{9B873F7D-0F3E-40B1-9804-6ED0157D709A}"/>
    <cellStyle name="Normal 2 2 2 3 3 4 2 3 2" xfId="8852" xr:uid="{AAA68EA1-9776-49A0-8079-4D3F2E4A2BAB}"/>
    <cellStyle name="Normal 2 2 2 3 3 4 2 3 2 2" xfId="17882" xr:uid="{911D9E81-95CF-4634-811E-1EF73CFDEF89}"/>
    <cellStyle name="Normal 2 2 2 3 3 4 2 3 3" xfId="13400" xr:uid="{A6DE33E9-CAAE-4F86-8BCD-46FCB8C2AC00}"/>
    <cellStyle name="Normal 2 2 2 3 3 4 2 4" xfId="5864" xr:uid="{F683C6BD-32E3-4972-99FF-94E8F7E2E7C0}"/>
    <cellStyle name="Normal 2 2 2 3 3 4 2 4 2" xfId="14894" xr:uid="{172B73F9-F124-40F4-9705-4655C46820F9}"/>
    <cellStyle name="Normal 2 2 2 3 3 4 2 5" xfId="10412" xr:uid="{1633CB6E-0D2F-4509-B25C-9BB1F4F6214A}"/>
    <cellStyle name="Normal 2 2 2 3 3 4 3" xfId="2129" xr:uid="{8A5406AC-91BA-4C97-B5FF-721ABAECBFDF}"/>
    <cellStyle name="Normal 2 2 2 3 3 4 3 2" xfId="6611" xr:uid="{B20E5600-50D8-4047-97D6-24C67168047C}"/>
    <cellStyle name="Normal 2 2 2 3 3 4 3 2 2" xfId="15641" xr:uid="{A7E8F1A4-89DD-45FE-9B36-80124233F36D}"/>
    <cellStyle name="Normal 2 2 2 3 3 4 3 3" xfId="11159" xr:uid="{7EB5F54F-F0D4-4D0A-AF0C-820B57297AE9}"/>
    <cellStyle name="Normal 2 2 2 3 3 4 4" xfId="3623" xr:uid="{E41F33F8-3D0F-4CAF-ADDF-FAC3FEC62DA3}"/>
    <cellStyle name="Normal 2 2 2 3 3 4 4 2" xfId="8105" xr:uid="{8214DA66-60F8-4211-BA60-8DEF879F316A}"/>
    <cellStyle name="Normal 2 2 2 3 3 4 4 2 2" xfId="17135" xr:uid="{E475A36F-E22A-43D3-BDB7-746A1B2C44AB}"/>
    <cellStyle name="Normal 2 2 2 3 3 4 4 3" xfId="12653" xr:uid="{4C0A4F8E-5791-4D92-905D-6153CC6CFF3B}"/>
    <cellStyle name="Normal 2 2 2 3 3 4 5" xfId="5117" xr:uid="{361E1C04-259C-4195-B47A-4A27FB3E8A31}"/>
    <cellStyle name="Normal 2 2 2 3 3 4 5 2" xfId="14147" xr:uid="{7BAC7B3C-1960-46F4-91F9-7B6593180F99}"/>
    <cellStyle name="Normal 2 2 2 3 3 4 6" xfId="9665" xr:uid="{6A4D04C4-6069-4B8D-9345-870ACAF2E367}"/>
    <cellStyle name="Normal 2 2 2 3 3 5" xfId="822" xr:uid="{0A1BE38F-2C3C-4651-B76D-08D38D9C3932}"/>
    <cellStyle name="Normal 2 2 2 3 3 5 2" xfId="2316" xr:uid="{09726512-4B33-4CBF-B454-95DBE3AEE269}"/>
    <cellStyle name="Normal 2 2 2 3 3 5 2 2" xfId="6798" xr:uid="{98FA69A3-DEEA-4F66-9582-67B13ADA5651}"/>
    <cellStyle name="Normal 2 2 2 3 3 5 2 2 2" xfId="15828" xr:uid="{D4FFBA50-9061-4890-899C-658E00645AEF}"/>
    <cellStyle name="Normal 2 2 2 3 3 5 2 3" xfId="11346" xr:uid="{DB8B91AE-5FB4-45ED-BDCC-70A66572A757}"/>
    <cellStyle name="Normal 2 2 2 3 3 5 3" xfId="3810" xr:uid="{783889D7-7AD1-43D5-9D14-A516FB15D5FC}"/>
    <cellStyle name="Normal 2 2 2 3 3 5 3 2" xfId="8292" xr:uid="{2FB6A4DA-7531-4434-A4DE-DA0A62A33578}"/>
    <cellStyle name="Normal 2 2 2 3 3 5 3 2 2" xfId="17322" xr:uid="{CF68093C-66EC-4356-AE18-7D3AF9246A61}"/>
    <cellStyle name="Normal 2 2 2 3 3 5 3 3" xfId="12840" xr:uid="{0B72BB48-23BA-46A3-8A19-429178E8F77E}"/>
    <cellStyle name="Normal 2 2 2 3 3 5 4" xfId="5304" xr:uid="{1A0E36B8-FFE6-4097-906A-307D65D39049}"/>
    <cellStyle name="Normal 2 2 2 3 3 5 4 2" xfId="14334" xr:uid="{2AEC859A-669D-45BE-B460-6F07253ED512}"/>
    <cellStyle name="Normal 2 2 2 3 3 5 5" xfId="9852" xr:uid="{2FA52CBB-EFE5-455A-B85A-2A200266AE51}"/>
    <cellStyle name="Normal 2 2 2 3 3 6" xfId="1571" xr:uid="{BEBEAEE8-A635-4B33-9455-B7B1C00570EF}"/>
    <cellStyle name="Normal 2 2 2 3 3 6 2" xfId="6053" xr:uid="{C7BC70B9-8897-42F3-A749-F8EA90A867FC}"/>
    <cellStyle name="Normal 2 2 2 3 3 6 2 2" xfId="15083" xr:uid="{54696F7F-7E2E-45C1-8A1E-89A934ED0F40}"/>
    <cellStyle name="Normal 2 2 2 3 3 6 3" xfId="10601" xr:uid="{7B7897B9-EBB3-42BA-835F-91F69B06E119}"/>
    <cellStyle name="Normal 2 2 2 3 3 7" xfId="3065" xr:uid="{81606109-01AD-441E-A8DE-4490CB512CB0}"/>
    <cellStyle name="Normal 2 2 2 3 3 7 2" xfId="7547" xr:uid="{0BFA5626-305D-4FF4-B675-3E92EC1FC554}"/>
    <cellStyle name="Normal 2 2 2 3 3 7 2 2" xfId="16577" xr:uid="{7A18563D-9D35-4113-9248-1FFF820EE1B5}"/>
    <cellStyle name="Normal 2 2 2 3 3 7 3" xfId="12095" xr:uid="{EB8BE182-567A-4CF7-A818-3BBC1230A709}"/>
    <cellStyle name="Normal 2 2 2 3 3 8" xfId="4559" xr:uid="{340CFF58-44AA-4A68-A6D2-E537B1BC630E}"/>
    <cellStyle name="Normal 2 2 2 3 3 8 2" xfId="13589" xr:uid="{E139E323-2EE4-4652-A4E3-2015652311F6}"/>
    <cellStyle name="Normal 2 2 2 3 3 9" xfId="9107" xr:uid="{6A0648F0-2894-47CF-9655-7D6B21A20FD1}"/>
    <cellStyle name="Normal 2 2 2 3 4" xfId="101" xr:uid="{84C30E3B-DA95-45B5-935A-F59E52DEB4BC}"/>
    <cellStyle name="Normal 2 2 2 3 4 2" xfId="287" xr:uid="{CEF02370-CD75-440F-B33C-ED07D57F0752}"/>
    <cellStyle name="Normal 2 2 2 3 4 2 2" xfId="1031" xr:uid="{1DB253C4-58C2-48A8-B07B-33D396BE3E00}"/>
    <cellStyle name="Normal 2 2 2 3 4 2 2 2" xfId="2525" xr:uid="{F19069E8-E7A5-4E9F-A310-C743A09D7019}"/>
    <cellStyle name="Normal 2 2 2 3 4 2 2 2 2" xfId="7007" xr:uid="{06B45AEB-337B-4C03-8B37-5784E5804B8E}"/>
    <cellStyle name="Normal 2 2 2 3 4 2 2 2 2 2" xfId="16037" xr:uid="{31FFE6F7-8153-4849-AEF8-3622AC1A2271}"/>
    <cellStyle name="Normal 2 2 2 3 4 2 2 2 3" xfId="11555" xr:uid="{1FA97C5E-6713-45FF-B88D-26B3C6A0085D}"/>
    <cellStyle name="Normal 2 2 2 3 4 2 2 3" xfId="4019" xr:uid="{B4631D2A-4DEE-456C-93B5-C7CF2BEB7C42}"/>
    <cellStyle name="Normal 2 2 2 3 4 2 2 3 2" xfId="8501" xr:uid="{9630DF7A-298B-424D-AEA3-43AF7497007F}"/>
    <cellStyle name="Normal 2 2 2 3 4 2 2 3 2 2" xfId="17531" xr:uid="{F55C5702-2926-4C0D-A164-4DADB1DE47F7}"/>
    <cellStyle name="Normal 2 2 2 3 4 2 2 3 3" xfId="13049" xr:uid="{B00914D5-2569-47B8-BB96-660BDAF08DCF}"/>
    <cellStyle name="Normal 2 2 2 3 4 2 2 4" xfId="5513" xr:uid="{977B2093-D6C1-45B7-9B3C-AD1D6D4D2215}"/>
    <cellStyle name="Normal 2 2 2 3 4 2 2 4 2" xfId="14543" xr:uid="{EFBF470A-A2E4-46F0-B6AB-02043D8B023A}"/>
    <cellStyle name="Normal 2 2 2 3 4 2 2 5" xfId="10061" xr:uid="{1D32C9C2-75E8-4DF6-B7A3-935C0EE276C9}"/>
    <cellStyle name="Normal 2 2 2 3 4 2 3" xfId="1781" xr:uid="{9269CD01-7E39-49DC-B3B9-49434DAD6903}"/>
    <cellStyle name="Normal 2 2 2 3 4 2 3 2" xfId="6263" xr:uid="{21077A1C-85CA-4BCF-89C9-D100C1070052}"/>
    <cellStyle name="Normal 2 2 2 3 4 2 3 2 2" xfId="15293" xr:uid="{ACC5C67B-4998-4560-B9C8-F35916E013AE}"/>
    <cellStyle name="Normal 2 2 2 3 4 2 3 3" xfId="10811" xr:uid="{9E5A6D37-9162-4B86-804E-B8A3C8919FD1}"/>
    <cellStyle name="Normal 2 2 2 3 4 2 4" xfId="3275" xr:uid="{27C1B597-CB42-4560-8D7B-44770ECF984C}"/>
    <cellStyle name="Normal 2 2 2 3 4 2 4 2" xfId="7757" xr:uid="{962EA8E2-1C36-4013-A874-8779295DE462}"/>
    <cellStyle name="Normal 2 2 2 3 4 2 4 2 2" xfId="16787" xr:uid="{BE0786F2-461C-4813-A458-5800095226C3}"/>
    <cellStyle name="Normal 2 2 2 3 4 2 4 3" xfId="12305" xr:uid="{1763C476-506C-47BA-A411-0E0F7F06E9F3}"/>
    <cellStyle name="Normal 2 2 2 3 4 2 5" xfId="4769" xr:uid="{E2050E71-4889-4A73-B1D3-B9956C17AA22}"/>
    <cellStyle name="Normal 2 2 2 3 4 2 5 2" xfId="13799" xr:uid="{6B619AD4-C696-4ABE-B84E-D8124C2AA6BD}"/>
    <cellStyle name="Normal 2 2 2 3 4 2 6" xfId="9317" xr:uid="{8CFF3858-5F93-4D22-A57B-504176AD43CC}"/>
    <cellStyle name="Normal 2 2 2 3 4 3" xfId="473" xr:uid="{77A1BE20-E5C0-4811-8C5D-EBE6E4BC2DFF}"/>
    <cellStyle name="Normal 2 2 2 3 4 3 2" xfId="1220" xr:uid="{4662C506-7B40-41EE-83EA-AA83043BC73C}"/>
    <cellStyle name="Normal 2 2 2 3 4 3 2 2" xfId="2714" xr:uid="{72B98A96-720F-4318-BAEC-2AC5F794CECB}"/>
    <cellStyle name="Normal 2 2 2 3 4 3 2 2 2" xfId="7196" xr:uid="{0E4635D1-7454-48DF-9402-74B7882AA8B4}"/>
    <cellStyle name="Normal 2 2 2 3 4 3 2 2 2 2" xfId="16226" xr:uid="{C14CF1EE-2F1B-443B-9AFC-8B39CDB35854}"/>
    <cellStyle name="Normal 2 2 2 3 4 3 2 2 3" xfId="11744" xr:uid="{A92603BA-B6E5-4552-8392-C2193174FC7D}"/>
    <cellStyle name="Normal 2 2 2 3 4 3 2 3" xfId="4208" xr:uid="{961D0928-F30B-4A7E-8130-ABDD602B768D}"/>
    <cellStyle name="Normal 2 2 2 3 4 3 2 3 2" xfId="8690" xr:uid="{54EA56D0-B863-4C23-8894-C272F5F60B8E}"/>
    <cellStyle name="Normal 2 2 2 3 4 3 2 3 2 2" xfId="17720" xr:uid="{DB753509-9A49-4586-8F58-9485A25AE9D7}"/>
    <cellStyle name="Normal 2 2 2 3 4 3 2 3 3" xfId="13238" xr:uid="{0DFC6704-FA14-416D-A37B-E268ECD9F8B3}"/>
    <cellStyle name="Normal 2 2 2 3 4 3 2 4" xfId="5702" xr:uid="{9ED6B16C-2808-46D2-B7C1-428E0D40234A}"/>
    <cellStyle name="Normal 2 2 2 3 4 3 2 4 2" xfId="14732" xr:uid="{396F4416-C7B7-4F29-8F60-F49F4E731DE6}"/>
    <cellStyle name="Normal 2 2 2 3 4 3 2 5" xfId="10250" xr:uid="{6D6DAAA0-6FAB-4756-9B66-089FEDDE17DA}"/>
    <cellStyle name="Normal 2 2 2 3 4 3 3" xfId="1967" xr:uid="{8C97035E-E2EB-42C8-92EB-6990F8B00577}"/>
    <cellStyle name="Normal 2 2 2 3 4 3 3 2" xfId="6449" xr:uid="{3B135487-BD74-4298-A85D-9CFB45970358}"/>
    <cellStyle name="Normal 2 2 2 3 4 3 3 2 2" xfId="15479" xr:uid="{C80B83A7-F264-4BD7-8200-AFAECC15EFCC}"/>
    <cellStyle name="Normal 2 2 2 3 4 3 3 3" xfId="10997" xr:uid="{936CAE6B-48D9-4CDD-BD24-BDBFC6C610FD}"/>
    <cellStyle name="Normal 2 2 2 3 4 3 4" xfId="3461" xr:uid="{3FC7B304-C472-47E5-9EF6-2B56DB0AD6D0}"/>
    <cellStyle name="Normal 2 2 2 3 4 3 4 2" xfId="7943" xr:uid="{46E36E1D-3086-49D8-9238-CB88A37D4F95}"/>
    <cellStyle name="Normal 2 2 2 3 4 3 4 2 2" xfId="16973" xr:uid="{85EB376C-7B96-495B-9B60-BDA4FCDCBD28}"/>
    <cellStyle name="Normal 2 2 2 3 4 3 4 3" xfId="12491" xr:uid="{424226A2-729E-4C57-AEE2-D8FEA5EAB59E}"/>
    <cellStyle name="Normal 2 2 2 3 4 3 5" xfId="4955" xr:uid="{3AE0CC32-9BB3-4DBC-88F3-33E004F2CE4B}"/>
    <cellStyle name="Normal 2 2 2 3 4 3 5 2" xfId="13985" xr:uid="{B30C1B65-A5EE-4FF3-A529-9F1A659D9553}"/>
    <cellStyle name="Normal 2 2 2 3 4 3 6" xfId="9503" xr:uid="{AC6CA155-42A6-46ED-9287-C0B6DA0CD492}"/>
    <cellStyle name="Normal 2 2 2 3 4 4" xfId="659" xr:uid="{69D090E2-9779-460F-97C2-2107B3C2CA9A}"/>
    <cellStyle name="Normal 2 2 2 3 4 4 2" xfId="1406" xr:uid="{918F0CDB-A224-456A-AAF6-7E572C8057B6}"/>
    <cellStyle name="Normal 2 2 2 3 4 4 2 2" xfId="2900" xr:uid="{AFA1B157-5C1D-4CD5-AFF3-12138781CCA4}"/>
    <cellStyle name="Normal 2 2 2 3 4 4 2 2 2" xfId="7382" xr:uid="{5474C2C4-8BD6-460B-904B-BC1CCD565954}"/>
    <cellStyle name="Normal 2 2 2 3 4 4 2 2 2 2" xfId="16412" xr:uid="{D33A8E64-0380-4237-A97A-38985A5C495B}"/>
    <cellStyle name="Normal 2 2 2 3 4 4 2 2 3" xfId="11930" xr:uid="{D4A40613-37E9-4410-98C6-6F0221DC6B53}"/>
    <cellStyle name="Normal 2 2 2 3 4 4 2 3" xfId="4394" xr:uid="{93E39CC9-DA51-42F0-AC95-F0C0C51C538C}"/>
    <cellStyle name="Normal 2 2 2 3 4 4 2 3 2" xfId="8876" xr:uid="{7CC493F5-FF44-4EC4-BA84-DA05CD520622}"/>
    <cellStyle name="Normal 2 2 2 3 4 4 2 3 2 2" xfId="17906" xr:uid="{6C8508B8-626C-4529-9B4E-37A5F96CF8DE}"/>
    <cellStyle name="Normal 2 2 2 3 4 4 2 3 3" xfId="13424" xr:uid="{C2B43D96-AA59-40DF-BC08-80D7B13DD311}"/>
    <cellStyle name="Normal 2 2 2 3 4 4 2 4" xfId="5888" xr:uid="{0E6A7E42-BBC8-414F-A539-3BF9C7F0A149}"/>
    <cellStyle name="Normal 2 2 2 3 4 4 2 4 2" xfId="14918" xr:uid="{AD3E678F-EEDF-41A2-AD11-AE21E33E2165}"/>
    <cellStyle name="Normal 2 2 2 3 4 4 2 5" xfId="10436" xr:uid="{A22CA9CE-639D-4F19-890D-F1FF49438B0D}"/>
    <cellStyle name="Normal 2 2 2 3 4 4 3" xfId="2153" xr:uid="{DB68BA4E-F628-4168-A39D-928E62D954A2}"/>
    <cellStyle name="Normal 2 2 2 3 4 4 3 2" xfId="6635" xr:uid="{2C141A11-7702-400D-BC13-80B9BA9DF4CD}"/>
    <cellStyle name="Normal 2 2 2 3 4 4 3 2 2" xfId="15665" xr:uid="{10A15424-1A82-4DD9-87D0-DD7BFD027BDD}"/>
    <cellStyle name="Normal 2 2 2 3 4 4 3 3" xfId="11183" xr:uid="{9B8D84B8-2AA3-4AF1-B35C-8D6BB1684F1F}"/>
    <cellStyle name="Normal 2 2 2 3 4 4 4" xfId="3647" xr:uid="{C59316B0-86B6-4A8B-993F-DD695361DA06}"/>
    <cellStyle name="Normal 2 2 2 3 4 4 4 2" xfId="8129" xr:uid="{40EE463C-D759-4F72-8EBB-211486A364DF}"/>
    <cellStyle name="Normal 2 2 2 3 4 4 4 2 2" xfId="17159" xr:uid="{C9687AB4-6503-40CA-83A7-591F8F7CFBC8}"/>
    <cellStyle name="Normal 2 2 2 3 4 4 4 3" xfId="12677" xr:uid="{FD1F5A74-7C6C-4E65-92D0-8F47E3DF9593}"/>
    <cellStyle name="Normal 2 2 2 3 4 4 5" xfId="5141" xr:uid="{3BA67885-5830-46A0-8A3C-389E5888CF39}"/>
    <cellStyle name="Normal 2 2 2 3 4 4 5 2" xfId="14171" xr:uid="{CE12F52B-CF2D-473E-94EB-FD154C535162}"/>
    <cellStyle name="Normal 2 2 2 3 4 4 6" xfId="9689" xr:uid="{4A0BE820-5AE1-41F9-B536-CD63FECE6EFD}"/>
    <cellStyle name="Normal 2 2 2 3 4 5" xfId="846" xr:uid="{E1C25106-11A1-4C43-B358-949DA3979820}"/>
    <cellStyle name="Normal 2 2 2 3 4 5 2" xfId="2340" xr:uid="{B3BB92FE-4C81-40F9-85F6-BE8DF3CBADD4}"/>
    <cellStyle name="Normal 2 2 2 3 4 5 2 2" xfId="6822" xr:uid="{189C5DC9-78D3-4F3C-B724-7B7D5E3ECA59}"/>
    <cellStyle name="Normal 2 2 2 3 4 5 2 2 2" xfId="15852" xr:uid="{5CD164E6-80C8-48E3-9450-2C3D379214A7}"/>
    <cellStyle name="Normal 2 2 2 3 4 5 2 3" xfId="11370" xr:uid="{2A545DF7-5AE5-4045-AA3F-B7AD34E500EB}"/>
    <cellStyle name="Normal 2 2 2 3 4 5 3" xfId="3834" xr:uid="{249BE052-FE3C-4B03-96C2-8A110FED0E32}"/>
    <cellStyle name="Normal 2 2 2 3 4 5 3 2" xfId="8316" xr:uid="{CBEE0725-6017-419C-83F1-8F6C9F246AEE}"/>
    <cellStyle name="Normal 2 2 2 3 4 5 3 2 2" xfId="17346" xr:uid="{023AA8C2-086A-4422-A437-A16A3C442385}"/>
    <cellStyle name="Normal 2 2 2 3 4 5 3 3" xfId="12864" xr:uid="{96748C5B-F38E-432F-8F88-5D6CF00611C1}"/>
    <cellStyle name="Normal 2 2 2 3 4 5 4" xfId="5328" xr:uid="{AD217C23-9273-41F8-BA23-FCCBB5DA089B}"/>
    <cellStyle name="Normal 2 2 2 3 4 5 4 2" xfId="14358" xr:uid="{3A462201-99FE-4123-9A31-3ECA4FB9EECB}"/>
    <cellStyle name="Normal 2 2 2 3 4 5 5" xfId="9876" xr:uid="{3026DF7F-D356-4F65-8DB3-904654545475}"/>
    <cellStyle name="Normal 2 2 2 3 4 6" xfId="1595" xr:uid="{8A30AD46-D0E2-4813-97B8-8404FAC2C724}"/>
    <cellStyle name="Normal 2 2 2 3 4 6 2" xfId="6077" xr:uid="{9DD9CA9C-7C56-467B-8E67-5A91180FD473}"/>
    <cellStyle name="Normal 2 2 2 3 4 6 2 2" xfId="15107" xr:uid="{BE187CA6-E874-4420-B190-49BAA776ED2F}"/>
    <cellStyle name="Normal 2 2 2 3 4 6 3" xfId="10625" xr:uid="{ED3CDE69-3BDC-418C-AA26-8B1F5989EDB9}"/>
    <cellStyle name="Normal 2 2 2 3 4 7" xfId="3089" xr:uid="{FD9CB66C-E894-482E-95FB-7E3AE2207C22}"/>
    <cellStyle name="Normal 2 2 2 3 4 7 2" xfId="7571" xr:uid="{A7E7E472-B66C-4E22-AE09-7AAA593C57C7}"/>
    <cellStyle name="Normal 2 2 2 3 4 7 2 2" xfId="16601" xr:uid="{26B41DA8-EA12-4172-BC5C-9A47BFD9148D}"/>
    <cellStyle name="Normal 2 2 2 3 4 7 3" xfId="12119" xr:uid="{BC7E54E1-E559-4BBE-A626-F530F00E0069}"/>
    <cellStyle name="Normal 2 2 2 3 4 8" xfId="4583" xr:uid="{A5D76B1E-076C-4BA2-A137-637B802BC34D}"/>
    <cellStyle name="Normal 2 2 2 3 4 8 2" xfId="13613" xr:uid="{34D6C3C5-3B68-4E5D-A5F5-B1B0815E10D7}"/>
    <cellStyle name="Normal 2 2 2 3 4 9" xfId="9131" xr:uid="{F30D7A71-7D2E-4A9E-B0B2-F17A22CAB646}"/>
    <cellStyle name="Normal 2 2 2 3 5" xfId="109" xr:uid="{F5DFBA6F-EC58-4800-AC13-B830A9B0616E}"/>
    <cellStyle name="Normal 2 2 2 3 5 2" xfId="295" xr:uid="{D8280EBB-F576-472B-90E3-D3A63DE257C6}"/>
    <cellStyle name="Normal 2 2 2 3 5 2 2" xfId="1038" xr:uid="{841E5DB6-EE7C-4A7C-80A7-E01A7E57658E}"/>
    <cellStyle name="Normal 2 2 2 3 5 2 2 2" xfId="2532" xr:uid="{C58F996E-101F-4E5B-A7A9-023AA9C23ABA}"/>
    <cellStyle name="Normal 2 2 2 3 5 2 2 2 2" xfId="7014" xr:uid="{F00E62C8-FC7C-4A1B-8BE4-B09656B3024C}"/>
    <cellStyle name="Normal 2 2 2 3 5 2 2 2 2 2" xfId="16044" xr:uid="{1C43CE67-E72C-4EA0-A220-39B6E693ECDE}"/>
    <cellStyle name="Normal 2 2 2 3 5 2 2 2 3" xfId="11562" xr:uid="{40139A76-8963-4915-BE98-0052DDD80FDB}"/>
    <cellStyle name="Normal 2 2 2 3 5 2 2 3" xfId="4026" xr:uid="{CC7B1F3B-DC90-4BD3-85FB-0EBE09E701C2}"/>
    <cellStyle name="Normal 2 2 2 3 5 2 2 3 2" xfId="8508" xr:uid="{A673595A-10AA-45A1-BF3B-8DE7B1B14C67}"/>
    <cellStyle name="Normal 2 2 2 3 5 2 2 3 2 2" xfId="17538" xr:uid="{2C0821FE-4D1A-468F-9C2C-F00FA82AF034}"/>
    <cellStyle name="Normal 2 2 2 3 5 2 2 3 3" xfId="13056" xr:uid="{148AAEC8-E1F9-4839-9711-F13AE2C45C44}"/>
    <cellStyle name="Normal 2 2 2 3 5 2 2 4" xfId="5520" xr:uid="{DDFC07E4-BB8A-4B85-BE85-93F8E92E0F58}"/>
    <cellStyle name="Normal 2 2 2 3 5 2 2 4 2" xfId="14550" xr:uid="{F5C20004-C840-4230-8B40-5ADB01A33F63}"/>
    <cellStyle name="Normal 2 2 2 3 5 2 2 5" xfId="10068" xr:uid="{CF3C63FE-BF28-484C-AFBA-12506B82EF83}"/>
    <cellStyle name="Normal 2 2 2 3 5 2 3" xfId="1789" xr:uid="{500406F8-67C8-4573-BEB8-741693BED2B2}"/>
    <cellStyle name="Normal 2 2 2 3 5 2 3 2" xfId="6271" xr:uid="{28D7D885-369C-4A6E-970E-88160EDC27AD}"/>
    <cellStyle name="Normal 2 2 2 3 5 2 3 2 2" xfId="15301" xr:uid="{10FCDFAC-A409-499F-ADEC-D1E95185D9F1}"/>
    <cellStyle name="Normal 2 2 2 3 5 2 3 3" xfId="10819" xr:uid="{24951842-AB15-477C-95B9-734F200AD4F0}"/>
    <cellStyle name="Normal 2 2 2 3 5 2 4" xfId="3283" xr:uid="{AA2E366E-2E35-473E-9C87-1372E3A8A235}"/>
    <cellStyle name="Normal 2 2 2 3 5 2 4 2" xfId="7765" xr:uid="{757C235B-C4E1-4E92-B3AD-F4322096A234}"/>
    <cellStyle name="Normal 2 2 2 3 5 2 4 2 2" xfId="16795" xr:uid="{A428EEC4-AB98-47E7-BDD2-CE390E907AC9}"/>
    <cellStyle name="Normal 2 2 2 3 5 2 4 3" xfId="12313" xr:uid="{53BC10C2-D5D6-4FC0-9AC3-6E2F59A74AE6}"/>
    <cellStyle name="Normal 2 2 2 3 5 2 5" xfId="4777" xr:uid="{915D8F3B-7029-4F0F-A9B4-9DD201E6FB45}"/>
    <cellStyle name="Normal 2 2 2 3 5 2 5 2" xfId="13807" xr:uid="{87491706-D26B-4A7D-8615-63AB5979FA56}"/>
    <cellStyle name="Normal 2 2 2 3 5 2 6" xfId="9325" xr:uid="{B3493557-EDCB-42EC-9055-57693D6B8ECC}"/>
    <cellStyle name="Normal 2 2 2 3 5 3" xfId="481" xr:uid="{81743998-F7EE-4A58-A12D-A2A0749E56DA}"/>
    <cellStyle name="Normal 2 2 2 3 5 3 2" xfId="1228" xr:uid="{BB7F6831-7CA4-48F1-835A-BC21A2ED99EB}"/>
    <cellStyle name="Normal 2 2 2 3 5 3 2 2" xfId="2722" xr:uid="{F81E3884-51B5-4524-9350-129C0B9CF333}"/>
    <cellStyle name="Normal 2 2 2 3 5 3 2 2 2" xfId="7204" xr:uid="{180F586A-B00F-41CB-B5EB-F4233B6F7657}"/>
    <cellStyle name="Normal 2 2 2 3 5 3 2 2 2 2" xfId="16234" xr:uid="{67CD1AF7-4712-4A76-8066-CE73B49C68DD}"/>
    <cellStyle name="Normal 2 2 2 3 5 3 2 2 3" xfId="11752" xr:uid="{F4BE14B7-C36B-49CB-A36C-7E6881F63A42}"/>
    <cellStyle name="Normal 2 2 2 3 5 3 2 3" xfId="4216" xr:uid="{F6D3E2D4-0A8B-4EB9-8E40-AE00023EC843}"/>
    <cellStyle name="Normal 2 2 2 3 5 3 2 3 2" xfId="8698" xr:uid="{26A7B9B0-1CD4-4073-AA24-DF49E64416AA}"/>
    <cellStyle name="Normal 2 2 2 3 5 3 2 3 2 2" xfId="17728" xr:uid="{A656526A-FD03-4BAC-8F95-AD18ED8977C4}"/>
    <cellStyle name="Normal 2 2 2 3 5 3 2 3 3" xfId="13246" xr:uid="{14A35281-F908-466D-9386-FB91BAC3CB44}"/>
    <cellStyle name="Normal 2 2 2 3 5 3 2 4" xfId="5710" xr:uid="{AE03AAE9-733B-465A-8EF1-149975CF3285}"/>
    <cellStyle name="Normal 2 2 2 3 5 3 2 4 2" xfId="14740" xr:uid="{B04100A7-8098-4A5D-999C-F0840A6FFD6F}"/>
    <cellStyle name="Normal 2 2 2 3 5 3 2 5" xfId="10258" xr:uid="{A50750D1-E205-4DC7-B06B-2037E561818F}"/>
    <cellStyle name="Normal 2 2 2 3 5 3 3" xfId="1975" xr:uid="{2EACF0AD-965E-48FF-B052-667F6ECA3445}"/>
    <cellStyle name="Normal 2 2 2 3 5 3 3 2" xfId="6457" xr:uid="{E66A44D9-FA66-400C-BE9F-083258FCA04D}"/>
    <cellStyle name="Normal 2 2 2 3 5 3 3 2 2" xfId="15487" xr:uid="{FF6C458E-F1A7-42DC-A7F5-13CDEB17941E}"/>
    <cellStyle name="Normal 2 2 2 3 5 3 3 3" xfId="11005" xr:uid="{BBE4E839-18F5-4AF1-AB8C-BBE0D4CC031F}"/>
    <cellStyle name="Normal 2 2 2 3 5 3 4" xfId="3469" xr:uid="{35F042B1-25BB-4BB2-BA20-202ACED504A4}"/>
    <cellStyle name="Normal 2 2 2 3 5 3 4 2" xfId="7951" xr:uid="{E0B26C45-CFA1-46E6-8D70-DE8825B2959D}"/>
    <cellStyle name="Normal 2 2 2 3 5 3 4 2 2" xfId="16981" xr:uid="{DBB69E5B-B3B0-446E-9DD9-1A64AA754D8C}"/>
    <cellStyle name="Normal 2 2 2 3 5 3 4 3" xfId="12499" xr:uid="{032D36D9-CA5E-4CC1-A32B-661F1DBFD7D8}"/>
    <cellStyle name="Normal 2 2 2 3 5 3 5" xfId="4963" xr:uid="{62A81428-B391-468C-A7FB-DFC6CEEB052F}"/>
    <cellStyle name="Normal 2 2 2 3 5 3 5 2" xfId="13993" xr:uid="{0B15F2B4-0408-4AE2-B0BE-FA7512C45909}"/>
    <cellStyle name="Normal 2 2 2 3 5 3 6" xfId="9511" xr:uid="{C085A946-7CAD-42B8-A0D7-1E274ED4D312}"/>
    <cellStyle name="Normal 2 2 2 3 5 4" xfId="667" xr:uid="{CBA5E19A-DA8D-4C7C-B204-D4CE240BC48A}"/>
    <cellStyle name="Normal 2 2 2 3 5 4 2" xfId="1414" xr:uid="{F5C3A774-6FFD-42BF-9A80-0E227A44D026}"/>
    <cellStyle name="Normal 2 2 2 3 5 4 2 2" xfId="2908" xr:uid="{530EB1EC-7F37-42EB-94FB-2946439E0D57}"/>
    <cellStyle name="Normal 2 2 2 3 5 4 2 2 2" xfId="7390" xr:uid="{3DEE69AA-1BD1-41B7-BF9D-0EED3FAD8E18}"/>
    <cellStyle name="Normal 2 2 2 3 5 4 2 2 2 2" xfId="16420" xr:uid="{77114C44-2B3C-43D7-A3B9-5B08E63D14A0}"/>
    <cellStyle name="Normal 2 2 2 3 5 4 2 2 3" xfId="11938" xr:uid="{07A53D65-2273-400C-BD89-55D59622B5BE}"/>
    <cellStyle name="Normal 2 2 2 3 5 4 2 3" xfId="4402" xr:uid="{097D3A37-085F-456F-90D6-1BB0712BBD8A}"/>
    <cellStyle name="Normal 2 2 2 3 5 4 2 3 2" xfId="8884" xr:uid="{45193921-0634-462C-8703-BC355914D486}"/>
    <cellStyle name="Normal 2 2 2 3 5 4 2 3 2 2" xfId="17914" xr:uid="{563F41FD-0F2F-4E89-ADC1-2A42F0637D8C}"/>
    <cellStyle name="Normal 2 2 2 3 5 4 2 3 3" xfId="13432" xr:uid="{6373AF2E-8F55-4D74-8F9D-C070E809A56B}"/>
    <cellStyle name="Normal 2 2 2 3 5 4 2 4" xfId="5896" xr:uid="{2FA72D32-4708-446A-AD5F-855B217DDB6D}"/>
    <cellStyle name="Normal 2 2 2 3 5 4 2 4 2" xfId="14926" xr:uid="{40D7F885-C34D-4959-9508-296AC3CC92D9}"/>
    <cellStyle name="Normal 2 2 2 3 5 4 2 5" xfId="10444" xr:uid="{6A62EF64-34BF-4CD5-BA87-CB552ACD9944}"/>
    <cellStyle name="Normal 2 2 2 3 5 4 3" xfId="2161" xr:uid="{6703E2CC-5C41-4CD4-A954-9C0AA4329198}"/>
    <cellStyle name="Normal 2 2 2 3 5 4 3 2" xfId="6643" xr:uid="{6BAC349B-72E3-46A6-9510-2941AA190CA3}"/>
    <cellStyle name="Normal 2 2 2 3 5 4 3 2 2" xfId="15673" xr:uid="{9302EA94-4B40-4354-BE81-678198BC861B}"/>
    <cellStyle name="Normal 2 2 2 3 5 4 3 3" xfId="11191" xr:uid="{A7589AD3-F1E5-4875-9D21-CD10891EC7D5}"/>
    <cellStyle name="Normal 2 2 2 3 5 4 4" xfId="3655" xr:uid="{8119152A-CB67-4029-86F8-F3DEA0EB0CF6}"/>
    <cellStyle name="Normal 2 2 2 3 5 4 4 2" xfId="8137" xr:uid="{7F938EB3-C9AA-4BC5-88AC-3ACF57324B98}"/>
    <cellStyle name="Normal 2 2 2 3 5 4 4 2 2" xfId="17167" xr:uid="{1407082E-BA5F-4167-83FE-5363F8878EF4}"/>
    <cellStyle name="Normal 2 2 2 3 5 4 4 3" xfId="12685" xr:uid="{8A6CACE5-481E-4FE9-8175-EBEC02245662}"/>
    <cellStyle name="Normal 2 2 2 3 5 4 5" xfId="5149" xr:uid="{5FDB5167-EC1E-4F5F-9D50-471874C5E13D}"/>
    <cellStyle name="Normal 2 2 2 3 5 4 5 2" xfId="14179" xr:uid="{06F78F0F-0090-4162-B995-7EA91F863834}"/>
    <cellStyle name="Normal 2 2 2 3 5 4 6" xfId="9697" xr:uid="{1FAADC8F-3D31-465C-865E-E7BE42E3B730}"/>
    <cellStyle name="Normal 2 2 2 3 5 5" xfId="854" xr:uid="{C2183A72-A618-4163-93DE-016C77FC0B95}"/>
    <cellStyle name="Normal 2 2 2 3 5 5 2" xfId="2348" xr:uid="{9CC81325-A4C6-44D5-AECD-E9F5D9BD1D94}"/>
    <cellStyle name="Normal 2 2 2 3 5 5 2 2" xfId="6830" xr:uid="{F9A2E1F4-1B4E-4E1B-B1A0-4371220B5F83}"/>
    <cellStyle name="Normal 2 2 2 3 5 5 2 2 2" xfId="15860" xr:uid="{0C28514B-1214-4885-B763-44DC83BE6CFE}"/>
    <cellStyle name="Normal 2 2 2 3 5 5 2 3" xfId="11378" xr:uid="{0745C900-BDFA-4177-BE33-87D985D69D5E}"/>
    <cellStyle name="Normal 2 2 2 3 5 5 3" xfId="3842" xr:uid="{D9CAEC35-6936-4BA9-8763-B2E529F11086}"/>
    <cellStyle name="Normal 2 2 2 3 5 5 3 2" xfId="8324" xr:uid="{B33A50D9-6A10-47C3-BAA5-BBEE4A49BDEF}"/>
    <cellStyle name="Normal 2 2 2 3 5 5 3 2 2" xfId="17354" xr:uid="{D5DF5226-C9A7-4EC4-8D26-5DC73F81863D}"/>
    <cellStyle name="Normal 2 2 2 3 5 5 3 3" xfId="12872" xr:uid="{062AE877-120A-4BF2-83E1-90D46F18AF14}"/>
    <cellStyle name="Normal 2 2 2 3 5 5 4" xfId="5336" xr:uid="{A1C5D167-6E74-4F3E-8AA8-4F894F59FD3A}"/>
    <cellStyle name="Normal 2 2 2 3 5 5 4 2" xfId="14366" xr:uid="{3D9876E0-9472-4B8C-A9CC-0BFA5AD5C52B}"/>
    <cellStyle name="Normal 2 2 2 3 5 5 5" xfId="9884" xr:uid="{66CCBC2F-6446-466C-9714-295944EC20B2}"/>
    <cellStyle name="Normal 2 2 2 3 5 6" xfId="1603" xr:uid="{B3E798B0-C134-47A9-8BFC-864BA3260E06}"/>
    <cellStyle name="Normal 2 2 2 3 5 6 2" xfId="6085" xr:uid="{F463828D-688F-4052-85C6-6E19E2D7C5D9}"/>
    <cellStyle name="Normal 2 2 2 3 5 6 2 2" xfId="15115" xr:uid="{5458148E-7D0F-48BE-A481-DEDD1511AE4B}"/>
    <cellStyle name="Normal 2 2 2 3 5 6 3" xfId="10633" xr:uid="{2F85B128-3D13-4E59-87B2-16FF7F2EE137}"/>
    <cellStyle name="Normal 2 2 2 3 5 7" xfId="3097" xr:uid="{672A18FB-4A49-498D-B125-2B31CFB04A79}"/>
    <cellStyle name="Normal 2 2 2 3 5 7 2" xfId="7579" xr:uid="{0CFC3D33-BC10-4AF3-AA18-43F655DE14E2}"/>
    <cellStyle name="Normal 2 2 2 3 5 7 2 2" xfId="16609" xr:uid="{29A42C2F-2242-49E0-8DCF-FCB34CA821D6}"/>
    <cellStyle name="Normal 2 2 2 3 5 7 3" xfId="12127" xr:uid="{D0B845C4-EA37-473E-B6BD-47008D0E249F}"/>
    <cellStyle name="Normal 2 2 2 3 5 8" xfId="4591" xr:uid="{1C0D4F7D-E04C-4E74-8F8B-6D0D0CFDBB27}"/>
    <cellStyle name="Normal 2 2 2 3 5 8 2" xfId="13621" xr:uid="{73FFA1F9-8B34-4639-96BC-42A1C1F10058}"/>
    <cellStyle name="Normal 2 2 2 3 5 9" xfId="9139" xr:uid="{EA35F272-6BDB-4323-AAA1-B3CBFC3B0588}"/>
    <cellStyle name="Normal 2 2 2 3 6" xfId="148" xr:uid="{57346409-DC38-40F4-BA01-6115909B8498}"/>
    <cellStyle name="Normal 2 2 2 3 6 2" xfId="334" xr:uid="{48B341BA-F3F9-4417-9AFA-7C50651833AF}"/>
    <cellStyle name="Normal 2 2 2 3 6 2 2" xfId="1077" xr:uid="{44EC1D1E-D08E-4763-90EE-63C45ECED1B2}"/>
    <cellStyle name="Normal 2 2 2 3 6 2 2 2" xfId="2571" xr:uid="{3DE77854-D4DB-4A44-86B5-0C0AA90A4AEF}"/>
    <cellStyle name="Normal 2 2 2 3 6 2 2 2 2" xfId="7053" xr:uid="{082E16BF-A1EA-41D5-A453-DA8F23A33719}"/>
    <cellStyle name="Normal 2 2 2 3 6 2 2 2 2 2" xfId="16083" xr:uid="{BF0C3415-8001-4FE1-BE86-0951AE8E8545}"/>
    <cellStyle name="Normal 2 2 2 3 6 2 2 2 3" xfId="11601" xr:uid="{AB9E8FB4-31B5-4590-BB36-0E32B2AA4DA2}"/>
    <cellStyle name="Normal 2 2 2 3 6 2 2 3" xfId="4065" xr:uid="{C3432E3F-FACD-47AE-9A3C-061EBCECE0F5}"/>
    <cellStyle name="Normal 2 2 2 3 6 2 2 3 2" xfId="8547" xr:uid="{5124299A-F645-4207-8531-C5681A1EAA4F}"/>
    <cellStyle name="Normal 2 2 2 3 6 2 2 3 2 2" xfId="17577" xr:uid="{D6507A25-0212-4E7F-B004-FDDD12CFFF9E}"/>
    <cellStyle name="Normal 2 2 2 3 6 2 2 3 3" xfId="13095" xr:uid="{F8118320-4A1F-471F-A50F-67BD3AA38742}"/>
    <cellStyle name="Normal 2 2 2 3 6 2 2 4" xfId="5559" xr:uid="{5E41984D-2686-4AB8-8581-A09A1EEAFEFA}"/>
    <cellStyle name="Normal 2 2 2 3 6 2 2 4 2" xfId="14589" xr:uid="{7D5572E4-C372-4AE5-BA2C-8FD858E6F3F1}"/>
    <cellStyle name="Normal 2 2 2 3 6 2 2 5" xfId="10107" xr:uid="{B368376D-B4AE-4313-9078-3F3D35FD0B4C}"/>
    <cellStyle name="Normal 2 2 2 3 6 2 3" xfId="1828" xr:uid="{9D1D5CC7-EC6B-48F7-9029-07805C9E6636}"/>
    <cellStyle name="Normal 2 2 2 3 6 2 3 2" xfId="6310" xr:uid="{4A5DCBED-2A45-4219-87DF-51960B2DCEC3}"/>
    <cellStyle name="Normal 2 2 2 3 6 2 3 2 2" xfId="15340" xr:uid="{8A3F4FA5-8FDF-430E-82A7-D71DE500595B}"/>
    <cellStyle name="Normal 2 2 2 3 6 2 3 3" xfId="10858" xr:uid="{FE532C8F-92E8-4F0D-BA6B-51462CB3DEEC}"/>
    <cellStyle name="Normal 2 2 2 3 6 2 4" xfId="3322" xr:uid="{63037406-9480-4F7C-A96D-52DD2255E085}"/>
    <cellStyle name="Normal 2 2 2 3 6 2 4 2" xfId="7804" xr:uid="{181C0A01-9E6F-48F6-923C-BD74B846100C}"/>
    <cellStyle name="Normal 2 2 2 3 6 2 4 2 2" xfId="16834" xr:uid="{6A8E7971-F048-4118-9B23-22D401164CF4}"/>
    <cellStyle name="Normal 2 2 2 3 6 2 4 3" xfId="12352" xr:uid="{B16299ED-86CD-4E58-B526-D5F5AD38DC66}"/>
    <cellStyle name="Normal 2 2 2 3 6 2 5" xfId="4816" xr:uid="{33462D97-8FCF-4CA7-83A1-A50F98451050}"/>
    <cellStyle name="Normal 2 2 2 3 6 2 5 2" xfId="13846" xr:uid="{81225FDA-5A18-48CD-A299-F4DA4B9E8AF4}"/>
    <cellStyle name="Normal 2 2 2 3 6 2 6" xfId="9364" xr:uid="{9BA2C779-56FF-4A83-B2A9-980C81AA1351}"/>
    <cellStyle name="Normal 2 2 2 3 6 3" xfId="520" xr:uid="{9E1A2DEF-CD31-4BBF-BA99-A11FDE6803C1}"/>
    <cellStyle name="Normal 2 2 2 3 6 3 2" xfId="1267" xr:uid="{71BEB389-0BCD-41A2-A003-C1D85DE4CD94}"/>
    <cellStyle name="Normal 2 2 2 3 6 3 2 2" xfId="2761" xr:uid="{D4F87C1C-45F8-4111-8893-9E293E4A04F4}"/>
    <cellStyle name="Normal 2 2 2 3 6 3 2 2 2" xfId="7243" xr:uid="{F62CEADF-BD9D-4D76-A238-EF9BE86B3074}"/>
    <cellStyle name="Normal 2 2 2 3 6 3 2 2 2 2" xfId="16273" xr:uid="{CF5EF4A3-C718-4C57-AC17-CBC5FA2A5F9B}"/>
    <cellStyle name="Normal 2 2 2 3 6 3 2 2 3" xfId="11791" xr:uid="{FFE94F65-6375-4CBC-98B2-FD04D94A3858}"/>
    <cellStyle name="Normal 2 2 2 3 6 3 2 3" xfId="4255" xr:uid="{B8F98BE9-D923-4845-8040-1C8745EA1ED1}"/>
    <cellStyle name="Normal 2 2 2 3 6 3 2 3 2" xfId="8737" xr:uid="{D860C9B2-534E-4248-ABEB-41CE46D8B1F1}"/>
    <cellStyle name="Normal 2 2 2 3 6 3 2 3 2 2" xfId="17767" xr:uid="{077CE515-308D-4A3A-9D97-EA2DB73955CC}"/>
    <cellStyle name="Normal 2 2 2 3 6 3 2 3 3" xfId="13285" xr:uid="{66C5AE26-8EC4-4F77-A57C-3407DE615389}"/>
    <cellStyle name="Normal 2 2 2 3 6 3 2 4" xfId="5749" xr:uid="{E1A2986D-0AE0-4E0A-969E-78A5AADDAAAB}"/>
    <cellStyle name="Normal 2 2 2 3 6 3 2 4 2" xfId="14779" xr:uid="{AE2EC4A9-59D2-484D-A809-3803B287D7CA}"/>
    <cellStyle name="Normal 2 2 2 3 6 3 2 5" xfId="10297" xr:uid="{8F15864D-6C0C-4BE2-A043-383D4423591C}"/>
    <cellStyle name="Normal 2 2 2 3 6 3 3" xfId="2014" xr:uid="{B1859940-A7E9-48EA-A7D1-C0529A463956}"/>
    <cellStyle name="Normal 2 2 2 3 6 3 3 2" xfId="6496" xr:uid="{CA8034BF-924B-48D4-B8B3-65E8C8A07682}"/>
    <cellStyle name="Normal 2 2 2 3 6 3 3 2 2" xfId="15526" xr:uid="{B29C3444-5CAC-49E2-BEA8-4AB7C49DC509}"/>
    <cellStyle name="Normal 2 2 2 3 6 3 3 3" xfId="11044" xr:uid="{306C1DDE-5D2C-4C34-82FC-B522D6F5ED78}"/>
    <cellStyle name="Normal 2 2 2 3 6 3 4" xfId="3508" xr:uid="{674DDAEF-5F8C-4961-91BC-ED7484ADCE6C}"/>
    <cellStyle name="Normal 2 2 2 3 6 3 4 2" xfId="7990" xr:uid="{4833596D-072A-4F13-BC2A-4F98F4223903}"/>
    <cellStyle name="Normal 2 2 2 3 6 3 4 2 2" xfId="17020" xr:uid="{47846654-C7E0-482A-81F0-645FE7B894D3}"/>
    <cellStyle name="Normal 2 2 2 3 6 3 4 3" xfId="12538" xr:uid="{98A6A5F8-54E4-4484-A659-BC185F996CCA}"/>
    <cellStyle name="Normal 2 2 2 3 6 3 5" xfId="5002" xr:uid="{C8AB0A47-EBD7-4653-9BAD-31B2C6D32A47}"/>
    <cellStyle name="Normal 2 2 2 3 6 3 5 2" xfId="14032" xr:uid="{AB3BE994-E939-415C-9417-49F7D541104B}"/>
    <cellStyle name="Normal 2 2 2 3 6 3 6" xfId="9550" xr:uid="{EFC0A1F0-0AD9-43B9-AF93-EF9D330F0CF1}"/>
    <cellStyle name="Normal 2 2 2 3 6 4" xfId="706" xr:uid="{E7B72B9B-5370-41F1-8980-4A8CB3E49015}"/>
    <cellStyle name="Normal 2 2 2 3 6 4 2" xfId="1453" xr:uid="{6A666914-19F8-4C25-A090-FF6737BEA928}"/>
    <cellStyle name="Normal 2 2 2 3 6 4 2 2" xfId="2947" xr:uid="{4AC5C8CC-C915-47BE-81F9-5794A2CC6EE0}"/>
    <cellStyle name="Normal 2 2 2 3 6 4 2 2 2" xfId="7429" xr:uid="{A80EE211-1515-459F-BB95-84F2895DBEF4}"/>
    <cellStyle name="Normal 2 2 2 3 6 4 2 2 2 2" xfId="16459" xr:uid="{1025E83E-CC90-4948-A4E9-48FAE6412690}"/>
    <cellStyle name="Normal 2 2 2 3 6 4 2 2 3" xfId="11977" xr:uid="{0BBF6512-4D9E-4B8E-A45B-67658704E30E}"/>
    <cellStyle name="Normal 2 2 2 3 6 4 2 3" xfId="4441" xr:uid="{342F9EDD-2408-4B36-A4D2-2B241568A77C}"/>
    <cellStyle name="Normal 2 2 2 3 6 4 2 3 2" xfId="8923" xr:uid="{7E202591-EDCC-40E1-9676-E85917E6E24D}"/>
    <cellStyle name="Normal 2 2 2 3 6 4 2 3 2 2" xfId="17953" xr:uid="{FAF54EE2-798E-44A7-A1F1-928106FDF7C9}"/>
    <cellStyle name="Normal 2 2 2 3 6 4 2 3 3" xfId="13471" xr:uid="{59741332-B2FD-4F89-ACF0-15709EE1CE0A}"/>
    <cellStyle name="Normal 2 2 2 3 6 4 2 4" xfId="5935" xr:uid="{37B8E68A-631F-48B5-8030-3B28ED070AEA}"/>
    <cellStyle name="Normal 2 2 2 3 6 4 2 4 2" xfId="14965" xr:uid="{2AD7A07D-DBF9-4CB3-818E-F446A36A3277}"/>
    <cellStyle name="Normal 2 2 2 3 6 4 2 5" xfId="10483" xr:uid="{3A40D52D-5AE6-482A-A724-495714D8F61E}"/>
    <cellStyle name="Normal 2 2 2 3 6 4 3" xfId="2200" xr:uid="{EFCAA57C-D722-4083-9E1E-EA8674773AC4}"/>
    <cellStyle name="Normal 2 2 2 3 6 4 3 2" xfId="6682" xr:uid="{7CD0B444-4D3A-48BC-A651-AAC74B5C8467}"/>
    <cellStyle name="Normal 2 2 2 3 6 4 3 2 2" xfId="15712" xr:uid="{4C721C52-9F2D-426F-9811-22F2AFF0ABDE}"/>
    <cellStyle name="Normal 2 2 2 3 6 4 3 3" xfId="11230" xr:uid="{A4E7FBCE-9890-4D9B-9BC5-3145BA70022B}"/>
    <cellStyle name="Normal 2 2 2 3 6 4 4" xfId="3694" xr:uid="{D49AF686-5A68-4DD9-9058-0BB6EC05737E}"/>
    <cellStyle name="Normal 2 2 2 3 6 4 4 2" xfId="8176" xr:uid="{5E813A9E-A013-4EAE-B95D-F9487DACE32C}"/>
    <cellStyle name="Normal 2 2 2 3 6 4 4 2 2" xfId="17206" xr:uid="{95E0A0B7-76D2-4C42-BD5F-CD3CC837B3EE}"/>
    <cellStyle name="Normal 2 2 2 3 6 4 4 3" xfId="12724" xr:uid="{333012A3-B200-41A7-AAEB-AB58B61BF70A}"/>
    <cellStyle name="Normal 2 2 2 3 6 4 5" xfId="5188" xr:uid="{D90649BC-7BFF-4611-A767-1E734C5D788B}"/>
    <cellStyle name="Normal 2 2 2 3 6 4 5 2" xfId="14218" xr:uid="{0A2F2EBD-1B12-4F9C-98AE-E02CBB90B39A}"/>
    <cellStyle name="Normal 2 2 2 3 6 4 6" xfId="9736" xr:uid="{D71A23DE-47F5-4C5C-91F3-328EDC387942}"/>
    <cellStyle name="Normal 2 2 2 3 6 5" xfId="893" xr:uid="{D16B7F26-B070-4AFD-AA2D-2F69C9C5FFFD}"/>
    <cellStyle name="Normal 2 2 2 3 6 5 2" xfId="2387" xr:uid="{3873A095-A52D-49B4-A9DB-15CC4EB88C7B}"/>
    <cellStyle name="Normal 2 2 2 3 6 5 2 2" xfId="6869" xr:uid="{055FFDDD-09EC-412E-BA8A-8390C218F98D}"/>
    <cellStyle name="Normal 2 2 2 3 6 5 2 2 2" xfId="15899" xr:uid="{B63AE7B7-A65B-4FCE-8253-F35DED277485}"/>
    <cellStyle name="Normal 2 2 2 3 6 5 2 3" xfId="11417" xr:uid="{9BB0A41E-5F0A-4A4F-90DE-3071C6A4E5CB}"/>
    <cellStyle name="Normal 2 2 2 3 6 5 3" xfId="3881" xr:uid="{F08453BA-ECA4-42BF-B9C9-A7241A4D2A3E}"/>
    <cellStyle name="Normal 2 2 2 3 6 5 3 2" xfId="8363" xr:uid="{DC1C916D-35D6-4D8A-8DB5-7364D0E49651}"/>
    <cellStyle name="Normal 2 2 2 3 6 5 3 2 2" xfId="17393" xr:uid="{E2071DD6-6E93-4245-8CA4-7BAB2A7742AF}"/>
    <cellStyle name="Normal 2 2 2 3 6 5 3 3" xfId="12911" xr:uid="{671C792E-D93A-4113-A784-FD2D809017E2}"/>
    <cellStyle name="Normal 2 2 2 3 6 5 4" xfId="5375" xr:uid="{D2F0D3F4-8999-4A8E-A566-0747DC7736EF}"/>
    <cellStyle name="Normal 2 2 2 3 6 5 4 2" xfId="14405" xr:uid="{1F1042FC-50AA-4DAD-B5E4-020B8EB06BE8}"/>
    <cellStyle name="Normal 2 2 2 3 6 5 5" xfId="9923" xr:uid="{6FF27124-2FA0-49EC-A9F0-EDEC078D09AB}"/>
    <cellStyle name="Normal 2 2 2 3 6 6" xfId="1642" xr:uid="{AC47D5B8-1836-4A41-85A5-2FDBADDBD8FB}"/>
    <cellStyle name="Normal 2 2 2 3 6 6 2" xfId="6124" xr:uid="{ED8FEC7D-D720-406C-8FEC-27D0C15DEE43}"/>
    <cellStyle name="Normal 2 2 2 3 6 6 2 2" xfId="15154" xr:uid="{7DCD8D87-383C-428A-A380-8494F0CD9DEC}"/>
    <cellStyle name="Normal 2 2 2 3 6 6 3" xfId="10672" xr:uid="{0CD5EB67-6935-42B9-9510-8D6AE87F37EA}"/>
    <cellStyle name="Normal 2 2 2 3 6 7" xfId="3136" xr:uid="{504C3FDE-3CE8-44BE-86B6-FA032753942C}"/>
    <cellStyle name="Normal 2 2 2 3 6 7 2" xfId="7618" xr:uid="{AFF5623E-F851-45F6-8DF4-E36C70BD2479}"/>
    <cellStyle name="Normal 2 2 2 3 6 7 2 2" xfId="16648" xr:uid="{B173051B-9864-4CB3-B97A-3F4AFFDC7D8D}"/>
    <cellStyle name="Normal 2 2 2 3 6 7 3" xfId="12166" xr:uid="{467CAA9B-0378-411F-9945-A112445F7944}"/>
    <cellStyle name="Normal 2 2 2 3 6 8" xfId="4630" xr:uid="{2418488A-00E4-4F2C-92A8-C310F8994B1A}"/>
    <cellStyle name="Normal 2 2 2 3 6 8 2" xfId="13660" xr:uid="{82640820-D17A-4BAF-9BF5-4FB790548154}"/>
    <cellStyle name="Normal 2 2 2 3 6 9" xfId="9178" xr:uid="{0179F9F5-B3F3-4C81-928C-C32E61117651}"/>
    <cellStyle name="Normal 2 2 2 3 7" xfId="171" xr:uid="{A8486347-5387-4BCC-A454-409EB194CED0}"/>
    <cellStyle name="Normal 2 2 2 3 7 2" xfId="357" xr:uid="{5DA48E66-19CE-4555-8EF2-476256B705BB}"/>
    <cellStyle name="Normal 2 2 2 3 7 2 2" xfId="1100" xr:uid="{2660F128-6456-4FEB-A0C3-9DE4F67381E4}"/>
    <cellStyle name="Normal 2 2 2 3 7 2 2 2" xfId="2594" xr:uid="{21044D03-4BD7-40BB-8387-4F22E6752DF7}"/>
    <cellStyle name="Normal 2 2 2 3 7 2 2 2 2" xfId="7076" xr:uid="{91FAB198-D62E-45DB-8EA1-60686FCBBFB5}"/>
    <cellStyle name="Normal 2 2 2 3 7 2 2 2 2 2" xfId="16106" xr:uid="{692696F8-3A93-4764-9615-AA7992BBD0E7}"/>
    <cellStyle name="Normal 2 2 2 3 7 2 2 2 3" xfId="11624" xr:uid="{CC266955-E117-4510-83DF-D95C5F226CEC}"/>
    <cellStyle name="Normal 2 2 2 3 7 2 2 3" xfId="4088" xr:uid="{D676A16D-17F2-478A-9092-AA9434C3151A}"/>
    <cellStyle name="Normal 2 2 2 3 7 2 2 3 2" xfId="8570" xr:uid="{188E8A56-59AB-49D3-8A95-69F65218A893}"/>
    <cellStyle name="Normal 2 2 2 3 7 2 2 3 2 2" xfId="17600" xr:uid="{C8073ADC-36C9-477B-BBFA-A5B6379ED64F}"/>
    <cellStyle name="Normal 2 2 2 3 7 2 2 3 3" xfId="13118" xr:uid="{69FD09CC-1EDD-446D-8E8F-40CD99D6F916}"/>
    <cellStyle name="Normal 2 2 2 3 7 2 2 4" xfId="5582" xr:uid="{7C9517BF-8196-40E5-9CF7-AE730E5BECE9}"/>
    <cellStyle name="Normal 2 2 2 3 7 2 2 4 2" xfId="14612" xr:uid="{3A03D7FB-3477-472A-916D-01BACA65FB1E}"/>
    <cellStyle name="Normal 2 2 2 3 7 2 2 5" xfId="10130" xr:uid="{A0362352-03F0-4D65-9432-EA95FE7B6054}"/>
    <cellStyle name="Normal 2 2 2 3 7 2 3" xfId="1851" xr:uid="{E5DBD755-E49A-43D8-938F-4C7E049599B0}"/>
    <cellStyle name="Normal 2 2 2 3 7 2 3 2" xfId="6333" xr:uid="{F0C642E2-FD30-49B3-9404-9D414997CCD9}"/>
    <cellStyle name="Normal 2 2 2 3 7 2 3 2 2" xfId="15363" xr:uid="{15047000-8551-418D-94B6-65C9AEF4A888}"/>
    <cellStyle name="Normal 2 2 2 3 7 2 3 3" xfId="10881" xr:uid="{DB7135D4-A05B-4C66-8342-2E1D88FA99B3}"/>
    <cellStyle name="Normal 2 2 2 3 7 2 4" xfId="3345" xr:uid="{E5F4CF18-E6BA-47EA-830E-F6EBCFD312F0}"/>
    <cellStyle name="Normal 2 2 2 3 7 2 4 2" xfId="7827" xr:uid="{854AB261-4D4A-4D81-BA12-13BC09BE5BC3}"/>
    <cellStyle name="Normal 2 2 2 3 7 2 4 2 2" xfId="16857" xr:uid="{7D918AEB-B28A-4D39-8E22-EE0E93D08666}"/>
    <cellStyle name="Normal 2 2 2 3 7 2 4 3" xfId="12375" xr:uid="{06E827F9-85D2-40DA-810D-24A97017C596}"/>
    <cellStyle name="Normal 2 2 2 3 7 2 5" xfId="4839" xr:uid="{B554B954-F694-4ED4-AFF0-F7C274E1A70A}"/>
    <cellStyle name="Normal 2 2 2 3 7 2 5 2" xfId="13869" xr:uid="{7B1CAE2F-0ACE-4EEB-B3B5-71D8B4AC972B}"/>
    <cellStyle name="Normal 2 2 2 3 7 2 6" xfId="9387" xr:uid="{C6F6AE6B-8C56-4ACC-8FAF-E5BDDA765D72}"/>
    <cellStyle name="Normal 2 2 2 3 7 3" xfId="543" xr:uid="{1CD687A9-6AA7-4E10-9460-A31CC7632F37}"/>
    <cellStyle name="Normal 2 2 2 3 7 3 2" xfId="1290" xr:uid="{0BC3562B-8B65-4D7E-A5F9-29A2FF5B3586}"/>
    <cellStyle name="Normal 2 2 2 3 7 3 2 2" xfId="2784" xr:uid="{7AF94C29-0B1B-4AE5-BC3D-359A01C72EDB}"/>
    <cellStyle name="Normal 2 2 2 3 7 3 2 2 2" xfId="7266" xr:uid="{2D32C2EB-E97F-4BB8-BD20-BD4A3B100E81}"/>
    <cellStyle name="Normal 2 2 2 3 7 3 2 2 2 2" xfId="16296" xr:uid="{36F90A62-99BA-48A0-92C0-96A36F794C4F}"/>
    <cellStyle name="Normal 2 2 2 3 7 3 2 2 3" xfId="11814" xr:uid="{511062DA-0FAA-4C41-BE5F-FC4A893028D3}"/>
    <cellStyle name="Normal 2 2 2 3 7 3 2 3" xfId="4278" xr:uid="{5A06F785-81E3-4238-B345-F11F2C13B9AE}"/>
    <cellStyle name="Normal 2 2 2 3 7 3 2 3 2" xfId="8760" xr:uid="{1C3A1642-C1A6-48C0-870B-5F1C2D7A5710}"/>
    <cellStyle name="Normal 2 2 2 3 7 3 2 3 2 2" xfId="17790" xr:uid="{08B132EB-EE7F-49F0-9C14-78A7759BCDF0}"/>
    <cellStyle name="Normal 2 2 2 3 7 3 2 3 3" xfId="13308" xr:uid="{A39A0C0A-A430-4480-A497-AD6511F4137F}"/>
    <cellStyle name="Normal 2 2 2 3 7 3 2 4" xfId="5772" xr:uid="{5FB11311-706D-45F6-8CB5-26C42411C9A3}"/>
    <cellStyle name="Normal 2 2 2 3 7 3 2 4 2" xfId="14802" xr:uid="{0E6EFCA2-7B0C-40AC-8EE7-381FDB3FC342}"/>
    <cellStyle name="Normal 2 2 2 3 7 3 2 5" xfId="10320" xr:uid="{2BD09D25-B9F0-4934-934C-66DC97C03E5B}"/>
    <cellStyle name="Normal 2 2 2 3 7 3 3" xfId="2037" xr:uid="{79201913-CD13-4171-A69F-F6F1C6857F9A}"/>
    <cellStyle name="Normal 2 2 2 3 7 3 3 2" xfId="6519" xr:uid="{387217D5-952A-436C-BC70-9713D8B5AB75}"/>
    <cellStyle name="Normal 2 2 2 3 7 3 3 2 2" xfId="15549" xr:uid="{6B7C6812-DCAD-4535-9009-320600214610}"/>
    <cellStyle name="Normal 2 2 2 3 7 3 3 3" xfId="11067" xr:uid="{6EB21188-5C03-4453-A550-1BAEBA48FF01}"/>
    <cellStyle name="Normal 2 2 2 3 7 3 4" xfId="3531" xr:uid="{B9AD8658-2262-42D5-92A2-8C3D707E6CA2}"/>
    <cellStyle name="Normal 2 2 2 3 7 3 4 2" xfId="8013" xr:uid="{334DBD05-73DC-4A40-B6D9-AA2CA7208CEB}"/>
    <cellStyle name="Normal 2 2 2 3 7 3 4 2 2" xfId="17043" xr:uid="{F972E162-F98E-4815-B94E-98237848F58C}"/>
    <cellStyle name="Normal 2 2 2 3 7 3 4 3" xfId="12561" xr:uid="{FCE411EB-0EB1-462A-9820-D8AED3448F6E}"/>
    <cellStyle name="Normal 2 2 2 3 7 3 5" xfId="5025" xr:uid="{BD897FDF-D801-4587-846B-3B87617A47C3}"/>
    <cellStyle name="Normal 2 2 2 3 7 3 5 2" xfId="14055" xr:uid="{9E411899-3E1A-453E-A5A4-C7CFD7B9FDFA}"/>
    <cellStyle name="Normal 2 2 2 3 7 3 6" xfId="9573" xr:uid="{337E4889-701B-4809-97E5-1870E6C7C582}"/>
    <cellStyle name="Normal 2 2 2 3 7 4" xfId="729" xr:uid="{EB899204-4C83-4D1C-BEF6-E3E9082DCB77}"/>
    <cellStyle name="Normal 2 2 2 3 7 4 2" xfId="1476" xr:uid="{0339E288-FB84-42DB-B898-5C869D18DBF1}"/>
    <cellStyle name="Normal 2 2 2 3 7 4 2 2" xfId="2970" xr:uid="{8DA317A3-FCDC-447E-A6DC-CD2CE25067DD}"/>
    <cellStyle name="Normal 2 2 2 3 7 4 2 2 2" xfId="7452" xr:uid="{20B4406F-29B0-4D8D-9F50-311DFACBBD05}"/>
    <cellStyle name="Normal 2 2 2 3 7 4 2 2 2 2" xfId="16482" xr:uid="{A7A2613D-2A41-476D-B2E3-3EAEECCC6EBB}"/>
    <cellStyle name="Normal 2 2 2 3 7 4 2 2 3" xfId="12000" xr:uid="{F343CFAF-49FE-4689-95EC-369745B32A8D}"/>
    <cellStyle name="Normal 2 2 2 3 7 4 2 3" xfId="4464" xr:uid="{94802274-433D-4604-9CFD-CEBDADA428BD}"/>
    <cellStyle name="Normal 2 2 2 3 7 4 2 3 2" xfId="8946" xr:uid="{4ABEDA91-435A-48F5-9513-B9BB603F5735}"/>
    <cellStyle name="Normal 2 2 2 3 7 4 2 3 2 2" xfId="17976" xr:uid="{20299F37-2094-44DB-821B-AE79F92B65AA}"/>
    <cellStyle name="Normal 2 2 2 3 7 4 2 3 3" xfId="13494" xr:uid="{8CE3B897-D8E3-4FA7-B3A2-D3D49D86FF73}"/>
    <cellStyle name="Normal 2 2 2 3 7 4 2 4" xfId="5958" xr:uid="{C4ABFECA-1A71-4CEC-AC07-75077F5D623B}"/>
    <cellStyle name="Normal 2 2 2 3 7 4 2 4 2" xfId="14988" xr:uid="{4E1C8A13-4A15-4016-AC23-F9BE95BDCA52}"/>
    <cellStyle name="Normal 2 2 2 3 7 4 2 5" xfId="10506" xr:uid="{4AF550B7-D20F-4B64-92F7-B869B44A34FF}"/>
    <cellStyle name="Normal 2 2 2 3 7 4 3" xfId="2223" xr:uid="{3B34022A-412C-417A-8E35-7363ED9D6715}"/>
    <cellStyle name="Normal 2 2 2 3 7 4 3 2" xfId="6705" xr:uid="{DC162485-5F25-4D36-8843-E17D5E69293E}"/>
    <cellStyle name="Normal 2 2 2 3 7 4 3 2 2" xfId="15735" xr:uid="{6C77F683-EBE8-44C1-BE9D-2C8AD527D603}"/>
    <cellStyle name="Normal 2 2 2 3 7 4 3 3" xfId="11253" xr:uid="{B64F9FC2-881E-402C-B097-A1F0168FB25E}"/>
    <cellStyle name="Normal 2 2 2 3 7 4 4" xfId="3717" xr:uid="{039A0F9C-1C2E-4BA4-98FB-155B454E331F}"/>
    <cellStyle name="Normal 2 2 2 3 7 4 4 2" xfId="8199" xr:uid="{033AF3F6-1D3C-4959-B16E-B632DEC1B4E5}"/>
    <cellStyle name="Normal 2 2 2 3 7 4 4 2 2" xfId="17229" xr:uid="{1D3CCC3C-3971-4DE0-BB07-D6421CB412D2}"/>
    <cellStyle name="Normal 2 2 2 3 7 4 4 3" xfId="12747" xr:uid="{3A1ACC42-860D-44C3-9E5A-E45E78A623BA}"/>
    <cellStyle name="Normal 2 2 2 3 7 4 5" xfId="5211" xr:uid="{9543E3F1-76C2-4062-A2C1-C13952AD56B0}"/>
    <cellStyle name="Normal 2 2 2 3 7 4 5 2" xfId="14241" xr:uid="{5AF5B085-A1B2-4E8D-8AC8-79066E9CF712}"/>
    <cellStyle name="Normal 2 2 2 3 7 4 6" xfId="9759" xr:uid="{63A8D576-ED44-4BEF-9B0E-DD1781AECF8D}"/>
    <cellStyle name="Normal 2 2 2 3 7 5" xfId="916" xr:uid="{0051F416-9155-4E8B-B185-F1404C02AFC2}"/>
    <cellStyle name="Normal 2 2 2 3 7 5 2" xfId="2410" xr:uid="{DD49B009-124C-43F3-99B0-AA0AD6CDF419}"/>
    <cellStyle name="Normal 2 2 2 3 7 5 2 2" xfId="6892" xr:uid="{00393833-E0B5-43AB-AAE5-4886E8ED534B}"/>
    <cellStyle name="Normal 2 2 2 3 7 5 2 2 2" xfId="15922" xr:uid="{825EAD69-0122-4F2B-9738-69292E37EFB2}"/>
    <cellStyle name="Normal 2 2 2 3 7 5 2 3" xfId="11440" xr:uid="{16FCF86A-FA0C-499D-B324-621BBEB3FC7F}"/>
    <cellStyle name="Normal 2 2 2 3 7 5 3" xfId="3904" xr:uid="{F7BDCA0A-3098-4042-BAD2-9E429775A158}"/>
    <cellStyle name="Normal 2 2 2 3 7 5 3 2" xfId="8386" xr:uid="{096BAFBC-08E1-4608-85CA-C0337F3335B5}"/>
    <cellStyle name="Normal 2 2 2 3 7 5 3 2 2" xfId="17416" xr:uid="{F8497772-AF90-4723-96EC-F8721575399E}"/>
    <cellStyle name="Normal 2 2 2 3 7 5 3 3" xfId="12934" xr:uid="{09E9BD5C-48B6-40FF-95F2-C21EF255025A}"/>
    <cellStyle name="Normal 2 2 2 3 7 5 4" xfId="5398" xr:uid="{060702E5-A383-4628-B84B-183A40831395}"/>
    <cellStyle name="Normal 2 2 2 3 7 5 4 2" xfId="14428" xr:uid="{FBE2DF01-40D5-446C-860B-2330182AD963}"/>
    <cellStyle name="Normal 2 2 2 3 7 5 5" xfId="9946" xr:uid="{38473342-1E35-4FB5-970B-FF15231EE46C}"/>
    <cellStyle name="Normal 2 2 2 3 7 6" xfId="1665" xr:uid="{384884CC-A7C8-4B7F-88D4-AD61545001A3}"/>
    <cellStyle name="Normal 2 2 2 3 7 6 2" xfId="6147" xr:uid="{48C1A42C-5B9E-4453-A7F8-F191CB0A5CC2}"/>
    <cellStyle name="Normal 2 2 2 3 7 6 2 2" xfId="15177" xr:uid="{F2B87186-0733-445F-B928-C9546F2CF843}"/>
    <cellStyle name="Normal 2 2 2 3 7 6 3" xfId="10695" xr:uid="{D29F9A66-E31F-4109-AD9D-52EB018E6401}"/>
    <cellStyle name="Normal 2 2 2 3 7 7" xfId="3159" xr:uid="{F982121D-4943-4123-85A7-23C9EC43D322}"/>
    <cellStyle name="Normal 2 2 2 3 7 7 2" xfId="7641" xr:uid="{C94D4A10-DAE8-404F-8E89-DD08A20A2363}"/>
    <cellStyle name="Normal 2 2 2 3 7 7 2 2" xfId="16671" xr:uid="{260D4F5D-CC1F-497A-8D61-8AEF0E9205F4}"/>
    <cellStyle name="Normal 2 2 2 3 7 7 3" xfId="12189" xr:uid="{975A73F4-1D02-461C-AB6F-2B92A438735D}"/>
    <cellStyle name="Normal 2 2 2 3 7 8" xfId="4653" xr:uid="{030FF660-ABF1-434A-8D5F-43A69AB300E0}"/>
    <cellStyle name="Normal 2 2 2 3 7 8 2" xfId="13683" xr:uid="{968E6596-D72C-45AB-BA6C-D1CAAEC764C7}"/>
    <cellStyle name="Normal 2 2 2 3 7 9" xfId="9201" xr:uid="{634B56CF-D1BF-4EC7-A5CF-D15FA3C5EDFA}"/>
    <cellStyle name="Normal 2 2 2 3 8" xfId="194" xr:uid="{AC95B35F-A415-4A7A-8D37-B0B928306479}"/>
    <cellStyle name="Normal 2 2 2 3 8 2" xfId="380" xr:uid="{D96F3780-65A1-489E-8F62-6A828326E66B}"/>
    <cellStyle name="Normal 2 2 2 3 8 2 2" xfId="1123" xr:uid="{B4846393-7828-42EE-989A-ECF0A57F51D7}"/>
    <cellStyle name="Normal 2 2 2 3 8 2 2 2" xfId="2617" xr:uid="{210ACD12-9585-4679-A4BE-A942965E2B70}"/>
    <cellStyle name="Normal 2 2 2 3 8 2 2 2 2" xfId="7099" xr:uid="{4CE49FD4-F3F2-4CED-A5FE-7B0566BD885E}"/>
    <cellStyle name="Normal 2 2 2 3 8 2 2 2 2 2" xfId="16129" xr:uid="{BA9DF4D4-3212-4441-A508-3B92E63259F9}"/>
    <cellStyle name="Normal 2 2 2 3 8 2 2 2 3" xfId="11647" xr:uid="{B0ACD51A-DA20-4A6B-8875-F23427535982}"/>
    <cellStyle name="Normal 2 2 2 3 8 2 2 3" xfId="4111" xr:uid="{1E314E86-D90D-4F0D-8823-9551690761B4}"/>
    <cellStyle name="Normal 2 2 2 3 8 2 2 3 2" xfId="8593" xr:uid="{234EA9B5-B6BA-4FCB-827D-A3AB69E04C4D}"/>
    <cellStyle name="Normal 2 2 2 3 8 2 2 3 2 2" xfId="17623" xr:uid="{AC74945A-10EE-4401-AF05-57346256BA34}"/>
    <cellStyle name="Normal 2 2 2 3 8 2 2 3 3" xfId="13141" xr:uid="{CAF7ABD7-7822-4951-9FAD-F7F0DA7DB3A7}"/>
    <cellStyle name="Normal 2 2 2 3 8 2 2 4" xfId="5605" xr:uid="{2D6D4D95-70D7-4093-8EF4-AAD7604203CA}"/>
    <cellStyle name="Normal 2 2 2 3 8 2 2 4 2" xfId="14635" xr:uid="{90F2424B-6956-4E03-A8F9-8B158629759E}"/>
    <cellStyle name="Normal 2 2 2 3 8 2 2 5" xfId="10153" xr:uid="{2A79A679-E7A1-4696-A6D1-A52FB1F51780}"/>
    <cellStyle name="Normal 2 2 2 3 8 2 3" xfId="1874" xr:uid="{571C0A59-49BA-40D0-A260-12E10F7DBBE6}"/>
    <cellStyle name="Normal 2 2 2 3 8 2 3 2" xfId="6356" xr:uid="{C2C4152A-BE98-4568-B61F-D54FE1401918}"/>
    <cellStyle name="Normal 2 2 2 3 8 2 3 2 2" xfId="15386" xr:uid="{E8B4A61F-0906-460F-937F-F6E900E67639}"/>
    <cellStyle name="Normal 2 2 2 3 8 2 3 3" xfId="10904" xr:uid="{EAD93B4B-46C5-4F81-98AA-755FDD172DC5}"/>
    <cellStyle name="Normal 2 2 2 3 8 2 4" xfId="3368" xr:uid="{2B4B862A-7AB5-4D6A-BF77-72EB14098E21}"/>
    <cellStyle name="Normal 2 2 2 3 8 2 4 2" xfId="7850" xr:uid="{B8A9A736-FC32-49C5-959B-50B9A7CC807A}"/>
    <cellStyle name="Normal 2 2 2 3 8 2 4 2 2" xfId="16880" xr:uid="{DE76817D-87FC-4250-90D5-6D8C28367532}"/>
    <cellStyle name="Normal 2 2 2 3 8 2 4 3" xfId="12398" xr:uid="{F05567CE-1067-41B8-8A22-9CD19FBCE18C}"/>
    <cellStyle name="Normal 2 2 2 3 8 2 5" xfId="4862" xr:uid="{4C2319A3-F8E5-4399-B71A-E60411E3FC82}"/>
    <cellStyle name="Normal 2 2 2 3 8 2 5 2" xfId="13892" xr:uid="{FBCCE1AD-24E8-4AC9-BE83-73E669BCE7F6}"/>
    <cellStyle name="Normal 2 2 2 3 8 2 6" xfId="9410" xr:uid="{067C60D9-0141-465A-A8CC-CF51D126421D}"/>
    <cellStyle name="Normal 2 2 2 3 8 3" xfId="566" xr:uid="{FD12702C-2DDF-43CC-9D66-99D50297CC09}"/>
    <cellStyle name="Normal 2 2 2 3 8 3 2" xfId="1313" xr:uid="{3782D94D-BD14-4FFE-8ECD-E57AA71FF6A0}"/>
    <cellStyle name="Normal 2 2 2 3 8 3 2 2" xfId="2807" xr:uid="{683AE5E5-C876-46A6-AA76-5825D80B41A6}"/>
    <cellStyle name="Normal 2 2 2 3 8 3 2 2 2" xfId="7289" xr:uid="{1E6A78CA-1F41-4D90-A7B8-1F3FB98F29E5}"/>
    <cellStyle name="Normal 2 2 2 3 8 3 2 2 2 2" xfId="16319" xr:uid="{E4BD54D3-491A-413F-88BF-A7A26D09DF28}"/>
    <cellStyle name="Normal 2 2 2 3 8 3 2 2 3" xfId="11837" xr:uid="{D1E1CB97-8502-4E75-A11D-461BBA8451CE}"/>
    <cellStyle name="Normal 2 2 2 3 8 3 2 3" xfId="4301" xr:uid="{B73F2AF8-587C-42E7-888F-7C383EF0B56F}"/>
    <cellStyle name="Normal 2 2 2 3 8 3 2 3 2" xfId="8783" xr:uid="{BDD12AF8-613D-4C8C-B840-25221ABA8FAD}"/>
    <cellStyle name="Normal 2 2 2 3 8 3 2 3 2 2" xfId="17813" xr:uid="{5BF9491B-37C9-40B8-94E9-0F74571875DC}"/>
    <cellStyle name="Normal 2 2 2 3 8 3 2 3 3" xfId="13331" xr:uid="{E53836EB-3B9E-481D-8351-BF4C9EA1965C}"/>
    <cellStyle name="Normal 2 2 2 3 8 3 2 4" xfId="5795" xr:uid="{52C6DE5B-2F67-4FAD-BD76-7463EC28AD76}"/>
    <cellStyle name="Normal 2 2 2 3 8 3 2 4 2" xfId="14825" xr:uid="{F227F09D-EB01-427C-B3FA-40EFA41F54F2}"/>
    <cellStyle name="Normal 2 2 2 3 8 3 2 5" xfId="10343" xr:uid="{66500195-6D0C-4F3F-9738-F8AA6E0376CA}"/>
    <cellStyle name="Normal 2 2 2 3 8 3 3" xfId="2060" xr:uid="{168DE710-B44E-42FE-BAE5-4620A3408BF4}"/>
    <cellStyle name="Normal 2 2 2 3 8 3 3 2" xfId="6542" xr:uid="{7AF01429-27E8-4683-B0D1-C95396FE769A}"/>
    <cellStyle name="Normal 2 2 2 3 8 3 3 2 2" xfId="15572" xr:uid="{8F6C8793-01B6-4C8F-AA7E-B6E712AB8BE3}"/>
    <cellStyle name="Normal 2 2 2 3 8 3 3 3" xfId="11090" xr:uid="{AD5BA43C-D02F-4423-8834-9C8B06B19BF6}"/>
    <cellStyle name="Normal 2 2 2 3 8 3 4" xfId="3554" xr:uid="{75F86744-54D3-4320-9D4C-6D3000435144}"/>
    <cellStyle name="Normal 2 2 2 3 8 3 4 2" xfId="8036" xr:uid="{6DCA8687-9DB8-4B58-9DAC-4F8D0D091650}"/>
    <cellStyle name="Normal 2 2 2 3 8 3 4 2 2" xfId="17066" xr:uid="{9EC6F832-2925-42F4-A1E4-E134A2C53AA4}"/>
    <cellStyle name="Normal 2 2 2 3 8 3 4 3" xfId="12584" xr:uid="{A6415C17-1D10-491D-B6F8-525AD97056B6}"/>
    <cellStyle name="Normal 2 2 2 3 8 3 5" xfId="5048" xr:uid="{043BDE5A-393E-4E4A-A285-A407716C1D00}"/>
    <cellStyle name="Normal 2 2 2 3 8 3 5 2" xfId="14078" xr:uid="{2126DB4C-3402-4606-B7C7-E303B865A661}"/>
    <cellStyle name="Normal 2 2 2 3 8 3 6" xfId="9596" xr:uid="{2B9CEAFC-4BEF-44A3-845E-4F7D76342848}"/>
    <cellStyle name="Normal 2 2 2 3 8 4" xfId="752" xr:uid="{9749F4CF-1819-402B-8BDC-8D54E4D233C9}"/>
    <cellStyle name="Normal 2 2 2 3 8 4 2" xfId="1499" xr:uid="{F049754C-7AEF-4339-8A4E-BE154294158F}"/>
    <cellStyle name="Normal 2 2 2 3 8 4 2 2" xfId="2993" xr:uid="{B860E080-D948-4F34-95AA-F0E6C816C0CC}"/>
    <cellStyle name="Normal 2 2 2 3 8 4 2 2 2" xfId="7475" xr:uid="{C8A9E591-58FE-421B-AE50-1CD63420F711}"/>
    <cellStyle name="Normal 2 2 2 3 8 4 2 2 2 2" xfId="16505" xr:uid="{1DAD76D5-FEB8-4813-96DE-F19A13A3B0EE}"/>
    <cellStyle name="Normal 2 2 2 3 8 4 2 2 3" xfId="12023" xr:uid="{49953514-B7D9-48AE-831C-4EF9BF0180F8}"/>
    <cellStyle name="Normal 2 2 2 3 8 4 2 3" xfId="4487" xr:uid="{D67DF82D-6245-4E47-A20A-C821E669129C}"/>
    <cellStyle name="Normal 2 2 2 3 8 4 2 3 2" xfId="8969" xr:uid="{5DD56429-C643-47B0-94EF-C37698C4D073}"/>
    <cellStyle name="Normal 2 2 2 3 8 4 2 3 2 2" xfId="17999" xr:uid="{1F12F21E-2060-4567-8269-DB0ECE3CDF59}"/>
    <cellStyle name="Normal 2 2 2 3 8 4 2 3 3" xfId="13517" xr:uid="{CD55C17C-5AAF-4634-B794-4DD1E874C3A6}"/>
    <cellStyle name="Normal 2 2 2 3 8 4 2 4" xfId="5981" xr:uid="{B7C0ECF9-AC49-4A15-8D83-38CFB1721413}"/>
    <cellStyle name="Normal 2 2 2 3 8 4 2 4 2" xfId="15011" xr:uid="{EDBEDF59-09D8-4629-910B-1E01A4539BDC}"/>
    <cellStyle name="Normal 2 2 2 3 8 4 2 5" xfId="10529" xr:uid="{19F5B94B-8BCE-4981-9566-12E332057B4C}"/>
    <cellStyle name="Normal 2 2 2 3 8 4 3" xfId="2246" xr:uid="{E004B1F4-F4D1-4617-839B-340FE4ADA022}"/>
    <cellStyle name="Normal 2 2 2 3 8 4 3 2" xfId="6728" xr:uid="{9C83D148-0AC0-42D2-8413-3E3DBFECE2CD}"/>
    <cellStyle name="Normal 2 2 2 3 8 4 3 2 2" xfId="15758" xr:uid="{2DA3CA81-F3F4-4FF5-A87A-492E56A9F10B}"/>
    <cellStyle name="Normal 2 2 2 3 8 4 3 3" xfId="11276" xr:uid="{268A4DD3-A70D-4782-90D9-B0B54F4A4799}"/>
    <cellStyle name="Normal 2 2 2 3 8 4 4" xfId="3740" xr:uid="{78BB6575-41FA-41E8-AF8A-80C43F9BFC90}"/>
    <cellStyle name="Normal 2 2 2 3 8 4 4 2" xfId="8222" xr:uid="{5E307DBE-9844-422E-B309-80F57081B1E1}"/>
    <cellStyle name="Normal 2 2 2 3 8 4 4 2 2" xfId="17252" xr:uid="{634621AF-0637-4373-9279-53ED6AAD5D82}"/>
    <cellStyle name="Normal 2 2 2 3 8 4 4 3" xfId="12770" xr:uid="{54D377FB-9E74-4A24-9A9E-A6D5C3CE56B1}"/>
    <cellStyle name="Normal 2 2 2 3 8 4 5" xfId="5234" xr:uid="{6EAF31B8-9077-42B8-97A3-145C5AC28897}"/>
    <cellStyle name="Normal 2 2 2 3 8 4 5 2" xfId="14264" xr:uid="{CCD5FBB9-61A0-4214-B5D9-15D8A67598A3}"/>
    <cellStyle name="Normal 2 2 2 3 8 4 6" xfId="9782" xr:uid="{957B211E-DB2D-4FEE-9494-34E09735E475}"/>
    <cellStyle name="Normal 2 2 2 3 8 5" xfId="939" xr:uid="{C19BCFF2-26F6-45DF-8B82-6EF7F0774C39}"/>
    <cellStyle name="Normal 2 2 2 3 8 5 2" xfId="2433" xr:uid="{1818D51F-92BB-41FC-91AF-60EAC55CBDFE}"/>
    <cellStyle name="Normal 2 2 2 3 8 5 2 2" xfId="6915" xr:uid="{78B0D91C-9EF7-44FA-8D95-25F38C8CBC5B}"/>
    <cellStyle name="Normal 2 2 2 3 8 5 2 2 2" xfId="15945" xr:uid="{7E621AD3-4EEC-4329-A25F-64DA0CEF1D3B}"/>
    <cellStyle name="Normal 2 2 2 3 8 5 2 3" xfId="11463" xr:uid="{C674AA52-C3C3-4252-99F9-4B457B4726F7}"/>
    <cellStyle name="Normal 2 2 2 3 8 5 3" xfId="3927" xr:uid="{CE8CB7E9-4B77-497E-AC00-6E1C28719186}"/>
    <cellStyle name="Normal 2 2 2 3 8 5 3 2" xfId="8409" xr:uid="{49158087-1CEE-49AB-A33A-26EA796F8859}"/>
    <cellStyle name="Normal 2 2 2 3 8 5 3 2 2" xfId="17439" xr:uid="{36D05050-0EB6-4687-AF56-2B47F7F1DADD}"/>
    <cellStyle name="Normal 2 2 2 3 8 5 3 3" xfId="12957" xr:uid="{153E4318-3CCB-49B7-B75D-524340AF14A5}"/>
    <cellStyle name="Normal 2 2 2 3 8 5 4" xfId="5421" xr:uid="{5EF73074-E038-4D17-923A-0B1AF144E60C}"/>
    <cellStyle name="Normal 2 2 2 3 8 5 4 2" xfId="14451" xr:uid="{8118D215-81F4-4610-A5F8-B5B8559AC434}"/>
    <cellStyle name="Normal 2 2 2 3 8 5 5" xfId="9969" xr:uid="{79CE2F78-D56A-4C50-9015-962DF1A3D800}"/>
    <cellStyle name="Normal 2 2 2 3 8 6" xfId="1688" xr:uid="{B4EB1AC3-335A-44F9-8BAF-C5C270787D56}"/>
    <cellStyle name="Normal 2 2 2 3 8 6 2" xfId="6170" xr:uid="{45D82C07-1A09-4B63-A6E1-637E411D1A13}"/>
    <cellStyle name="Normal 2 2 2 3 8 6 2 2" xfId="15200" xr:uid="{8DF56DC1-93F5-4442-B807-F45E69D7D529}"/>
    <cellStyle name="Normal 2 2 2 3 8 6 3" xfId="10718" xr:uid="{41917165-34AD-4AD6-8046-BF32FD622871}"/>
    <cellStyle name="Normal 2 2 2 3 8 7" xfId="3182" xr:uid="{6566EFB6-7A53-4226-96AF-3166EB9F2A88}"/>
    <cellStyle name="Normal 2 2 2 3 8 7 2" xfId="7664" xr:uid="{46C83E1B-E74F-4153-8164-48E9D5CFF112}"/>
    <cellStyle name="Normal 2 2 2 3 8 7 2 2" xfId="16694" xr:uid="{7A072879-D21E-4F65-9580-74F8899803CD}"/>
    <cellStyle name="Normal 2 2 2 3 8 7 3" xfId="12212" xr:uid="{C9C7594E-84C4-4D5F-9BAD-5B86F61B9451}"/>
    <cellStyle name="Normal 2 2 2 3 8 8" xfId="4676" xr:uid="{DB9FB812-42AA-4D6E-81B8-E7D8050DEDF3}"/>
    <cellStyle name="Normal 2 2 2 3 8 8 2" xfId="13706" xr:uid="{813F4660-86DF-469D-9675-1221AE790074}"/>
    <cellStyle name="Normal 2 2 2 3 8 9" xfId="9224" xr:uid="{8D3B8514-3CF3-4993-B088-6189640782DC}"/>
    <cellStyle name="Normal 2 2 2 3 9" xfId="217" xr:uid="{9B5D97CF-5393-478E-A2E2-E6FC6DAA8108}"/>
    <cellStyle name="Normal 2 2 2 3 9 2" xfId="962" xr:uid="{E0E9D5DE-5590-41C3-8360-8142C4E08BF4}"/>
    <cellStyle name="Normal 2 2 2 3 9 2 2" xfId="2456" xr:uid="{30BBB8F5-2EDD-4F14-8C8D-F7AE90ADC92F}"/>
    <cellStyle name="Normal 2 2 2 3 9 2 2 2" xfId="6938" xr:uid="{3AE3A519-E9C4-4914-AE62-0B7295C33590}"/>
    <cellStyle name="Normal 2 2 2 3 9 2 2 2 2" xfId="15968" xr:uid="{C9BC252B-1C32-4009-97B4-67EDF60A31A5}"/>
    <cellStyle name="Normal 2 2 2 3 9 2 2 3" xfId="11486" xr:uid="{AD7866F9-C322-4AAE-B32E-53F8CF680DF1}"/>
    <cellStyle name="Normal 2 2 2 3 9 2 3" xfId="3950" xr:uid="{FA537BE6-9E26-4420-8C36-36ED25195DA2}"/>
    <cellStyle name="Normal 2 2 2 3 9 2 3 2" xfId="8432" xr:uid="{D66BF774-F742-4FD3-9774-54C8F693BC0A}"/>
    <cellStyle name="Normal 2 2 2 3 9 2 3 2 2" xfId="17462" xr:uid="{26D2F81F-302A-49C7-8A82-EFE9A39FE863}"/>
    <cellStyle name="Normal 2 2 2 3 9 2 3 3" xfId="12980" xr:uid="{26DB254B-3010-4A78-A7AA-EF404299C581}"/>
    <cellStyle name="Normal 2 2 2 3 9 2 4" xfId="5444" xr:uid="{A39367E5-FA2F-464C-B5C1-29F59EAC5385}"/>
    <cellStyle name="Normal 2 2 2 3 9 2 4 2" xfId="14474" xr:uid="{5F9B48CE-9B38-4680-8F72-9CB4178053F8}"/>
    <cellStyle name="Normal 2 2 2 3 9 2 5" xfId="9992" xr:uid="{6B6ABF45-F7D4-4299-86A1-F8442EFD87FC}"/>
    <cellStyle name="Normal 2 2 2 3 9 3" xfId="1711" xr:uid="{323CE9B4-9175-47E8-A63A-BE4FD1450EBA}"/>
    <cellStyle name="Normal 2 2 2 3 9 3 2" xfId="6193" xr:uid="{2CA41EDB-B67D-4BB8-A7C5-5E50FBA21A0B}"/>
    <cellStyle name="Normal 2 2 2 3 9 3 2 2" xfId="15223" xr:uid="{84F6F7DB-EEDF-4114-B18F-FF0EF82ED592}"/>
    <cellStyle name="Normal 2 2 2 3 9 3 3" xfId="10741" xr:uid="{FFAA5FD8-F3F6-45CB-A5D5-40F6C67640C7}"/>
    <cellStyle name="Normal 2 2 2 3 9 4" xfId="3205" xr:uid="{425BEE3E-4DF7-4D70-8D93-A61954F18F8D}"/>
    <cellStyle name="Normal 2 2 2 3 9 4 2" xfId="7687" xr:uid="{A6028C12-40E3-44CC-8D68-73060A8BC6BB}"/>
    <cellStyle name="Normal 2 2 2 3 9 4 2 2" xfId="16717" xr:uid="{712BA45C-1774-482C-ABF1-18DCF7AEE37E}"/>
    <cellStyle name="Normal 2 2 2 3 9 4 3" xfId="12235" xr:uid="{72C1978D-38CE-417A-8ADE-5342ACF8B4BF}"/>
    <cellStyle name="Normal 2 2 2 3 9 5" xfId="4699" xr:uid="{444B555B-FAB2-4BAB-828B-611DB2712936}"/>
    <cellStyle name="Normal 2 2 2 3 9 5 2" xfId="13729" xr:uid="{6DB77548-5F35-4B57-9BDF-D0F4F2B37175}"/>
    <cellStyle name="Normal 2 2 2 3 9 6" xfId="9247" xr:uid="{77BADFCD-3D1F-4B14-AE99-A5C97FF8F09E}"/>
    <cellStyle name="Normal 2 2 2 4" xfId="42" xr:uid="{FC84DC94-E715-4E9F-BE00-4075B82B1C76}"/>
    <cellStyle name="Normal 2 2 2 4 2" xfId="228" xr:uid="{FFE50532-DA7C-4B30-84B0-C6CC12344AF1}"/>
    <cellStyle name="Normal 2 2 2 4 2 2" xfId="973" xr:uid="{E45F83F6-DA9A-453D-9BB9-0E7D5C6F0C36}"/>
    <cellStyle name="Normal 2 2 2 4 2 2 2" xfId="2467" xr:uid="{007DCE1A-2B7D-4C6B-AFF9-826B684D580A}"/>
    <cellStyle name="Normal 2 2 2 4 2 2 2 2" xfId="6949" xr:uid="{8D4B1E0B-63DB-423E-9AEC-512F92C94448}"/>
    <cellStyle name="Normal 2 2 2 4 2 2 2 2 2" xfId="15979" xr:uid="{13775C12-4CA2-4246-AB9F-F724C52A081D}"/>
    <cellStyle name="Normal 2 2 2 4 2 2 2 3" xfId="11497" xr:uid="{66707D4F-0132-449F-B048-E384E0BC1FF0}"/>
    <cellStyle name="Normal 2 2 2 4 2 2 3" xfId="3961" xr:uid="{B16C8FF4-DF86-4D16-B994-1BDD34EFA690}"/>
    <cellStyle name="Normal 2 2 2 4 2 2 3 2" xfId="8443" xr:uid="{F9668952-198D-44B2-B26C-5CD85BFF3F56}"/>
    <cellStyle name="Normal 2 2 2 4 2 2 3 2 2" xfId="17473" xr:uid="{4372837E-A4B1-469B-9C92-EE762CFB04C6}"/>
    <cellStyle name="Normal 2 2 2 4 2 2 3 3" xfId="12991" xr:uid="{3FC8EF44-AD55-40C0-BE33-3D0F68B7BC0D}"/>
    <cellStyle name="Normal 2 2 2 4 2 2 4" xfId="5455" xr:uid="{EC0008A7-1128-4380-8952-013FE62479FF}"/>
    <cellStyle name="Normal 2 2 2 4 2 2 4 2" xfId="14485" xr:uid="{4C14889E-6EFF-432C-AFB0-36EE5DC5031D}"/>
    <cellStyle name="Normal 2 2 2 4 2 2 5" xfId="10003" xr:uid="{A1F55021-1267-459D-93B8-4A5DA2A8DC09}"/>
    <cellStyle name="Normal 2 2 2 4 2 3" xfId="1722" xr:uid="{CC550D26-62D1-4D0D-9950-2E4DADF1F501}"/>
    <cellStyle name="Normal 2 2 2 4 2 3 2" xfId="6204" xr:uid="{C318F786-4438-4E75-85FC-C562099460CB}"/>
    <cellStyle name="Normal 2 2 2 4 2 3 2 2" xfId="15234" xr:uid="{DED887D0-4975-4C2B-91D9-34D6DC61164C}"/>
    <cellStyle name="Normal 2 2 2 4 2 3 3" xfId="10752" xr:uid="{0CDFD689-9511-47E4-A9BC-AECA0C51F617}"/>
    <cellStyle name="Normal 2 2 2 4 2 4" xfId="3216" xr:uid="{65264241-A37E-477E-BEF1-2DBBA933B0C2}"/>
    <cellStyle name="Normal 2 2 2 4 2 4 2" xfId="7698" xr:uid="{D194BFAB-5780-4B66-874F-9D93E84665D5}"/>
    <cellStyle name="Normal 2 2 2 4 2 4 2 2" xfId="16728" xr:uid="{484EEB94-9122-4E41-958B-38E6A8BD1FC9}"/>
    <cellStyle name="Normal 2 2 2 4 2 4 3" xfId="12246" xr:uid="{0743D750-C32C-415E-84C2-C51E76AC50CD}"/>
    <cellStyle name="Normal 2 2 2 4 2 5" xfId="4710" xr:uid="{F556A973-1EDA-4711-A3F6-D500491E0045}"/>
    <cellStyle name="Normal 2 2 2 4 2 5 2" xfId="13740" xr:uid="{5EB6196B-905E-41F7-9B45-00BA453B6FCD}"/>
    <cellStyle name="Normal 2 2 2 4 2 6" xfId="9258" xr:uid="{CEFB1193-40ED-430E-9037-8DA1B8DA64FF}"/>
    <cellStyle name="Normal 2 2 2 4 3" xfId="414" xr:uid="{E88EFF6C-096C-48A2-9295-31F5DD482834}"/>
    <cellStyle name="Normal 2 2 2 4 3 2" xfId="1161" xr:uid="{6562F809-D85F-45D3-8C39-08D508A00C6C}"/>
    <cellStyle name="Normal 2 2 2 4 3 2 2" xfId="2655" xr:uid="{850BA750-1E29-46A3-AF1E-69D7E2E00E74}"/>
    <cellStyle name="Normal 2 2 2 4 3 2 2 2" xfId="7137" xr:uid="{4752BA2F-1BD9-4798-B3CA-9F29F2970958}"/>
    <cellStyle name="Normal 2 2 2 4 3 2 2 2 2" xfId="16167" xr:uid="{8B40F55C-B91F-4F7B-B187-0101D3F73C31}"/>
    <cellStyle name="Normal 2 2 2 4 3 2 2 3" xfId="11685" xr:uid="{02CD093A-0FCF-47DE-84FD-FBFE63B999ED}"/>
    <cellStyle name="Normal 2 2 2 4 3 2 3" xfId="4149" xr:uid="{8D778824-6D5D-4CFB-9037-C71CFAF7A4B5}"/>
    <cellStyle name="Normal 2 2 2 4 3 2 3 2" xfId="8631" xr:uid="{281A464C-183C-4042-A9F3-A7D6F18C0D1B}"/>
    <cellStyle name="Normal 2 2 2 4 3 2 3 2 2" xfId="17661" xr:uid="{04A84809-518B-4EE0-B385-D967FBB0D1FE}"/>
    <cellStyle name="Normal 2 2 2 4 3 2 3 3" xfId="13179" xr:uid="{495B21EB-F93B-4C1C-85E6-D57ED6528B82}"/>
    <cellStyle name="Normal 2 2 2 4 3 2 4" xfId="5643" xr:uid="{B3B280E8-DCB0-46B6-A3FE-34445AB6E49E}"/>
    <cellStyle name="Normal 2 2 2 4 3 2 4 2" xfId="14673" xr:uid="{664E493A-3542-40E3-BDED-8F22651882CB}"/>
    <cellStyle name="Normal 2 2 2 4 3 2 5" xfId="10191" xr:uid="{AD6DDEB4-B3AE-4C3D-A3E5-9C0051956627}"/>
    <cellStyle name="Normal 2 2 2 4 3 3" xfId="1908" xr:uid="{ADC4333C-0607-47E2-B995-CA87F76F9E26}"/>
    <cellStyle name="Normal 2 2 2 4 3 3 2" xfId="6390" xr:uid="{6E505EFF-6342-4A5C-9039-2B2FD895577D}"/>
    <cellStyle name="Normal 2 2 2 4 3 3 2 2" xfId="15420" xr:uid="{29E2DD80-08BE-469C-9EB1-6C7A0B03987A}"/>
    <cellStyle name="Normal 2 2 2 4 3 3 3" xfId="10938" xr:uid="{7B8521D7-FF81-4D04-B2D4-DF4683915E87}"/>
    <cellStyle name="Normal 2 2 2 4 3 4" xfId="3402" xr:uid="{422D1E24-27EF-4758-A01A-96A8FC864421}"/>
    <cellStyle name="Normal 2 2 2 4 3 4 2" xfId="7884" xr:uid="{753FC4CB-FF4E-46BC-8C27-84E5307A8E70}"/>
    <cellStyle name="Normal 2 2 2 4 3 4 2 2" xfId="16914" xr:uid="{EA083FD8-59C4-4B4B-AA71-6B8408A12FF6}"/>
    <cellStyle name="Normal 2 2 2 4 3 4 3" xfId="12432" xr:uid="{D55FC5D5-4C49-4295-BA39-029745F411DD}"/>
    <cellStyle name="Normal 2 2 2 4 3 5" xfId="4896" xr:uid="{E436B016-9019-4404-9AC4-78AEFE0471F5}"/>
    <cellStyle name="Normal 2 2 2 4 3 5 2" xfId="13926" xr:uid="{A287718A-E74D-470F-8699-21751D7B6B5B}"/>
    <cellStyle name="Normal 2 2 2 4 3 6" xfId="9444" xr:uid="{61119A01-35DB-434F-A123-6B9ECAA153EC}"/>
    <cellStyle name="Normal 2 2 2 4 4" xfId="600" xr:uid="{29F83E81-22CC-4A3C-A10F-FFBE586B6FB0}"/>
    <cellStyle name="Normal 2 2 2 4 4 2" xfId="1347" xr:uid="{D5181831-B165-4006-8AD7-9F1A4762D231}"/>
    <cellStyle name="Normal 2 2 2 4 4 2 2" xfId="2841" xr:uid="{E576A71F-0E12-4054-87B5-8F19537044ED}"/>
    <cellStyle name="Normal 2 2 2 4 4 2 2 2" xfId="7323" xr:uid="{77792294-3AB4-45E6-AF18-E6D0F31F4FF3}"/>
    <cellStyle name="Normal 2 2 2 4 4 2 2 2 2" xfId="16353" xr:uid="{0CAD2676-E34C-4651-B7C9-A838172C9D10}"/>
    <cellStyle name="Normal 2 2 2 4 4 2 2 3" xfId="11871" xr:uid="{98B08B48-463C-4571-A7AB-ADB5B5BE80BF}"/>
    <cellStyle name="Normal 2 2 2 4 4 2 3" xfId="4335" xr:uid="{DE42F4F8-416A-479B-ADA5-36E0EDF39A77}"/>
    <cellStyle name="Normal 2 2 2 4 4 2 3 2" xfId="8817" xr:uid="{9D8F5375-63FD-4C7E-819B-921F369AC792}"/>
    <cellStyle name="Normal 2 2 2 4 4 2 3 2 2" xfId="17847" xr:uid="{8963788A-F346-4E8C-A4F3-4852CA281E9D}"/>
    <cellStyle name="Normal 2 2 2 4 4 2 3 3" xfId="13365" xr:uid="{1D60AE28-9EFF-4461-B3FD-152C2B2040ED}"/>
    <cellStyle name="Normal 2 2 2 4 4 2 4" xfId="5829" xr:uid="{F3E34A99-DBAD-4911-9BFD-CB1715717BD2}"/>
    <cellStyle name="Normal 2 2 2 4 4 2 4 2" xfId="14859" xr:uid="{CFA65A3F-C835-43F9-8BB7-2889B40D609A}"/>
    <cellStyle name="Normal 2 2 2 4 4 2 5" xfId="10377" xr:uid="{085F8CAA-BC5A-4A69-A24E-7943A9C20CCA}"/>
    <cellStyle name="Normal 2 2 2 4 4 3" xfId="2094" xr:uid="{FD2A8E24-84C1-46DD-B7AB-1FD2FAEFE1C1}"/>
    <cellStyle name="Normal 2 2 2 4 4 3 2" xfId="6576" xr:uid="{CC4F3EBE-3947-481C-976F-F6EFBC06E26B}"/>
    <cellStyle name="Normal 2 2 2 4 4 3 2 2" xfId="15606" xr:uid="{E2882E4C-FE38-449D-88A0-C18C2C767201}"/>
    <cellStyle name="Normal 2 2 2 4 4 3 3" xfId="11124" xr:uid="{EAE8D206-770E-48EF-97BF-47857C778AFA}"/>
    <cellStyle name="Normal 2 2 2 4 4 4" xfId="3588" xr:uid="{2CB05C95-9126-44BC-A765-BA449359D465}"/>
    <cellStyle name="Normal 2 2 2 4 4 4 2" xfId="8070" xr:uid="{2AF92917-3B62-4A3C-9671-DDDCC0DD4844}"/>
    <cellStyle name="Normal 2 2 2 4 4 4 2 2" xfId="17100" xr:uid="{257578E6-514B-43B1-8304-2E052099FED4}"/>
    <cellStyle name="Normal 2 2 2 4 4 4 3" xfId="12618" xr:uid="{225279EA-A954-4CA6-8B0A-DF7AB0BEC385}"/>
    <cellStyle name="Normal 2 2 2 4 4 5" xfId="5082" xr:uid="{C783B51F-7F5B-4D69-836C-DA137E3B3943}"/>
    <cellStyle name="Normal 2 2 2 4 4 5 2" xfId="14112" xr:uid="{608175AE-6361-47E1-A863-4D9398FF9038}"/>
    <cellStyle name="Normal 2 2 2 4 4 6" xfId="9630" xr:uid="{0137D8D6-D349-4E0F-8BB0-ECD47DB4449C}"/>
    <cellStyle name="Normal 2 2 2 4 5" xfId="787" xr:uid="{79F91421-B2D8-45F3-9F9A-075A08C4333A}"/>
    <cellStyle name="Normal 2 2 2 4 5 2" xfId="2281" xr:uid="{F3686E8E-44E6-4B8F-A217-A652E4F1194A}"/>
    <cellStyle name="Normal 2 2 2 4 5 2 2" xfId="6763" xr:uid="{BA2AD8AF-A231-4289-B3A5-5FE5667CAE4F}"/>
    <cellStyle name="Normal 2 2 2 4 5 2 2 2" xfId="15793" xr:uid="{A27137B4-791E-4680-8E7B-5243B4D5100A}"/>
    <cellStyle name="Normal 2 2 2 4 5 2 3" xfId="11311" xr:uid="{133C653E-8AD1-4285-AC3F-6F2381E48899}"/>
    <cellStyle name="Normal 2 2 2 4 5 3" xfId="3775" xr:uid="{AA53565E-E4B4-4BB2-81B1-D6867830B26C}"/>
    <cellStyle name="Normal 2 2 2 4 5 3 2" xfId="8257" xr:uid="{83E5F000-0B8F-4BDC-AC22-378EF5287C08}"/>
    <cellStyle name="Normal 2 2 2 4 5 3 2 2" xfId="17287" xr:uid="{61A60415-DE0F-478B-A631-404D0A653895}"/>
    <cellStyle name="Normal 2 2 2 4 5 3 3" xfId="12805" xr:uid="{72FE9CFB-E4FE-47AF-971B-CC2260F620D7}"/>
    <cellStyle name="Normal 2 2 2 4 5 4" xfId="5269" xr:uid="{24D9238F-54E2-4062-BE7A-41A38DD6D81C}"/>
    <cellStyle name="Normal 2 2 2 4 5 4 2" xfId="14299" xr:uid="{056EFB5D-E68E-49AA-8198-13CBC529C408}"/>
    <cellStyle name="Normal 2 2 2 4 5 5" xfId="9817" xr:uid="{B040A328-C7C2-4139-AE85-E1A78BBF3F70}"/>
    <cellStyle name="Normal 2 2 2 4 6" xfId="1536" xr:uid="{36B92EF2-475A-476D-9E14-352D7EB20565}"/>
    <cellStyle name="Normal 2 2 2 4 6 2" xfId="6018" xr:uid="{05355B97-DEF5-4EB8-9E40-A852E9F549B7}"/>
    <cellStyle name="Normal 2 2 2 4 6 2 2" xfId="15048" xr:uid="{C22E9744-B099-44C3-8164-529CA50A59E4}"/>
    <cellStyle name="Normal 2 2 2 4 6 3" xfId="10566" xr:uid="{7CB2B4AE-1F8F-44EC-BB22-23730BA2B5CB}"/>
    <cellStyle name="Normal 2 2 2 4 7" xfId="3030" xr:uid="{1EB63AA4-A96C-4649-9CC4-16B2C4CEDABD}"/>
    <cellStyle name="Normal 2 2 2 4 7 2" xfId="7512" xr:uid="{C5B5AD6A-F380-49DC-A83F-62B74D295115}"/>
    <cellStyle name="Normal 2 2 2 4 7 2 2" xfId="16542" xr:uid="{FF032ED3-B604-41CA-A041-8C6AAEAC9870}"/>
    <cellStyle name="Normal 2 2 2 4 7 3" xfId="12060" xr:uid="{452EDCB3-58A2-4D8C-98E0-913ECD71FD57}"/>
    <cellStyle name="Normal 2 2 2 4 8" xfId="4524" xr:uid="{AC7AF20B-FA07-4F1C-B93F-43A4C0D08A81}"/>
    <cellStyle name="Normal 2 2 2 4 8 2" xfId="13554" xr:uid="{103B1A1B-EC1B-40DC-9EB7-1A45481C56B4}"/>
    <cellStyle name="Normal 2 2 2 4 9" xfId="9072" xr:uid="{CA2CAB5A-A0C9-4727-85DC-AEE18365EB04}"/>
    <cellStyle name="Normal 2 2 2 5" xfId="65" xr:uid="{57297273-3C6E-49F3-A6FD-7303863A6E52}"/>
    <cellStyle name="Normal 2 2 2 5 2" xfId="251" xr:uid="{368297A4-8A9B-4FEE-9C9D-E06AFF628D2A}"/>
    <cellStyle name="Normal 2 2 2 5 2 2" xfId="996" xr:uid="{B756372A-5432-4169-9894-BDDC8F3A43E0}"/>
    <cellStyle name="Normal 2 2 2 5 2 2 2" xfId="2490" xr:uid="{205E2113-DE65-4AB5-A927-923BC2DB7727}"/>
    <cellStyle name="Normal 2 2 2 5 2 2 2 2" xfId="6972" xr:uid="{8231C676-0330-4583-A1C0-7670C7332CDC}"/>
    <cellStyle name="Normal 2 2 2 5 2 2 2 2 2" xfId="16002" xr:uid="{37EDDFF0-3049-4114-942C-B15AD33145A3}"/>
    <cellStyle name="Normal 2 2 2 5 2 2 2 3" xfId="11520" xr:uid="{BDB11496-4256-41DE-B5FC-7E1146473869}"/>
    <cellStyle name="Normal 2 2 2 5 2 2 3" xfId="3984" xr:uid="{A39321F6-015D-426C-842D-03963D192445}"/>
    <cellStyle name="Normal 2 2 2 5 2 2 3 2" xfId="8466" xr:uid="{AF8DBC69-CFA0-417A-9E25-F40C9ECCCDFD}"/>
    <cellStyle name="Normal 2 2 2 5 2 2 3 2 2" xfId="17496" xr:uid="{430CBEE8-725C-4568-8563-42FE3F93A2BA}"/>
    <cellStyle name="Normal 2 2 2 5 2 2 3 3" xfId="13014" xr:uid="{2E517A75-A942-4203-9CDA-8349D0D7E477}"/>
    <cellStyle name="Normal 2 2 2 5 2 2 4" xfId="5478" xr:uid="{42DF04D0-039A-42CB-BFAB-E225E5B01BE9}"/>
    <cellStyle name="Normal 2 2 2 5 2 2 4 2" xfId="14508" xr:uid="{156EA584-4858-40AD-9CDC-714B9F480ADC}"/>
    <cellStyle name="Normal 2 2 2 5 2 2 5" xfId="10026" xr:uid="{7079BFFC-C2C3-4E98-8B36-C91860A79899}"/>
    <cellStyle name="Normal 2 2 2 5 2 3" xfId="1745" xr:uid="{4467AC5E-C535-42BA-B496-2974CC3B23B2}"/>
    <cellStyle name="Normal 2 2 2 5 2 3 2" xfId="6227" xr:uid="{6D0A0559-24D0-4FF2-8D83-04DBA5EBB382}"/>
    <cellStyle name="Normal 2 2 2 5 2 3 2 2" xfId="15257" xr:uid="{47680A3D-4CD8-4B46-8F74-82AF845E15FC}"/>
    <cellStyle name="Normal 2 2 2 5 2 3 3" xfId="10775" xr:uid="{A98018A4-2E56-4A52-A296-8528D6852DF6}"/>
    <cellStyle name="Normal 2 2 2 5 2 4" xfId="3239" xr:uid="{103866C0-6BD1-487C-995C-E99A88BA81D6}"/>
    <cellStyle name="Normal 2 2 2 5 2 4 2" xfId="7721" xr:uid="{FCFE0A25-16F1-4087-B8FE-C9BCD8289C05}"/>
    <cellStyle name="Normal 2 2 2 5 2 4 2 2" xfId="16751" xr:uid="{B8697A41-D672-4460-B897-DA3E698216E4}"/>
    <cellStyle name="Normal 2 2 2 5 2 4 3" xfId="12269" xr:uid="{AD18AF04-7ED3-44F9-96A7-AFFCA00BD090}"/>
    <cellStyle name="Normal 2 2 2 5 2 5" xfId="4733" xr:uid="{181F9924-4064-44F9-924F-23F7E2E90E92}"/>
    <cellStyle name="Normal 2 2 2 5 2 5 2" xfId="13763" xr:uid="{2E02DC90-02BC-486E-B82A-7CB90897F816}"/>
    <cellStyle name="Normal 2 2 2 5 2 6" xfId="9281" xr:uid="{1611AB62-6450-4A9F-9B2A-D44826A80386}"/>
    <cellStyle name="Normal 2 2 2 5 3" xfId="437" xr:uid="{9F1F7763-CBE5-4EDB-9A3D-55D717C5EF95}"/>
    <cellStyle name="Normal 2 2 2 5 3 2" xfId="1184" xr:uid="{52A1DB84-1687-4B2A-A31B-ADCF69272449}"/>
    <cellStyle name="Normal 2 2 2 5 3 2 2" xfId="2678" xr:uid="{A30DA19C-8919-4C9F-B1B6-75EF6F8AD6D6}"/>
    <cellStyle name="Normal 2 2 2 5 3 2 2 2" xfId="7160" xr:uid="{B543DB7A-C6AD-4D7C-B7A3-0B474C502A82}"/>
    <cellStyle name="Normal 2 2 2 5 3 2 2 2 2" xfId="16190" xr:uid="{8827F72D-731F-4391-BB17-E425D711B0AB}"/>
    <cellStyle name="Normal 2 2 2 5 3 2 2 3" xfId="11708" xr:uid="{704DA9B3-6254-4A75-8DDF-2ECF496150D6}"/>
    <cellStyle name="Normal 2 2 2 5 3 2 3" xfId="4172" xr:uid="{90F2CA45-2001-48AB-B585-5406B1A1E2A7}"/>
    <cellStyle name="Normal 2 2 2 5 3 2 3 2" xfId="8654" xr:uid="{1A69C9A8-3419-4D1A-A8C6-3C863CFB256E}"/>
    <cellStyle name="Normal 2 2 2 5 3 2 3 2 2" xfId="17684" xr:uid="{1144F42F-B5E2-41EB-9CEF-A6F6DA031596}"/>
    <cellStyle name="Normal 2 2 2 5 3 2 3 3" xfId="13202" xr:uid="{5BA71D84-5768-40E6-9AC0-5F73C2D0298E}"/>
    <cellStyle name="Normal 2 2 2 5 3 2 4" xfId="5666" xr:uid="{9829A47B-C155-4864-9170-E9EB9347243A}"/>
    <cellStyle name="Normal 2 2 2 5 3 2 4 2" xfId="14696" xr:uid="{39CCC258-6AB3-46DE-AB22-5A0CBF72F7AB}"/>
    <cellStyle name="Normal 2 2 2 5 3 2 5" xfId="10214" xr:uid="{F53675BF-2794-4CD7-921D-ABFCEBBDFC73}"/>
    <cellStyle name="Normal 2 2 2 5 3 3" xfId="1931" xr:uid="{D75C3DEE-BCBD-4E0D-85F3-D80553D4F9ED}"/>
    <cellStyle name="Normal 2 2 2 5 3 3 2" xfId="6413" xr:uid="{1AD7B689-71EB-4787-BE28-DB731D787F8D}"/>
    <cellStyle name="Normal 2 2 2 5 3 3 2 2" xfId="15443" xr:uid="{3F09682A-0066-49C6-981B-31B57C16FE1F}"/>
    <cellStyle name="Normal 2 2 2 5 3 3 3" xfId="10961" xr:uid="{BFF69B39-E15E-4DD5-A312-D2684F7DB685}"/>
    <cellStyle name="Normal 2 2 2 5 3 4" xfId="3425" xr:uid="{563948C8-FF37-4561-AB0E-4412C228C8F9}"/>
    <cellStyle name="Normal 2 2 2 5 3 4 2" xfId="7907" xr:uid="{0FDE6DF6-ABBB-4F50-B248-97F3DEB91BBF}"/>
    <cellStyle name="Normal 2 2 2 5 3 4 2 2" xfId="16937" xr:uid="{CCB65B3C-9148-45E6-AED9-2707099E1E9B}"/>
    <cellStyle name="Normal 2 2 2 5 3 4 3" xfId="12455" xr:uid="{521269BC-4093-4CC9-B9EB-E35CA5314A46}"/>
    <cellStyle name="Normal 2 2 2 5 3 5" xfId="4919" xr:uid="{DC880DE8-308C-4B9C-B9C1-763B76CA81D3}"/>
    <cellStyle name="Normal 2 2 2 5 3 5 2" xfId="13949" xr:uid="{2D33F902-0290-423B-8677-8D60126861B6}"/>
    <cellStyle name="Normal 2 2 2 5 3 6" xfId="9467" xr:uid="{99582A10-94C2-459F-90AF-8DEEC3D2FE75}"/>
    <cellStyle name="Normal 2 2 2 5 4" xfId="623" xr:uid="{F0E8134F-7D12-4986-8D30-D3371179777D}"/>
    <cellStyle name="Normal 2 2 2 5 4 2" xfId="1370" xr:uid="{09D80D87-7348-4FAB-B63E-9C0D0535B36E}"/>
    <cellStyle name="Normal 2 2 2 5 4 2 2" xfId="2864" xr:uid="{8A300FA2-42A0-493C-A334-9BB35C83AF3C}"/>
    <cellStyle name="Normal 2 2 2 5 4 2 2 2" xfId="7346" xr:uid="{8B290C52-3F37-4763-8A6F-22B35A07FF15}"/>
    <cellStyle name="Normal 2 2 2 5 4 2 2 2 2" xfId="16376" xr:uid="{B1B978D5-BBB1-4E96-A870-6C897EB8373A}"/>
    <cellStyle name="Normal 2 2 2 5 4 2 2 3" xfId="11894" xr:uid="{771CDF51-D29B-4D1D-B113-E507BDB7EC99}"/>
    <cellStyle name="Normal 2 2 2 5 4 2 3" xfId="4358" xr:uid="{C3342DEA-80B6-4F4E-BB84-60833F70DA08}"/>
    <cellStyle name="Normal 2 2 2 5 4 2 3 2" xfId="8840" xr:uid="{2E8880C7-E499-4DB9-940D-4D74877C8106}"/>
    <cellStyle name="Normal 2 2 2 5 4 2 3 2 2" xfId="17870" xr:uid="{904D78D0-0DD7-4756-8D91-A58618EBD9D8}"/>
    <cellStyle name="Normal 2 2 2 5 4 2 3 3" xfId="13388" xr:uid="{4292FB93-2EA6-4CCE-AACC-3581A4A12219}"/>
    <cellStyle name="Normal 2 2 2 5 4 2 4" xfId="5852" xr:uid="{D4756BE7-5D08-4082-8D79-59554D95955C}"/>
    <cellStyle name="Normal 2 2 2 5 4 2 4 2" xfId="14882" xr:uid="{CF6BDC29-498F-4BEA-837B-60788922200A}"/>
    <cellStyle name="Normal 2 2 2 5 4 2 5" xfId="10400" xr:uid="{08168F68-7DD1-429C-B8CC-3A4EDDF1C0B5}"/>
    <cellStyle name="Normal 2 2 2 5 4 3" xfId="2117" xr:uid="{33671DB5-958E-4B9C-9516-95F30EA5A94E}"/>
    <cellStyle name="Normal 2 2 2 5 4 3 2" xfId="6599" xr:uid="{EF58CF65-E350-433B-9E83-5F3917B6297C}"/>
    <cellStyle name="Normal 2 2 2 5 4 3 2 2" xfId="15629" xr:uid="{696CDFBC-23FE-47BC-955F-21613605D30B}"/>
    <cellStyle name="Normal 2 2 2 5 4 3 3" xfId="11147" xr:uid="{74966D24-2FF3-4BB0-875C-64827B82C658}"/>
    <cellStyle name="Normal 2 2 2 5 4 4" xfId="3611" xr:uid="{4FD39E6A-2960-44CB-B90D-82693F4923FC}"/>
    <cellStyle name="Normal 2 2 2 5 4 4 2" xfId="8093" xr:uid="{5DDF0FE6-B4F5-47AB-9726-C65D6CED12CF}"/>
    <cellStyle name="Normal 2 2 2 5 4 4 2 2" xfId="17123" xr:uid="{E1C0BF96-EDE2-4C0B-B11E-AF92A0D0E514}"/>
    <cellStyle name="Normal 2 2 2 5 4 4 3" xfId="12641" xr:uid="{500C8C3B-D4AE-4968-9D90-00B063F9E551}"/>
    <cellStyle name="Normal 2 2 2 5 4 5" xfId="5105" xr:uid="{42723D89-7408-4764-8CAF-D1B0D56E6191}"/>
    <cellStyle name="Normal 2 2 2 5 4 5 2" xfId="14135" xr:uid="{2B5E3F4F-1ED7-48CA-918C-3766AFF9761C}"/>
    <cellStyle name="Normal 2 2 2 5 4 6" xfId="9653" xr:uid="{2271A702-1722-4C4C-A1A0-4E41B233BE97}"/>
    <cellStyle name="Normal 2 2 2 5 5" xfId="810" xr:uid="{296D1721-BDDC-4E9F-B242-F88D4D5D9AA4}"/>
    <cellStyle name="Normal 2 2 2 5 5 2" xfId="2304" xr:uid="{2DE0BD14-B313-4736-BD41-0FE5F84D1CCA}"/>
    <cellStyle name="Normal 2 2 2 5 5 2 2" xfId="6786" xr:uid="{67390B4B-D9A9-43DD-AF98-DEC26B79BF0B}"/>
    <cellStyle name="Normal 2 2 2 5 5 2 2 2" xfId="15816" xr:uid="{411F7242-C1CA-459F-9AAC-C8027D54B4D4}"/>
    <cellStyle name="Normal 2 2 2 5 5 2 3" xfId="11334" xr:uid="{30018FF3-5B22-4819-8F76-2E937CE49ADB}"/>
    <cellStyle name="Normal 2 2 2 5 5 3" xfId="3798" xr:uid="{FFCD0687-D30F-4FBC-8F1B-A1B34DD4F8AE}"/>
    <cellStyle name="Normal 2 2 2 5 5 3 2" xfId="8280" xr:uid="{F162A1BD-E8AB-4536-822E-0AB58B907C91}"/>
    <cellStyle name="Normal 2 2 2 5 5 3 2 2" xfId="17310" xr:uid="{81F673D8-C5A4-4DA3-B700-074540E38BA6}"/>
    <cellStyle name="Normal 2 2 2 5 5 3 3" xfId="12828" xr:uid="{E7E58C84-71F0-4F1F-9496-62FD0355458E}"/>
    <cellStyle name="Normal 2 2 2 5 5 4" xfId="5292" xr:uid="{B1175EF7-A525-4F5F-81F9-2B4269C097F6}"/>
    <cellStyle name="Normal 2 2 2 5 5 4 2" xfId="14322" xr:uid="{CCA70E36-6BCA-4C4B-A7B2-22049EFD2032}"/>
    <cellStyle name="Normal 2 2 2 5 5 5" xfId="9840" xr:uid="{FFB4DFDF-CBB4-4E21-B1A4-676E763166A0}"/>
    <cellStyle name="Normal 2 2 2 5 6" xfId="1559" xr:uid="{EBADF9D5-EFC3-4190-A1BE-B4C4D7E98C41}"/>
    <cellStyle name="Normal 2 2 2 5 6 2" xfId="6041" xr:uid="{28AF6081-0792-4122-B355-512D4469BE5E}"/>
    <cellStyle name="Normal 2 2 2 5 6 2 2" xfId="15071" xr:uid="{1BF3CB8E-533D-4A55-8FB6-301530F322BE}"/>
    <cellStyle name="Normal 2 2 2 5 6 3" xfId="10589" xr:uid="{B50E7F66-3096-43CA-9CC2-9DB2085B3790}"/>
    <cellStyle name="Normal 2 2 2 5 7" xfId="3053" xr:uid="{0DE5FDBE-6CC1-45C3-954E-516223748774}"/>
    <cellStyle name="Normal 2 2 2 5 7 2" xfId="7535" xr:uid="{97087049-21ED-474B-92C0-0DFBDB69F954}"/>
    <cellStyle name="Normal 2 2 2 5 7 2 2" xfId="16565" xr:uid="{71A55D4F-9FD3-4A16-9C10-3C9429FD7541}"/>
    <cellStyle name="Normal 2 2 2 5 7 3" xfId="12083" xr:uid="{2DD71FD9-9D64-4F49-92C7-D98720C7D95C}"/>
    <cellStyle name="Normal 2 2 2 5 8" xfId="4547" xr:uid="{F04BBAD9-74C8-4DA0-B0D4-58CE760CE368}"/>
    <cellStyle name="Normal 2 2 2 5 8 2" xfId="13577" xr:uid="{93DC9658-9BE7-40F1-8DEB-DB72C288E346}"/>
    <cellStyle name="Normal 2 2 2 5 9" xfId="9095" xr:uid="{414CCF64-80CF-46A3-87CB-234B23A46B35}"/>
    <cellStyle name="Normal 2 2 2 6" xfId="89" xr:uid="{98F061D2-64DD-47D6-B0D1-59F3ED29DE6E}"/>
    <cellStyle name="Normal 2 2 2 6 2" xfId="275" xr:uid="{FD6DF1CC-3CA1-4544-AC81-2EBB3190E42C}"/>
    <cellStyle name="Normal 2 2 2 6 2 2" xfId="1019" xr:uid="{278A2C44-6615-4A27-9246-FAC54D1510B7}"/>
    <cellStyle name="Normal 2 2 2 6 2 2 2" xfId="2513" xr:uid="{E8B97DCA-FF68-40B0-80EE-E45B4A4EDF34}"/>
    <cellStyle name="Normal 2 2 2 6 2 2 2 2" xfId="6995" xr:uid="{02C75D5B-4E9A-4E24-8B04-255DBD59CBE0}"/>
    <cellStyle name="Normal 2 2 2 6 2 2 2 2 2" xfId="16025" xr:uid="{FDD1B201-3F1D-464E-8A56-E719AE8216DB}"/>
    <cellStyle name="Normal 2 2 2 6 2 2 2 3" xfId="11543" xr:uid="{CAA75BDF-7E9C-4162-BEF3-822213FB3BCA}"/>
    <cellStyle name="Normal 2 2 2 6 2 2 3" xfId="4007" xr:uid="{F938FC59-0706-48D2-8B89-2CD13264D94E}"/>
    <cellStyle name="Normal 2 2 2 6 2 2 3 2" xfId="8489" xr:uid="{B3A2DFDF-A160-468D-B71D-C3CE6B376E98}"/>
    <cellStyle name="Normal 2 2 2 6 2 2 3 2 2" xfId="17519" xr:uid="{ADF4ED1D-6450-451D-91C4-62910CF5FCFE}"/>
    <cellStyle name="Normal 2 2 2 6 2 2 3 3" xfId="13037" xr:uid="{6B5F50F5-2F1C-4366-93C9-2E020ADCE29E}"/>
    <cellStyle name="Normal 2 2 2 6 2 2 4" xfId="5501" xr:uid="{C501DD61-0B53-4322-B6EE-FBF826BB9944}"/>
    <cellStyle name="Normal 2 2 2 6 2 2 4 2" xfId="14531" xr:uid="{B26AF086-5C0D-42FD-BFCA-5486CB0E5DEF}"/>
    <cellStyle name="Normal 2 2 2 6 2 2 5" xfId="10049" xr:uid="{E5D89937-43AB-48A0-889A-91DEB2611A0B}"/>
    <cellStyle name="Normal 2 2 2 6 2 3" xfId="1769" xr:uid="{8566C820-449C-43BF-BB1F-2D9185E53717}"/>
    <cellStyle name="Normal 2 2 2 6 2 3 2" xfId="6251" xr:uid="{5E30C6EA-F2F4-46A5-AADE-48C31009125B}"/>
    <cellStyle name="Normal 2 2 2 6 2 3 2 2" xfId="15281" xr:uid="{A27AB652-0718-4C91-B525-6926B981D7C8}"/>
    <cellStyle name="Normal 2 2 2 6 2 3 3" xfId="10799" xr:uid="{29036B18-FF40-470C-BF9C-6CABC7C0A2E7}"/>
    <cellStyle name="Normal 2 2 2 6 2 4" xfId="3263" xr:uid="{A4D87CFB-A485-4885-9DFD-FA7C9ACC9B65}"/>
    <cellStyle name="Normal 2 2 2 6 2 4 2" xfId="7745" xr:uid="{E9111910-7B51-4888-A347-AAE11483D2F5}"/>
    <cellStyle name="Normal 2 2 2 6 2 4 2 2" xfId="16775" xr:uid="{4190B7AE-A63C-450B-B117-E5A38F6A55AE}"/>
    <cellStyle name="Normal 2 2 2 6 2 4 3" xfId="12293" xr:uid="{E7D22D86-FF43-49A1-A146-31F8F2EC9ED1}"/>
    <cellStyle name="Normal 2 2 2 6 2 5" xfId="4757" xr:uid="{9AD63BB0-5A31-4A6E-AC15-88927E481D3A}"/>
    <cellStyle name="Normal 2 2 2 6 2 5 2" xfId="13787" xr:uid="{AC1FB3FA-EABF-4F6E-B329-E483CF6F10A9}"/>
    <cellStyle name="Normal 2 2 2 6 2 6" xfId="9305" xr:uid="{359736CF-4AC5-481B-AEEE-3E98D0628D91}"/>
    <cellStyle name="Normal 2 2 2 6 3" xfId="461" xr:uid="{39E4FA5D-7FB5-4F1B-81D9-556A8CEB4B6A}"/>
    <cellStyle name="Normal 2 2 2 6 3 2" xfId="1208" xr:uid="{1891D294-4AD0-4536-9BA2-43B812C498E4}"/>
    <cellStyle name="Normal 2 2 2 6 3 2 2" xfId="2702" xr:uid="{28093A9A-9F3A-451B-A47A-FC3B61ACFBA2}"/>
    <cellStyle name="Normal 2 2 2 6 3 2 2 2" xfId="7184" xr:uid="{824F911C-39B3-4819-83F5-EDD258AE1280}"/>
    <cellStyle name="Normal 2 2 2 6 3 2 2 2 2" xfId="16214" xr:uid="{E4FCD5F3-EF7A-4F44-BE8D-2DC63EBF2EB5}"/>
    <cellStyle name="Normal 2 2 2 6 3 2 2 3" xfId="11732" xr:uid="{038DA0E6-CA19-4D36-89C0-D75DEAFDBD33}"/>
    <cellStyle name="Normal 2 2 2 6 3 2 3" xfId="4196" xr:uid="{84C474BA-E8BE-428B-9FBB-84E42281A4E7}"/>
    <cellStyle name="Normal 2 2 2 6 3 2 3 2" xfId="8678" xr:uid="{4DBF3065-2061-4E97-8378-29BF903B5D38}"/>
    <cellStyle name="Normal 2 2 2 6 3 2 3 2 2" xfId="17708" xr:uid="{4D85A706-17E4-4B47-B978-A5C488C63251}"/>
    <cellStyle name="Normal 2 2 2 6 3 2 3 3" xfId="13226" xr:uid="{8C6F5154-B07C-494E-ADB2-F940471F4039}"/>
    <cellStyle name="Normal 2 2 2 6 3 2 4" xfId="5690" xr:uid="{C5A73BB5-FC27-44EA-9C07-6D0FAB6589BB}"/>
    <cellStyle name="Normal 2 2 2 6 3 2 4 2" xfId="14720" xr:uid="{68DCA001-D9BF-483D-9833-5E434EEFC2B1}"/>
    <cellStyle name="Normal 2 2 2 6 3 2 5" xfId="10238" xr:uid="{DB3B04E2-7B84-4932-83EC-0E84664E75E2}"/>
    <cellStyle name="Normal 2 2 2 6 3 3" xfId="1955" xr:uid="{20A160C3-5E02-443C-9A69-1F8EDB9D7B72}"/>
    <cellStyle name="Normal 2 2 2 6 3 3 2" xfId="6437" xr:uid="{8E673FE0-EE9E-456A-81E8-7C20EE8BF033}"/>
    <cellStyle name="Normal 2 2 2 6 3 3 2 2" xfId="15467" xr:uid="{1FD9A406-D517-4CA8-ABC9-8CFA3043163F}"/>
    <cellStyle name="Normal 2 2 2 6 3 3 3" xfId="10985" xr:uid="{1BFAE470-352A-4C94-BFE3-6ECCBBDED86A}"/>
    <cellStyle name="Normal 2 2 2 6 3 4" xfId="3449" xr:uid="{00C46DBF-6D69-4E61-A32F-2E68D2026B86}"/>
    <cellStyle name="Normal 2 2 2 6 3 4 2" xfId="7931" xr:uid="{872D23D5-AD76-4883-BE49-02366AA6D56D}"/>
    <cellStyle name="Normal 2 2 2 6 3 4 2 2" xfId="16961" xr:uid="{6741D26E-E110-401C-89F3-85F72F2E26C3}"/>
    <cellStyle name="Normal 2 2 2 6 3 4 3" xfId="12479" xr:uid="{18E25924-72D8-44E4-9E40-9540D1D4CABB}"/>
    <cellStyle name="Normal 2 2 2 6 3 5" xfId="4943" xr:uid="{92738390-132A-46F5-9B9B-14D984D9140A}"/>
    <cellStyle name="Normal 2 2 2 6 3 5 2" xfId="13973" xr:uid="{B6C1C881-7944-4B93-8273-990444B2BA84}"/>
    <cellStyle name="Normal 2 2 2 6 3 6" xfId="9491" xr:uid="{3F5AC213-5F65-4A52-8D14-8EB77DC67313}"/>
    <cellStyle name="Normal 2 2 2 6 4" xfId="647" xr:uid="{E5EDEE06-FEE8-4910-887A-BDE4B9A313CA}"/>
    <cellStyle name="Normal 2 2 2 6 4 2" xfId="1394" xr:uid="{8909F7FA-B7FC-4D17-8C23-B445D8D5B581}"/>
    <cellStyle name="Normal 2 2 2 6 4 2 2" xfId="2888" xr:uid="{B4CA5F4E-B84E-4FB0-987D-2AC67C8E1871}"/>
    <cellStyle name="Normal 2 2 2 6 4 2 2 2" xfId="7370" xr:uid="{CD1EE235-3615-4E3B-91FA-84C54E1AEA52}"/>
    <cellStyle name="Normal 2 2 2 6 4 2 2 2 2" xfId="16400" xr:uid="{F9C9A1CB-2D33-4852-9F92-E5EB4C886C98}"/>
    <cellStyle name="Normal 2 2 2 6 4 2 2 3" xfId="11918" xr:uid="{0C00663C-1E99-4565-A6A1-3BA5317FFE88}"/>
    <cellStyle name="Normal 2 2 2 6 4 2 3" xfId="4382" xr:uid="{D5B79108-B3A7-4110-88B1-7F05E9CDC55F}"/>
    <cellStyle name="Normal 2 2 2 6 4 2 3 2" xfId="8864" xr:uid="{31BF29E3-6B55-40C3-BE52-F9F4FA96F0E1}"/>
    <cellStyle name="Normal 2 2 2 6 4 2 3 2 2" xfId="17894" xr:uid="{B28B9E48-C70E-46B1-B143-744E314F696C}"/>
    <cellStyle name="Normal 2 2 2 6 4 2 3 3" xfId="13412" xr:uid="{799C475F-9CE9-461E-88EC-04977871ADB0}"/>
    <cellStyle name="Normal 2 2 2 6 4 2 4" xfId="5876" xr:uid="{6FDECA7B-74E9-4657-9DB1-63C8BBEF961C}"/>
    <cellStyle name="Normal 2 2 2 6 4 2 4 2" xfId="14906" xr:uid="{273FEF2F-A71F-4C21-97D7-15595FFE1BB2}"/>
    <cellStyle name="Normal 2 2 2 6 4 2 5" xfId="10424" xr:uid="{54C3AC31-F97B-48C7-8D29-8DD39A0D3D67}"/>
    <cellStyle name="Normal 2 2 2 6 4 3" xfId="2141" xr:uid="{DF2CDC67-A901-41A7-890B-91EFA7FA6FDE}"/>
    <cellStyle name="Normal 2 2 2 6 4 3 2" xfId="6623" xr:uid="{5481D98D-52DA-440F-B90B-BC6F033CF34C}"/>
    <cellStyle name="Normal 2 2 2 6 4 3 2 2" xfId="15653" xr:uid="{F2FEF886-3B1F-46A9-92A3-822332FB5D4D}"/>
    <cellStyle name="Normal 2 2 2 6 4 3 3" xfId="11171" xr:uid="{A6BFAC45-416D-408E-BA13-19B7ADFED5EF}"/>
    <cellStyle name="Normal 2 2 2 6 4 4" xfId="3635" xr:uid="{8D8231D9-13C2-4773-B5EC-F9B8ADF847DA}"/>
    <cellStyle name="Normal 2 2 2 6 4 4 2" xfId="8117" xr:uid="{D315295E-29DA-40F7-84F8-54E5AE559856}"/>
    <cellStyle name="Normal 2 2 2 6 4 4 2 2" xfId="17147" xr:uid="{2939CA2F-03B8-427D-8953-26A763A4F757}"/>
    <cellStyle name="Normal 2 2 2 6 4 4 3" xfId="12665" xr:uid="{25ABA430-B51D-473C-9707-F3A973B100F5}"/>
    <cellStyle name="Normal 2 2 2 6 4 5" xfId="5129" xr:uid="{BBDDBE31-E119-4AFE-B82E-94AFA4859110}"/>
    <cellStyle name="Normal 2 2 2 6 4 5 2" xfId="14159" xr:uid="{4F03E4E2-4FAD-468B-B6BF-B681CBD0CE52}"/>
    <cellStyle name="Normal 2 2 2 6 4 6" xfId="9677" xr:uid="{336B46BA-A41F-47F3-9908-C19EE0BDBA58}"/>
    <cellStyle name="Normal 2 2 2 6 5" xfId="834" xr:uid="{3731B6EC-2C61-4FB9-AA5A-B02D185C95F5}"/>
    <cellStyle name="Normal 2 2 2 6 5 2" xfId="2328" xr:uid="{742993C4-12ED-46CF-83CC-40CD116F512F}"/>
    <cellStyle name="Normal 2 2 2 6 5 2 2" xfId="6810" xr:uid="{B4184203-E951-4D66-A73E-80BC4B836CF3}"/>
    <cellStyle name="Normal 2 2 2 6 5 2 2 2" xfId="15840" xr:uid="{16F4E1ED-0F41-4F5F-8D4C-92674FB61A36}"/>
    <cellStyle name="Normal 2 2 2 6 5 2 3" xfId="11358" xr:uid="{4249FB8E-0600-4A55-B14F-CBA0FA4AB216}"/>
    <cellStyle name="Normal 2 2 2 6 5 3" xfId="3822" xr:uid="{5605F6E6-9774-4E79-8154-80D242577D1E}"/>
    <cellStyle name="Normal 2 2 2 6 5 3 2" xfId="8304" xr:uid="{EA799573-0CFE-490D-9BC1-C71C976EC732}"/>
    <cellStyle name="Normal 2 2 2 6 5 3 2 2" xfId="17334" xr:uid="{393DD88E-C8B6-4605-9793-2EF2FF116952}"/>
    <cellStyle name="Normal 2 2 2 6 5 3 3" xfId="12852" xr:uid="{C5C72796-440F-4636-ACAC-6BB63897580C}"/>
    <cellStyle name="Normal 2 2 2 6 5 4" xfId="5316" xr:uid="{0D4727EE-1635-4F11-92F6-9AEA862DABDB}"/>
    <cellStyle name="Normal 2 2 2 6 5 4 2" xfId="14346" xr:uid="{40E4456A-FC4B-4081-9BB7-DA460644F673}"/>
    <cellStyle name="Normal 2 2 2 6 5 5" xfId="9864" xr:uid="{56B0CE91-57B9-403F-B2B1-00BC106A925A}"/>
    <cellStyle name="Normal 2 2 2 6 6" xfId="1583" xr:uid="{13FE6E79-DFCA-4791-AA00-5F63C66A6B04}"/>
    <cellStyle name="Normal 2 2 2 6 6 2" xfId="6065" xr:uid="{220D345A-6438-4CC6-B174-18649AE977C2}"/>
    <cellStyle name="Normal 2 2 2 6 6 2 2" xfId="15095" xr:uid="{E4F9052D-5A3E-450F-81A4-4C0093A01E04}"/>
    <cellStyle name="Normal 2 2 2 6 6 3" xfId="10613" xr:uid="{1B59F621-D97F-4044-B649-3BDAB718C21D}"/>
    <cellStyle name="Normal 2 2 2 6 7" xfId="3077" xr:uid="{B839191B-12D0-462C-8FD8-5DAC902AA981}"/>
    <cellStyle name="Normal 2 2 2 6 7 2" xfId="7559" xr:uid="{EE0E6194-7024-4FF2-AED1-D775EC6BB6D7}"/>
    <cellStyle name="Normal 2 2 2 6 7 2 2" xfId="16589" xr:uid="{FF3347CB-5380-40F0-B569-D5507DA8E563}"/>
    <cellStyle name="Normal 2 2 2 6 7 3" xfId="12107" xr:uid="{EA4E8D5D-9429-4369-8C59-447CAE9F690D}"/>
    <cellStyle name="Normal 2 2 2 6 8" xfId="4571" xr:uid="{AE2314B8-36FC-4F0B-A0DA-4AD150108CF7}"/>
    <cellStyle name="Normal 2 2 2 6 8 2" xfId="13601" xr:uid="{347F5A33-A582-482C-AD02-4EC0E5C0178E}"/>
    <cellStyle name="Normal 2 2 2 6 9" xfId="9119" xr:uid="{D5B3D6B8-73BD-4371-A519-94D4B7B7AE29}"/>
    <cellStyle name="Normal 2 2 2 7" xfId="106" xr:uid="{1ACD3A91-E7E1-4490-A937-C722043BBC12}"/>
    <cellStyle name="Normal 2 2 2 7 2" xfId="292" xr:uid="{BD9DB1DC-3960-40A7-A6E1-E57923450ED5}"/>
    <cellStyle name="Normal 2 2 2 7 2 2" xfId="1035" xr:uid="{33DF41C6-BA91-44A1-8008-FED026A5A3B2}"/>
    <cellStyle name="Normal 2 2 2 7 2 2 2" xfId="2529" xr:uid="{01DF8BB1-A4FE-496E-9B71-2C7801F8FAF7}"/>
    <cellStyle name="Normal 2 2 2 7 2 2 2 2" xfId="7011" xr:uid="{E3C47870-7FEE-4B27-B51E-F1E6F695AC2D}"/>
    <cellStyle name="Normal 2 2 2 7 2 2 2 2 2" xfId="16041" xr:uid="{510E0227-983D-488E-87E5-FFA151515460}"/>
    <cellStyle name="Normal 2 2 2 7 2 2 2 3" xfId="11559" xr:uid="{A204CC2E-8192-4FB4-B248-7439B2617717}"/>
    <cellStyle name="Normal 2 2 2 7 2 2 3" xfId="4023" xr:uid="{89B44340-41B3-44C8-A87C-6C0B0D9D14BB}"/>
    <cellStyle name="Normal 2 2 2 7 2 2 3 2" xfId="8505" xr:uid="{82E3D34B-66ED-4A73-8240-FB9EA2B729B2}"/>
    <cellStyle name="Normal 2 2 2 7 2 2 3 2 2" xfId="17535" xr:uid="{B8F3A970-0913-4CCC-B4FD-1BE4EE04708A}"/>
    <cellStyle name="Normal 2 2 2 7 2 2 3 3" xfId="13053" xr:uid="{E0A7CE6A-E2B0-4422-8164-5B44A5222E84}"/>
    <cellStyle name="Normal 2 2 2 7 2 2 4" xfId="5517" xr:uid="{8B1FBCC4-8837-420F-AAEF-6EB464842026}"/>
    <cellStyle name="Normal 2 2 2 7 2 2 4 2" xfId="14547" xr:uid="{BBF7C306-8AFC-4D61-9719-B682BD4C2313}"/>
    <cellStyle name="Normal 2 2 2 7 2 2 5" xfId="10065" xr:uid="{3A5003F1-B7CE-4B95-A432-F8F8FBCBA6E6}"/>
    <cellStyle name="Normal 2 2 2 7 2 3" xfId="1786" xr:uid="{584BB78E-828E-4397-86F2-0378740C185C}"/>
    <cellStyle name="Normal 2 2 2 7 2 3 2" xfId="6268" xr:uid="{68D0F28F-2E11-43A4-B366-39802BAEABB7}"/>
    <cellStyle name="Normal 2 2 2 7 2 3 2 2" xfId="15298" xr:uid="{442C07A5-EF7F-47B4-A492-DD0166518FA0}"/>
    <cellStyle name="Normal 2 2 2 7 2 3 3" xfId="10816" xr:uid="{EF35F497-E592-46FC-BFC8-0E0981A512C3}"/>
    <cellStyle name="Normal 2 2 2 7 2 4" xfId="3280" xr:uid="{797811B6-CCF2-4484-8410-2406F28BAF05}"/>
    <cellStyle name="Normal 2 2 2 7 2 4 2" xfId="7762" xr:uid="{D74E35BA-A9CF-454F-93CA-E73320B6EE1D}"/>
    <cellStyle name="Normal 2 2 2 7 2 4 2 2" xfId="16792" xr:uid="{4CDE6F07-4B26-4774-96E0-44B66C095CC9}"/>
    <cellStyle name="Normal 2 2 2 7 2 4 3" xfId="12310" xr:uid="{F089B67F-2CD2-4349-9B46-3F4A57E1BAB9}"/>
    <cellStyle name="Normal 2 2 2 7 2 5" xfId="4774" xr:uid="{CA564BBF-BC46-4349-9173-FFDF084FE00C}"/>
    <cellStyle name="Normal 2 2 2 7 2 5 2" xfId="13804" xr:uid="{4EE4D52A-D657-4314-A743-78C7299390F2}"/>
    <cellStyle name="Normal 2 2 2 7 2 6" xfId="9322" xr:uid="{BD59A71D-623F-45F5-9CAE-6A45EC409294}"/>
    <cellStyle name="Normal 2 2 2 7 3" xfId="478" xr:uid="{9230952C-C318-4313-8FFD-BDE89765E6F4}"/>
    <cellStyle name="Normal 2 2 2 7 3 2" xfId="1225" xr:uid="{F1368007-7215-4775-B515-C5FBC3E3FD5F}"/>
    <cellStyle name="Normal 2 2 2 7 3 2 2" xfId="2719" xr:uid="{EF937F68-D5E7-415D-91C9-1948A3D5FCA6}"/>
    <cellStyle name="Normal 2 2 2 7 3 2 2 2" xfId="7201" xr:uid="{E0728A51-F09A-4931-A249-F3DB60C9B43E}"/>
    <cellStyle name="Normal 2 2 2 7 3 2 2 2 2" xfId="16231" xr:uid="{A86621D5-A16D-4972-98B0-2DA75FBB9EF6}"/>
    <cellStyle name="Normal 2 2 2 7 3 2 2 3" xfId="11749" xr:uid="{A63B372A-64D2-421C-B26B-82197444497F}"/>
    <cellStyle name="Normal 2 2 2 7 3 2 3" xfId="4213" xr:uid="{43542150-77A8-4D33-87B8-5217E577D3E2}"/>
    <cellStyle name="Normal 2 2 2 7 3 2 3 2" xfId="8695" xr:uid="{9ACA5697-4418-4980-B3CE-89BDC86335BB}"/>
    <cellStyle name="Normal 2 2 2 7 3 2 3 2 2" xfId="17725" xr:uid="{B929A67C-2699-458A-A8F1-8A2ACAE5592E}"/>
    <cellStyle name="Normal 2 2 2 7 3 2 3 3" xfId="13243" xr:uid="{FB49B1AE-CAD2-469A-B751-33E2A8A01A14}"/>
    <cellStyle name="Normal 2 2 2 7 3 2 4" xfId="5707" xr:uid="{90BBB6B2-CE81-4081-9E37-355C79E0E33F}"/>
    <cellStyle name="Normal 2 2 2 7 3 2 4 2" xfId="14737" xr:uid="{6789472D-D58E-48FE-8EA7-DD71B8E681DB}"/>
    <cellStyle name="Normal 2 2 2 7 3 2 5" xfId="10255" xr:uid="{C242B438-68C4-4FFC-9113-220FF153637C}"/>
    <cellStyle name="Normal 2 2 2 7 3 3" xfId="1972" xr:uid="{29DE2D52-0886-4803-A96C-A218D6131564}"/>
    <cellStyle name="Normal 2 2 2 7 3 3 2" xfId="6454" xr:uid="{46993A50-5D24-42CB-A3C5-C6170A479879}"/>
    <cellStyle name="Normal 2 2 2 7 3 3 2 2" xfId="15484" xr:uid="{F1CC5AB5-215B-4A97-969D-E4581A3EAB4E}"/>
    <cellStyle name="Normal 2 2 2 7 3 3 3" xfId="11002" xr:uid="{8E70AD57-8B12-45CF-881E-B1190C24BF1D}"/>
    <cellStyle name="Normal 2 2 2 7 3 4" xfId="3466" xr:uid="{AB890754-377D-4663-9944-96ED7DBF34E9}"/>
    <cellStyle name="Normal 2 2 2 7 3 4 2" xfId="7948" xr:uid="{E0D69F42-FD1A-43B5-9E7C-87707DC26A5B}"/>
    <cellStyle name="Normal 2 2 2 7 3 4 2 2" xfId="16978" xr:uid="{8D6961B3-AFC1-4D5B-8156-6A92686AA198}"/>
    <cellStyle name="Normal 2 2 2 7 3 4 3" xfId="12496" xr:uid="{9A663131-EE8C-4988-A97F-A6DAB80D6955}"/>
    <cellStyle name="Normal 2 2 2 7 3 5" xfId="4960" xr:uid="{F2ED50B2-AA7B-494C-8B21-7250A9388113}"/>
    <cellStyle name="Normal 2 2 2 7 3 5 2" xfId="13990" xr:uid="{E981367D-A066-4363-A18F-53B64E557E1C}"/>
    <cellStyle name="Normal 2 2 2 7 3 6" xfId="9508" xr:uid="{EFD73BAD-F71B-4CA5-AF91-738E716498F0}"/>
    <cellStyle name="Normal 2 2 2 7 4" xfId="664" xr:uid="{520B6C54-C593-4396-B1DE-4D125BDF5CBE}"/>
    <cellStyle name="Normal 2 2 2 7 4 2" xfId="1411" xr:uid="{80B446B4-E416-4424-A105-BEB1A1A4597A}"/>
    <cellStyle name="Normal 2 2 2 7 4 2 2" xfId="2905" xr:uid="{B1B594CE-3770-489F-A0CB-FDFB8372D142}"/>
    <cellStyle name="Normal 2 2 2 7 4 2 2 2" xfId="7387" xr:uid="{D5AE87C3-874D-4B9E-B13D-5C7C3B4DDB43}"/>
    <cellStyle name="Normal 2 2 2 7 4 2 2 2 2" xfId="16417" xr:uid="{EC5A117C-0C24-49EC-91C5-6184AD47728A}"/>
    <cellStyle name="Normal 2 2 2 7 4 2 2 3" xfId="11935" xr:uid="{6F0949BC-9958-4CC3-827E-E2BF58230895}"/>
    <cellStyle name="Normal 2 2 2 7 4 2 3" xfId="4399" xr:uid="{49B2B6AD-F8A8-4810-A172-FC30A2282B29}"/>
    <cellStyle name="Normal 2 2 2 7 4 2 3 2" xfId="8881" xr:uid="{D3AEF9B7-E573-4DE8-AFE1-E7AD71CE7A31}"/>
    <cellStyle name="Normal 2 2 2 7 4 2 3 2 2" xfId="17911" xr:uid="{2574AB27-0ACA-446D-ACDA-360288FECFDB}"/>
    <cellStyle name="Normal 2 2 2 7 4 2 3 3" xfId="13429" xr:uid="{71AE3DC0-C273-4625-9CA1-7A479876728F}"/>
    <cellStyle name="Normal 2 2 2 7 4 2 4" xfId="5893" xr:uid="{86C7624B-D416-4D4E-A420-5DBBDE06E1E0}"/>
    <cellStyle name="Normal 2 2 2 7 4 2 4 2" xfId="14923" xr:uid="{2CE6F5A6-83CB-40F4-B108-074A21BBAE54}"/>
    <cellStyle name="Normal 2 2 2 7 4 2 5" xfId="10441" xr:uid="{26FEA23D-74EF-4C9B-A091-D9DF791121AA}"/>
    <cellStyle name="Normal 2 2 2 7 4 3" xfId="2158" xr:uid="{80E6259E-84C6-444E-9B39-814EF49561CA}"/>
    <cellStyle name="Normal 2 2 2 7 4 3 2" xfId="6640" xr:uid="{4D531CD2-E84B-4304-BD21-EB6009E10B27}"/>
    <cellStyle name="Normal 2 2 2 7 4 3 2 2" xfId="15670" xr:uid="{AA6AD3B5-0D80-4472-A6BB-638568153128}"/>
    <cellStyle name="Normal 2 2 2 7 4 3 3" xfId="11188" xr:uid="{5A287F0F-FF52-41C6-A564-5948582AF24F}"/>
    <cellStyle name="Normal 2 2 2 7 4 4" xfId="3652" xr:uid="{520DB6DD-2ECD-4878-8AB7-3969AD04706A}"/>
    <cellStyle name="Normal 2 2 2 7 4 4 2" xfId="8134" xr:uid="{CF3DC7A0-4DB2-4CF5-A495-A8BF9B1292CD}"/>
    <cellStyle name="Normal 2 2 2 7 4 4 2 2" xfId="17164" xr:uid="{AF334B35-0737-4971-9794-B680AFAC26EC}"/>
    <cellStyle name="Normal 2 2 2 7 4 4 3" xfId="12682" xr:uid="{1AC8C04C-D071-4C40-8443-3279C6BAA475}"/>
    <cellStyle name="Normal 2 2 2 7 4 5" xfId="5146" xr:uid="{0E8DACCA-3C75-40EA-978C-B5B923931B9A}"/>
    <cellStyle name="Normal 2 2 2 7 4 5 2" xfId="14176" xr:uid="{6C3E6DD0-088F-4A91-9B81-56F2C584D824}"/>
    <cellStyle name="Normal 2 2 2 7 4 6" xfId="9694" xr:uid="{32F37F15-D3D6-40A7-A2F6-069853E0F7B0}"/>
    <cellStyle name="Normal 2 2 2 7 5" xfId="851" xr:uid="{7482FAA8-FB27-46CF-824D-9B7A42A8F27B}"/>
    <cellStyle name="Normal 2 2 2 7 5 2" xfId="2345" xr:uid="{A4128D06-602E-4B44-A93F-185209A8D094}"/>
    <cellStyle name="Normal 2 2 2 7 5 2 2" xfId="6827" xr:uid="{AC507EF3-7066-4423-9D71-3C5B4CF88073}"/>
    <cellStyle name="Normal 2 2 2 7 5 2 2 2" xfId="15857" xr:uid="{AEC2783E-C26B-493A-A09E-51CEFD4E454C}"/>
    <cellStyle name="Normal 2 2 2 7 5 2 3" xfId="11375" xr:uid="{BC4AED9A-76AC-49A5-A901-3A2CBF749B2A}"/>
    <cellStyle name="Normal 2 2 2 7 5 3" xfId="3839" xr:uid="{664077A4-6B7E-4F20-99D5-A24BBA0A5EA0}"/>
    <cellStyle name="Normal 2 2 2 7 5 3 2" xfId="8321" xr:uid="{FBCBAEFC-F5D8-4781-B815-32632B39BE25}"/>
    <cellStyle name="Normal 2 2 2 7 5 3 2 2" xfId="17351" xr:uid="{2F8D1E9C-34E1-4C22-912C-274A21F2CECB}"/>
    <cellStyle name="Normal 2 2 2 7 5 3 3" xfId="12869" xr:uid="{D8B3569B-E781-458B-8C9D-8B2EDA0269C5}"/>
    <cellStyle name="Normal 2 2 2 7 5 4" xfId="5333" xr:uid="{1BE1C352-5C8F-4F3A-ACEE-C0FCA2F3D71E}"/>
    <cellStyle name="Normal 2 2 2 7 5 4 2" xfId="14363" xr:uid="{14B529D2-C534-43C9-8431-BEEF83ED4A58}"/>
    <cellStyle name="Normal 2 2 2 7 5 5" xfId="9881" xr:uid="{49E7E922-E4C7-49DB-A40F-13853117FC57}"/>
    <cellStyle name="Normal 2 2 2 7 6" xfId="1600" xr:uid="{1121F2F9-3ED1-4246-9186-882197D3A35D}"/>
    <cellStyle name="Normal 2 2 2 7 6 2" xfId="6082" xr:uid="{7F7FEBE6-58A0-469D-81D2-403A428536A0}"/>
    <cellStyle name="Normal 2 2 2 7 6 2 2" xfId="15112" xr:uid="{C3DFC122-E297-4057-B47C-8C8B1D09F7E2}"/>
    <cellStyle name="Normal 2 2 2 7 6 3" xfId="10630" xr:uid="{40DF353D-2771-42A3-8590-92DAC46DEA7B}"/>
    <cellStyle name="Normal 2 2 2 7 7" xfId="3094" xr:uid="{0F63900F-1043-4EA1-B488-775F97268433}"/>
    <cellStyle name="Normal 2 2 2 7 7 2" xfId="7576" xr:uid="{EF2BAF2E-F0C5-4F21-BEC6-CAAFF7267FF0}"/>
    <cellStyle name="Normal 2 2 2 7 7 2 2" xfId="16606" xr:uid="{F195C88E-E9CD-4AF3-84E9-57A1B5717E9F}"/>
    <cellStyle name="Normal 2 2 2 7 7 3" xfId="12124" xr:uid="{95C02EB7-1C0B-4737-9E81-5D82BB9C4096}"/>
    <cellStyle name="Normal 2 2 2 7 8" xfId="4588" xr:uid="{BF42B17E-531A-484E-A041-C9743F704409}"/>
    <cellStyle name="Normal 2 2 2 7 8 2" xfId="13618" xr:uid="{65267301-DBE5-4574-B812-D467B047CC4F}"/>
    <cellStyle name="Normal 2 2 2 7 9" xfId="9136" xr:uid="{C154BF0C-BD21-40D1-802C-B90ECC299564}"/>
    <cellStyle name="Normal 2 2 2 8" xfId="136" xr:uid="{59FD2FA5-C203-462E-8674-B4854ABA737B}"/>
    <cellStyle name="Normal 2 2 2 8 2" xfId="322" xr:uid="{928E165A-5B84-4792-BEFB-F9564BC9D15A}"/>
    <cellStyle name="Normal 2 2 2 8 2 2" xfId="1065" xr:uid="{99262DB4-BEFE-4E14-93E2-C13BB5FA70BC}"/>
    <cellStyle name="Normal 2 2 2 8 2 2 2" xfId="2559" xr:uid="{9EBEE3E6-BBA4-4EB7-8B52-ABC657238769}"/>
    <cellStyle name="Normal 2 2 2 8 2 2 2 2" xfId="7041" xr:uid="{5FA00429-9F26-4C00-AF8B-E8F40824268F}"/>
    <cellStyle name="Normal 2 2 2 8 2 2 2 2 2" xfId="16071" xr:uid="{EF15768F-11F5-46E0-9F3B-E63774545111}"/>
    <cellStyle name="Normal 2 2 2 8 2 2 2 3" xfId="11589" xr:uid="{A3BB902B-ADCB-45DB-9AD8-57C917E4ACBC}"/>
    <cellStyle name="Normal 2 2 2 8 2 2 3" xfId="4053" xr:uid="{2B6322FD-6FF3-4423-A4C7-AD38A94EC6A2}"/>
    <cellStyle name="Normal 2 2 2 8 2 2 3 2" xfId="8535" xr:uid="{60DE609D-E33A-40AE-8F49-A57E063C5670}"/>
    <cellStyle name="Normal 2 2 2 8 2 2 3 2 2" xfId="17565" xr:uid="{2311D23F-AF22-4B1B-8372-A9B568D18742}"/>
    <cellStyle name="Normal 2 2 2 8 2 2 3 3" xfId="13083" xr:uid="{BA62818D-793D-465B-9AA7-81B9114A6B59}"/>
    <cellStyle name="Normal 2 2 2 8 2 2 4" xfId="5547" xr:uid="{B86E7996-EBD0-47E7-B682-AF6AA917EF38}"/>
    <cellStyle name="Normal 2 2 2 8 2 2 4 2" xfId="14577" xr:uid="{95F9CA18-5DC0-469E-ACD3-E3FEB72BC3E4}"/>
    <cellStyle name="Normal 2 2 2 8 2 2 5" xfId="10095" xr:uid="{BAB31765-F81F-4CCD-B6A7-ED63E2E1A083}"/>
    <cellStyle name="Normal 2 2 2 8 2 3" xfId="1816" xr:uid="{9F7D3173-BC1B-4810-A915-5D3E6BD29425}"/>
    <cellStyle name="Normal 2 2 2 8 2 3 2" xfId="6298" xr:uid="{BEB3CDF7-37F6-4251-84EC-E98FED3DD027}"/>
    <cellStyle name="Normal 2 2 2 8 2 3 2 2" xfId="15328" xr:uid="{E26C2ADD-D4C8-435E-A604-9EBEC7330322}"/>
    <cellStyle name="Normal 2 2 2 8 2 3 3" xfId="10846" xr:uid="{D4D8A530-D442-4974-9BAE-966B8FAB83DE}"/>
    <cellStyle name="Normal 2 2 2 8 2 4" xfId="3310" xr:uid="{7B5856C7-F3BC-4DE8-BEA9-2A1EA7A27932}"/>
    <cellStyle name="Normal 2 2 2 8 2 4 2" xfId="7792" xr:uid="{382519C7-2CBB-4682-A232-88541FA22F28}"/>
    <cellStyle name="Normal 2 2 2 8 2 4 2 2" xfId="16822" xr:uid="{2EEBF3D9-E46C-4601-A956-60FC64BE0466}"/>
    <cellStyle name="Normal 2 2 2 8 2 4 3" xfId="12340" xr:uid="{B71152C3-C1FF-42CB-8D44-94A14A1B7BDE}"/>
    <cellStyle name="Normal 2 2 2 8 2 5" xfId="4804" xr:uid="{75B7008D-CAD8-429B-8366-F1DDBB3ED5CF}"/>
    <cellStyle name="Normal 2 2 2 8 2 5 2" xfId="13834" xr:uid="{380AF0C9-E309-462E-877D-685683F5A64B}"/>
    <cellStyle name="Normal 2 2 2 8 2 6" xfId="9352" xr:uid="{761A4D0E-B09E-4DE1-BD9D-9DE74D3FFFA2}"/>
    <cellStyle name="Normal 2 2 2 8 3" xfId="508" xr:uid="{9C6C76D0-DC16-488C-B449-B6504FBAB3DF}"/>
    <cellStyle name="Normal 2 2 2 8 3 2" xfId="1255" xr:uid="{D86F99CD-7A7A-4705-9B3A-2F7A9580CC2B}"/>
    <cellStyle name="Normal 2 2 2 8 3 2 2" xfId="2749" xr:uid="{B9621055-2D68-4762-B2D0-E7E324555243}"/>
    <cellStyle name="Normal 2 2 2 8 3 2 2 2" xfId="7231" xr:uid="{42DE44DA-93F0-44B1-8070-3BAB0B86CEBD}"/>
    <cellStyle name="Normal 2 2 2 8 3 2 2 2 2" xfId="16261" xr:uid="{2EAC7472-5C86-4E80-8708-4F1E42F53B7D}"/>
    <cellStyle name="Normal 2 2 2 8 3 2 2 3" xfId="11779" xr:uid="{C962F64A-2127-4D8E-A93E-19772E0A31E0}"/>
    <cellStyle name="Normal 2 2 2 8 3 2 3" xfId="4243" xr:uid="{282D52BA-A6F0-4F09-8D38-AB777594D1D9}"/>
    <cellStyle name="Normal 2 2 2 8 3 2 3 2" xfId="8725" xr:uid="{D31A8148-BA8C-40CD-87CD-3CC6FEA2FBBA}"/>
    <cellStyle name="Normal 2 2 2 8 3 2 3 2 2" xfId="17755" xr:uid="{2B5B037F-8AFF-426A-8249-A0886F5A86E5}"/>
    <cellStyle name="Normal 2 2 2 8 3 2 3 3" xfId="13273" xr:uid="{22B17549-6C61-4A27-981E-33BC4030E6A2}"/>
    <cellStyle name="Normal 2 2 2 8 3 2 4" xfId="5737" xr:uid="{608B4908-EC0E-4790-8D3A-99F54C51DBC1}"/>
    <cellStyle name="Normal 2 2 2 8 3 2 4 2" xfId="14767" xr:uid="{0DB23D98-EF1F-4D19-A856-6FBE66D6ACA8}"/>
    <cellStyle name="Normal 2 2 2 8 3 2 5" xfId="10285" xr:uid="{DF8ECDDE-80DD-4403-B0C7-946ED888FB0E}"/>
    <cellStyle name="Normal 2 2 2 8 3 3" xfId="2002" xr:uid="{6FA30780-CB77-4C0B-AECA-675579EA3AF6}"/>
    <cellStyle name="Normal 2 2 2 8 3 3 2" xfId="6484" xr:uid="{A894B0BE-EE50-4953-95A9-FF10F28D1FB0}"/>
    <cellStyle name="Normal 2 2 2 8 3 3 2 2" xfId="15514" xr:uid="{3C06AFAE-B22A-431B-902F-D8EA7FC3DB55}"/>
    <cellStyle name="Normal 2 2 2 8 3 3 3" xfId="11032" xr:uid="{9B9D0CD7-A62D-4CBA-AC4C-3BE6AC8F5924}"/>
    <cellStyle name="Normal 2 2 2 8 3 4" xfId="3496" xr:uid="{5DC36A08-8A4C-4B50-A25E-272FE56FE1B2}"/>
    <cellStyle name="Normal 2 2 2 8 3 4 2" xfId="7978" xr:uid="{0A219F48-9233-42A0-B9DC-0563AD1716A2}"/>
    <cellStyle name="Normal 2 2 2 8 3 4 2 2" xfId="17008" xr:uid="{519F27C7-39A4-416A-9B6E-AAE721FA6B9F}"/>
    <cellStyle name="Normal 2 2 2 8 3 4 3" xfId="12526" xr:uid="{63AF0DBF-A672-432B-ACC4-7B9E71594F4D}"/>
    <cellStyle name="Normal 2 2 2 8 3 5" xfId="4990" xr:uid="{9AC8262D-F4C1-4DAF-B2C9-85902FEBEF0A}"/>
    <cellStyle name="Normal 2 2 2 8 3 5 2" xfId="14020" xr:uid="{859D7EF9-8B02-4E30-BA3A-1BAB864E19F1}"/>
    <cellStyle name="Normal 2 2 2 8 3 6" xfId="9538" xr:uid="{08D08E23-4AAE-490B-8278-52003B2C02B1}"/>
    <cellStyle name="Normal 2 2 2 8 4" xfId="694" xr:uid="{DE5190F1-B0AB-445D-870F-BD9688EBAD5C}"/>
    <cellStyle name="Normal 2 2 2 8 4 2" xfId="1441" xr:uid="{03CF7EC5-491E-4C02-99B8-61CF98851704}"/>
    <cellStyle name="Normal 2 2 2 8 4 2 2" xfId="2935" xr:uid="{A77EEA26-94A6-4DD1-A855-C3FB9D611676}"/>
    <cellStyle name="Normal 2 2 2 8 4 2 2 2" xfId="7417" xr:uid="{34C0FE8C-8AD6-4291-991F-2781C64E8A40}"/>
    <cellStyle name="Normal 2 2 2 8 4 2 2 2 2" xfId="16447" xr:uid="{EB65FD6E-97E5-4B5C-9F02-112C6F4EE50D}"/>
    <cellStyle name="Normal 2 2 2 8 4 2 2 3" xfId="11965" xr:uid="{4F89B45B-38E3-4791-950C-08C84409FBE7}"/>
    <cellStyle name="Normal 2 2 2 8 4 2 3" xfId="4429" xr:uid="{BFD11EEF-8D1D-4231-BCFF-06B8A2A7094D}"/>
    <cellStyle name="Normal 2 2 2 8 4 2 3 2" xfId="8911" xr:uid="{A3A8E543-CD27-45F9-BACE-72452AD1ADDD}"/>
    <cellStyle name="Normal 2 2 2 8 4 2 3 2 2" xfId="17941" xr:uid="{41789E02-AF2D-4F26-845D-144F19B12302}"/>
    <cellStyle name="Normal 2 2 2 8 4 2 3 3" xfId="13459" xr:uid="{8048637E-6202-423E-AA51-156DCBCFDD81}"/>
    <cellStyle name="Normal 2 2 2 8 4 2 4" xfId="5923" xr:uid="{1EA5DE6D-6716-4D45-B690-2ABA258FAB77}"/>
    <cellStyle name="Normal 2 2 2 8 4 2 4 2" xfId="14953" xr:uid="{7F830FE3-F324-41F4-895D-2B7EFA3F20E8}"/>
    <cellStyle name="Normal 2 2 2 8 4 2 5" xfId="10471" xr:uid="{C2AC4DC8-EB37-4C32-AD25-3C389B1F3264}"/>
    <cellStyle name="Normal 2 2 2 8 4 3" xfId="2188" xr:uid="{EC0286DD-8F8F-46F7-8C4F-0F5A5C8C2FDA}"/>
    <cellStyle name="Normal 2 2 2 8 4 3 2" xfId="6670" xr:uid="{A8F1D307-77FA-47EC-9D87-EEBEA61A852E}"/>
    <cellStyle name="Normal 2 2 2 8 4 3 2 2" xfId="15700" xr:uid="{4F68D2C4-5C59-452B-A837-EFB3EF71533C}"/>
    <cellStyle name="Normal 2 2 2 8 4 3 3" xfId="11218" xr:uid="{18368CEC-4CAC-4C59-9FC9-E43D97B3560B}"/>
    <cellStyle name="Normal 2 2 2 8 4 4" xfId="3682" xr:uid="{32704A1D-C2AC-4707-B6AD-989F53CBCBD2}"/>
    <cellStyle name="Normal 2 2 2 8 4 4 2" xfId="8164" xr:uid="{8937C31F-B8D5-4CCF-9E55-BA911452B387}"/>
    <cellStyle name="Normal 2 2 2 8 4 4 2 2" xfId="17194" xr:uid="{727978B4-5314-45A5-A8B7-5E3A2E48EF03}"/>
    <cellStyle name="Normal 2 2 2 8 4 4 3" xfId="12712" xr:uid="{EABCF765-E02E-42FC-A17C-6B32CD3705F1}"/>
    <cellStyle name="Normal 2 2 2 8 4 5" xfId="5176" xr:uid="{1E56889B-3277-459C-9E67-383321477B7C}"/>
    <cellStyle name="Normal 2 2 2 8 4 5 2" xfId="14206" xr:uid="{D7456E08-1AC8-45C3-BF92-2386D7FC4E1E}"/>
    <cellStyle name="Normal 2 2 2 8 4 6" xfId="9724" xr:uid="{955BC657-4BC4-4AC3-A112-0C84D35D45C2}"/>
    <cellStyle name="Normal 2 2 2 8 5" xfId="881" xr:uid="{5BD91FC2-BBE3-430A-A79B-356338ADC0DE}"/>
    <cellStyle name="Normal 2 2 2 8 5 2" xfId="2375" xr:uid="{C2C6FBE3-8A95-4DE4-BA32-AFB99680BF36}"/>
    <cellStyle name="Normal 2 2 2 8 5 2 2" xfId="6857" xr:uid="{35C85B30-CBBF-4C6B-9FA7-E61DF2D837FF}"/>
    <cellStyle name="Normal 2 2 2 8 5 2 2 2" xfId="15887" xr:uid="{2D5333AF-F51B-411A-BA04-6EC30BC5D128}"/>
    <cellStyle name="Normal 2 2 2 8 5 2 3" xfId="11405" xr:uid="{620A6CBF-6F22-413F-B7A4-84A583C0B183}"/>
    <cellStyle name="Normal 2 2 2 8 5 3" xfId="3869" xr:uid="{AD8FAF0C-9654-45FA-BB04-5127216DE9C2}"/>
    <cellStyle name="Normal 2 2 2 8 5 3 2" xfId="8351" xr:uid="{4788AF5D-3C2E-4874-AA2A-9762D29373AC}"/>
    <cellStyle name="Normal 2 2 2 8 5 3 2 2" xfId="17381" xr:uid="{A21F26FE-C07D-43BB-8F18-C51C722AA682}"/>
    <cellStyle name="Normal 2 2 2 8 5 3 3" xfId="12899" xr:uid="{DB8136A6-594A-4752-9F3A-2DEEC0F07BC9}"/>
    <cellStyle name="Normal 2 2 2 8 5 4" xfId="5363" xr:uid="{778F5FA1-360F-4583-BAEA-888B87BD1A7F}"/>
    <cellStyle name="Normal 2 2 2 8 5 4 2" xfId="14393" xr:uid="{E6AD12B4-7451-4C5E-B698-D689B0468A7D}"/>
    <cellStyle name="Normal 2 2 2 8 5 5" xfId="9911" xr:uid="{990B19AF-8797-4ACA-9037-4AC837F94CFE}"/>
    <cellStyle name="Normal 2 2 2 8 6" xfId="1630" xr:uid="{A5FA4A34-1931-4816-B407-595EB0EA6134}"/>
    <cellStyle name="Normal 2 2 2 8 6 2" xfId="6112" xr:uid="{B8CDE4E3-39E4-4726-A235-A66AA5EE6B72}"/>
    <cellStyle name="Normal 2 2 2 8 6 2 2" xfId="15142" xr:uid="{98C30649-4392-4AA3-A999-38E05983AF3D}"/>
    <cellStyle name="Normal 2 2 2 8 6 3" xfId="10660" xr:uid="{A02857FD-B509-4E0C-B7CE-A52339A24A9C}"/>
    <cellStyle name="Normal 2 2 2 8 7" xfId="3124" xr:uid="{7BF6E12B-84D4-4DFD-9480-B18334E44420}"/>
    <cellStyle name="Normal 2 2 2 8 7 2" xfId="7606" xr:uid="{0363AD20-B305-4892-982C-B79DBAF2A2AD}"/>
    <cellStyle name="Normal 2 2 2 8 7 2 2" xfId="16636" xr:uid="{A140F32D-2859-4B45-9306-73C020C9F00F}"/>
    <cellStyle name="Normal 2 2 2 8 7 3" xfId="12154" xr:uid="{D4717B17-59B9-46D3-84AF-6FB19A9071A5}"/>
    <cellStyle name="Normal 2 2 2 8 8" xfId="4618" xr:uid="{164F35B6-6306-4F76-90A8-139D7FD7B068}"/>
    <cellStyle name="Normal 2 2 2 8 8 2" xfId="13648" xr:uid="{B79352C7-40D6-43D5-B3E6-4B218917CBDF}"/>
    <cellStyle name="Normal 2 2 2 8 9" xfId="9166" xr:uid="{3AA44958-5F8D-4501-BE1D-B3F6DC638D9E}"/>
    <cellStyle name="Normal 2 2 2 9" xfId="159" xr:uid="{91BF3AE0-CAEC-46C6-9918-75AB1238910F}"/>
    <cellStyle name="Normal 2 2 2 9 2" xfId="345" xr:uid="{452B7113-463C-4144-9E7D-82DD0F6357E0}"/>
    <cellStyle name="Normal 2 2 2 9 2 2" xfId="1088" xr:uid="{970FE141-6712-465D-97C8-0E981A1BB531}"/>
    <cellStyle name="Normal 2 2 2 9 2 2 2" xfId="2582" xr:uid="{B8F461C3-EFA4-4F97-BE93-84676E736CF6}"/>
    <cellStyle name="Normal 2 2 2 9 2 2 2 2" xfId="7064" xr:uid="{EBEC1387-CD24-42ED-9F83-00BE8AFF5E55}"/>
    <cellStyle name="Normal 2 2 2 9 2 2 2 2 2" xfId="16094" xr:uid="{1F66BD2B-1A8F-4E58-9AE8-466615EAAF9D}"/>
    <cellStyle name="Normal 2 2 2 9 2 2 2 3" xfId="11612" xr:uid="{B206F7BC-2EEC-489C-8BC0-DEA399B5F297}"/>
    <cellStyle name="Normal 2 2 2 9 2 2 3" xfId="4076" xr:uid="{1A899C4D-F2AE-4A0D-8279-92E5BD0BCFEB}"/>
    <cellStyle name="Normal 2 2 2 9 2 2 3 2" xfId="8558" xr:uid="{50F0A6BA-8513-4F7B-B44E-45870E66302C}"/>
    <cellStyle name="Normal 2 2 2 9 2 2 3 2 2" xfId="17588" xr:uid="{B095D2F7-F251-407D-8029-E0B8011256EB}"/>
    <cellStyle name="Normal 2 2 2 9 2 2 3 3" xfId="13106" xr:uid="{7BB4C830-209E-44E0-94A3-8EF21D535361}"/>
    <cellStyle name="Normal 2 2 2 9 2 2 4" xfId="5570" xr:uid="{A18BB0AB-EDBB-43F6-9BF3-CB8944C926E2}"/>
    <cellStyle name="Normal 2 2 2 9 2 2 4 2" xfId="14600" xr:uid="{20555227-257D-40A1-A947-5857F8837746}"/>
    <cellStyle name="Normal 2 2 2 9 2 2 5" xfId="10118" xr:uid="{A9E9B9D2-06F4-4AF9-9774-D7909C23B3C3}"/>
    <cellStyle name="Normal 2 2 2 9 2 3" xfId="1839" xr:uid="{3000EF82-E134-4781-8C47-B658EE6F226D}"/>
    <cellStyle name="Normal 2 2 2 9 2 3 2" xfId="6321" xr:uid="{35E92CD0-E921-440C-8B20-AE0DC88F7D1B}"/>
    <cellStyle name="Normal 2 2 2 9 2 3 2 2" xfId="15351" xr:uid="{6FEDA2BF-6FA7-4433-8D33-A3039152ACE1}"/>
    <cellStyle name="Normal 2 2 2 9 2 3 3" xfId="10869" xr:uid="{D89F836C-6FD1-4865-BA22-597D41641F66}"/>
    <cellStyle name="Normal 2 2 2 9 2 4" xfId="3333" xr:uid="{A0A5D8C9-7659-447A-8921-4A58F0D1619C}"/>
    <cellStyle name="Normal 2 2 2 9 2 4 2" xfId="7815" xr:uid="{E242E3CB-8648-44B5-8A0D-3E93D5ACCA32}"/>
    <cellStyle name="Normal 2 2 2 9 2 4 2 2" xfId="16845" xr:uid="{136B7ECC-A0ED-4BA0-B8EE-105A328FB34D}"/>
    <cellStyle name="Normal 2 2 2 9 2 4 3" xfId="12363" xr:uid="{39F7832C-3266-4600-ABA1-7FC5DDBA3054}"/>
    <cellStyle name="Normal 2 2 2 9 2 5" xfId="4827" xr:uid="{B04516BF-E09D-4455-B055-C6945130292C}"/>
    <cellStyle name="Normal 2 2 2 9 2 5 2" xfId="13857" xr:uid="{00BF9DA9-627F-4D0F-9478-8919D4852670}"/>
    <cellStyle name="Normal 2 2 2 9 2 6" xfId="9375" xr:uid="{562F681F-D413-4B40-BC50-97F6E133ACD7}"/>
    <cellStyle name="Normal 2 2 2 9 3" xfId="531" xr:uid="{27F97739-5F50-4ED9-9205-418FE3D42A2D}"/>
    <cellStyle name="Normal 2 2 2 9 3 2" xfId="1278" xr:uid="{89E337A0-3DBA-416A-97F2-60611C78F6F0}"/>
    <cellStyle name="Normal 2 2 2 9 3 2 2" xfId="2772" xr:uid="{4AC359D1-7118-4C7D-81FC-E0C4648E5E8D}"/>
    <cellStyle name="Normal 2 2 2 9 3 2 2 2" xfId="7254" xr:uid="{12E61BF9-1ED7-4995-AE88-4B5A179B1122}"/>
    <cellStyle name="Normal 2 2 2 9 3 2 2 2 2" xfId="16284" xr:uid="{A90D8E4B-8F62-4D5A-BF62-6F08E737A0C1}"/>
    <cellStyle name="Normal 2 2 2 9 3 2 2 3" xfId="11802" xr:uid="{28C41338-AA2E-4F9F-BE41-A478285F9739}"/>
    <cellStyle name="Normal 2 2 2 9 3 2 3" xfId="4266" xr:uid="{F21A3319-1589-4ED9-B2A9-FA954B5F0E92}"/>
    <cellStyle name="Normal 2 2 2 9 3 2 3 2" xfId="8748" xr:uid="{B78C28D5-574E-4D5B-B7C7-B16F0206637B}"/>
    <cellStyle name="Normal 2 2 2 9 3 2 3 2 2" xfId="17778" xr:uid="{D28F29AA-ECB9-48E0-B6F9-3A2838422A81}"/>
    <cellStyle name="Normal 2 2 2 9 3 2 3 3" xfId="13296" xr:uid="{1A278DB2-3A78-4271-9CF9-FC310A526AE5}"/>
    <cellStyle name="Normal 2 2 2 9 3 2 4" xfId="5760" xr:uid="{C38AC8D7-054C-4BB5-9559-CF6A5A060BB6}"/>
    <cellStyle name="Normal 2 2 2 9 3 2 4 2" xfId="14790" xr:uid="{EA8B1BA7-441F-429E-96D0-D485819EC303}"/>
    <cellStyle name="Normal 2 2 2 9 3 2 5" xfId="10308" xr:uid="{3804316B-E29B-4384-BE79-F9A35DFC12F2}"/>
    <cellStyle name="Normal 2 2 2 9 3 3" xfId="2025" xr:uid="{F23E590B-D341-4724-AC0C-51F6577E8461}"/>
    <cellStyle name="Normal 2 2 2 9 3 3 2" xfId="6507" xr:uid="{648BCBCF-2556-4D38-987F-EE1CDDB2BEDC}"/>
    <cellStyle name="Normal 2 2 2 9 3 3 2 2" xfId="15537" xr:uid="{C200E701-9EF5-4A92-8D66-F99C236D9A0A}"/>
    <cellStyle name="Normal 2 2 2 9 3 3 3" xfId="11055" xr:uid="{1DD053C4-C559-49FD-9159-18F1C512B210}"/>
    <cellStyle name="Normal 2 2 2 9 3 4" xfId="3519" xr:uid="{EB500C75-E417-465F-87C0-39EEBA56CEE6}"/>
    <cellStyle name="Normal 2 2 2 9 3 4 2" xfId="8001" xr:uid="{9D1F614C-C4C4-4BBA-8C5F-E03300BC66D5}"/>
    <cellStyle name="Normal 2 2 2 9 3 4 2 2" xfId="17031" xr:uid="{C379847C-958A-413A-AF79-7ECCC3735D47}"/>
    <cellStyle name="Normal 2 2 2 9 3 4 3" xfId="12549" xr:uid="{912A5C97-D32E-45D0-B63C-EE52B05A36FC}"/>
    <cellStyle name="Normal 2 2 2 9 3 5" xfId="5013" xr:uid="{D2ACA990-5E17-402A-A6F0-F1B377576309}"/>
    <cellStyle name="Normal 2 2 2 9 3 5 2" xfId="14043" xr:uid="{298C9F05-72CC-43FB-ADC0-C2FD0C7E3FBE}"/>
    <cellStyle name="Normal 2 2 2 9 3 6" xfId="9561" xr:uid="{1FD45EEC-9461-4107-9E8D-6DE6684DA770}"/>
    <cellStyle name="Normal 2 2 2 9 4" xfId="717" xr:uid="{0121FEEE-2464-423F-BAF2-FAA8E08219AA}"/>
    <cellStyle name="Normal 2 2 2 9 4 2" xfId="1464" xr:uid="{84E91FAC-43F0-4CB9-B398-F795D284626B}"/>
    <cellStyle name="Normal 2 2 2 9 4 2 2" xfId="2958" xr:uid="{8D19FA25-19F5-4718-AB1E-95010777D978}"/>
    <cellStyle name="Normal 2 2 2 9 4 2 2 2" xfId="7440" xr:uid="{D521C273-CEE8-4BFB-85C1-62FDD7D3883A}"/>
    <cellStyle name="Normal 2 2 2 9 4 2 2 2 2" xfId="16470" xr:uid="{521633AF-9091-44EF-8F15-72477BD9EF54}"/>
    <cellStyle name="Normal 2 2 2 9 4 2 2 3" xfId="11988" xr:uid="{5EA9A915-D153-42FB-83D8-730CAD8D50E8}"/>
    <cellStyle name="Normal 2 2 2 9 4 2 3" xfId="4452" xr:uid="{F6A9A403-8E87-4C2D-9601-399B92FFE5BC}"/>
    <cellStyle name="Normal 2 2 2 9 4 2 3 2" xfId="8934" xr:uid="{1ED29A96-C507-44D3-A4BA-FAAB00176790}"/>
    <cellStyle name="Normal 2 2 2 9 4 2 3 2 2" xfId="17964" xr:uid="{09BF3C4B-9C7F-44A7-94BC-09D4F879D147}"/>
    <cellStyle name="Normal 2 2 2 9 4 2 3 3" xfId="13482" xr:uid="{2473F089-07F6-453A-AF28-B2C745CB5079}"/>
    <cellStyle name="Normal 2 2 2 9 4 2 4" xfId="5946" xr:uid="{8D157F10-B4A2-44E3-8805-DD610309B524}"/>
    <cellStyle name="Normal 2 2 2 9 4 2 4 2" xfId="14976" xr:uid="{AD60B550-BF59-4A74-89FA-37A87629BE17}"/>
    <cellStyle name="Normal 2 2 2 9 4 2 5" xfId="10494" xr:uid="{94551B6A-933F-4890-BF28-B3939D8E8278}"/>
    <cellStyle name="Normal 2 2 2 9 4 3" xfId="2211" xr:uid="{74059E12-771D-4C06-9984-45DFDE166AD8}"/>
    <cellStyle name="Normal 2 2 2 9 4 3 2" xfId="6693" xr:uid="{FDD2ABD0-1B6E-41A3-B459-51001CACA320}"/>
    <cellStyle name="Normal 2 2 2 9 4 3 2 2" xfId="15723" xr:uid="{A70ED314-219B-4020-80D6-AB1AEA4BD912}"/>
    <cellStyle name="Normal 2 2 2 9 4 3 3" xfId="11241" xr:uid="{D1A818EC-91A1-4A30-810A-2C89D581CA38}"/>
    <cellStyle name="Normal 2 2 2 9 4 4" xfId="3705" xr:uid="{8DBECBB3-EB5F-436B-91EE-FDDE4F63BD50}"/>
    <cellStyle name="Normal 2 2 2 9 4 4 2" xfId="8187" xr:uid="{461BC7C9-583C-423D-BDBB-06A82E63C73C}"/>
    <cellStyle name="Normal 2 2 2 9 4 4 2 2" xfId="17217" xr:uid="{48FB9F58-AE2E-447C-AE64-9993C063FA14}"/>
    <cellStyle name="Normal 2 2 2 9 4 4 3" xfId="12735" xr:uid="{071058F9-965C-437C-B546-08776D842CA3}"/>
    <cellStyle name="Normal 2 2 2 9 4 5" xfId="5199" xr:uid="{20E76609-C499-4E10-B58D-0C3103952F07}"/>
    <cellStyle name="Normal 2 2 2 9 4 5 2" xfId="14229" xr:uid="{C356196C-AB17-4FA3-9C56-C125D1B83447}"/>
    <cellStyle name="Normal 2 2 2 9 4 6" xfId="9747" xr:uid="{99C5A662-CE05-47EE-8AB8-7D47B8E99A97}"/>
    <cellStyle name="Normal 2 2 2 9 5" xfId="904" xr:uid="{698AF798-001B-4459-9B79-BB7F82AE3151}"/>
    <cellStyle name="Normal 2 2 2 9 5 2" xfId="2398" xr:uid="{DAAF7F8D-811D-46B4-996D-3BD842ED38B5}"/>
    <cellStyle name="Normal 2 2 2 9 5 2 2" xfId="6880" xr:uid="{3834E469-3622-459A-B6AF-CD68A79212DE}"/>
    <cellStyle name="Normal 2 2 2 9 5 2 2 2" xfId="15910" xr:uid="{9D411CE9-05AF-4424-B1BE-ECA97E167779}"/>
    <cellStyle name="Normal 2 2 2 9 5 2 3" xfId="11428" xr:uid="{652CDF7D-3439-4A68-8220-79C95FD4AE90}"/>
    <cellStyle name="Normal 2 2 2 9 5 3" xfId="3892" xr:uid="{643FB073-BC05-41F1-9A11-BE2DDD270763}"/>
    <cellStyle name="Normal 2 2 2 9 5 3 2" xfId="8374" xr:uid="{EF08873E-B7BE-4525-A00E-E87F5087F30D}"/>
    <cellStyle name="Normal 2 2 2 9 5 3 2 2" xfId="17404" xr:uid="{43935EE9-255B-4373-80ED-E6B37887FD5E}"/>
    <cellStyle name="Normal 2 2 2 9 5 3 3" xfId="12922" xr:uid="{5B63A1BD-B671-4F71-8501-978F87FDCF4F}"/>
    <cellStyle name="Normal 2 2 2 9 5 4" xfId="5386" xr:uid="{0D2811FB-EDDF-454E-8AD2-FF7F7A2BFCC1}"/>
    <cellStyle name="Normal 2 2 2 9 5 4 2" xfId="14416" xr:uid="{DEAAE903-DA73-4A97-845C-6D028761B8EA}"/>
    <cellStyle name="Normal 2 2 2 9 5 5" xfId="9934" xr:uid="{49FF6867-0C84-472C-8C2B-D65AC5AD8794}"/>
    <cellStyle name="Normal 2 2 2 9 6" xfId="1653" xr:uid="{66EC96AF-968B-4661-90F9-660DBADD7039}"/>
    <cellStyle name="Normal 2 2 2 9 6 2" xfId="6135" xr:uid="{89612A05-F46C-4E02-ABB2-D2C5FED0F954}"/>
    <cellStyle name="Normal 2 2 2 9 6 2 2" xfId="15165" xr:uid="{7679A6AC-D4FA-4F67-B886-350A4172A2B9}"/>
    <cellStyle name="Normal 2 2 2 9 6 3" xfId="10683" xr:uid="{B9B1FFFA-C6DD-4B96-A63B-B5347B797BD3}"/>
    <cellStyle name="Normal 2 2 2 9 7" xfId="3147" xr:uid="{2827882F-A57E-42E8-B666-A717BEF8F091}"/>
    <cellStyle name="Normal 2 2 2 9 7 2" xfId="7629" xr:uid="{8D88BFE8-6F40-48A9-B54C-75927DB4DB8F}"/>
    <cellStyle name="Normal 2 2 2 9 7 2 2" xfId="16659" xr:uid="{4A30833E-7F0E-4E16-B343-BE83033CDF77}"/>
    <cellStyle name="Normal 2 2 2 9 7 3" xfId="12177" xr:uid="{A8E80CC0-E746-49A6-9768-DE5C085571BE}"/>
    <cellStyle name="Normal 2 2 2 9 8" xfId="4641" xr:uid="{D9866020-0C6D-4F2A-B299-3342FBE97FE0}"/>
    <cellStyle name="Normal 2 2 2 9 8 2" xfId="13671" xr:uid="{7BF3D064-D3A7-496A-AF69-D6FC5EC3C763}"/>
    <cellStyle name="Normal 2 2 2 9 9" xfId="9189" xr:uid="{81DDF66D-0B78-4B0D-B4C7-FB149B190750}"/>
    <cellStyle name="Normal 2 2 3" xfId="24" xr:uid="{C5A0CDC7-1212-4A0C-AD10-53E96414E616}"/>
    <cellStyle name="Normal 2 2 3 10" xfId="396" xr:uid="{C2B8C537-6786-4896-82A3-88DF56EB52A2}"/>
    <cellStyle name="Normal 2 2 3 10 2" xfId="1143" xr:uid="{7A457F12-4951-43AB-A4E6-EF2E11D2B4DB}"/>
    <cellStyle name="Normal 2 2 3 10 2 2" xfId="2637" xr:uid="{86E993F6-2A20-4C13-AB11-2D9FB5B9281C}"/>
    <cellStyle name="Normal 2 2 3 10 2 2 2" xfId="7119" xr:uid="{69558EB1-F5F3-47A8-8236-DF0CA3EACDC6}"/>
    <cellStyle name="Normal 2 2 3 10 2 2 2 2" xfId="16149" xr:uid="{84CDAD19-663A-4D5D-A7A5-5185EACC95E9}"/>
    <cellStyle name="Normal 2 2 3 10 2 2 3" xfId="11667" xr:uid="{7C8F99A2-4165-42CA-9BC7-BFE9E7A23231}"/>
    <cellStyle name="Normal 2 2 3 10 2 3" xfId="4131" xr:uid="{C394BFE6-1F83-41FC-9B7F-166AD73A5B36}"/>
    <cellStyle name="Normal 2 2 3 10 2 3 2" xfId="8613" xr:uid="{397AF2B1-02F2-4D80-A08F-4F00E473E824}"/>
    <cellStyle name="Normal 2 2 3 10 2 3 2 2" xfId="17643" xr:uid="{6513191C-F227-4011-A8BE-7767BFF2B2AA}"/>
    <cellStyle name="Normal 2 2 3 10 2 3 3" xfId="13161" xr:uid="{7CED17B4-92E2-42C6-B969-5BB10FF8F033}"/>
    <cellStyle name="Normal 2 2 3 10 2 4" xfId="5625" xr:uid="{698C1CEB-E272-4318-B0B0-B54B101E6CDD}"/>
    <cellStyle name="Normal 2 2 3 10 2 4 2" xfId="14655" xr:uid="{B15F8703-20F8-4C5F-8055-88773FB0E913}"/>
    <cellStyle name="Normal 2 2 3 10 2 5" xfId="10173" xr:uid="{05EBF0F6-E9C2-47A8-9A82-31BC9DD55FAC}"/>
    <cellStyle name="Normal 2 2 3 10 3" xfId="1890" xr:uid="{5396FB55-0CEC-42B1-A69F-F2CF4B57B3B0}"/>
    <cellStyle name="Normal 2 2 3 10 3 2" xfId="6372" xr:uid="{4C951BBC-6C25-4DA2-8B91-5619DC3C421C}"/>
    <cellStyle name="Normal 2 2 3 10 3 2 2" xfId="15402" xr:uid="{F42B8AE9-C5A6-4EF5-9641-01DC4402CA02}"/>
    <cellStyle name="Normal 2 2 3 10 3 3" xfId="10920" xr:uid="{05947ED5-8D78-49A3-9C24-9DC718BB2230}"/>
    <cellStyle name="Normal 2 2 3 10 4" xfId="3384" xr:uid="{4FC02C32-0D3C-42BF-9FE4-CBB706C2D63F}"/>
    <cellStyle name="Normal 2 2 3 10 4 2" xfId="7866" xr:uid="{1225C9F0-08CD-4D2B-BA03-A0A9C49CEEBD}"/>
    <cellStyle name="Normal 2 2 3 10 4 2 2" xfId="16896" xr:uid="{1CAD327E-9BC0-4EB9-AF68-7E7AD44CEC11}"/>
    <cellStyle name="Normal 2 2 3 10 4 3" xfId="12414" xr:uid="{298FB940-0A7F-4BD3-908C-864B1A513C33}"/>
    <cellStyle name="Normal 2 2 3 10 5" xfId="4878" xr:uid="{8C516EE6-526E-49D3-8193-61D93AD79729}"/>
    <cellStyle name="Normal 2 2 3 10 5 2" xfId="13908" xr:uid="{062AE786-F794-4184-84EA-4CF66EA529FF}"/>
    <cellStyle name="Normal 2 2 3 10 6" xfId="9426" xr:uid="{AC947823-78D4-490D-B8CD-24FD41FD08FB}"/>
    <cellStyle name="Normal 2 2 3 11" xfId="582" xr:uid="{174ED449-ACEB-4DDF-8D83-C64F440BEF5A}"/>
    <cellStyle name="Normal 2 2 3 11 2" xfId="1329" xr:uid="{9964F219-A6B4-4937-8335-A7E022E1108D}"/>
    <cellStyle name="Normal 2 2 3 11 2 2" xfId="2823" xr:uid="{38412CAF-19DB-454D-9E33-148A080CEABC}"/>
    <cellStyle name="Normal 2 2 3 11 2 2 2" xfId="7305" xr:uid="{F68B9D0F-E042-4A98-958B-9340FC355AC5}"/>
    <cellStyle name="Normal 2 2 3 11 2 2 2 2" xfId="16335" xr:uid="{305341A2-9BED-43F7-8563-52BB0F723EFF}"/>
    <cellStyle name="Normal 2 2 3 11 2 2 3" xfId="11853" xr:uid="{F471C684-BD54-4873-AA4F-0C960C4310A7}"/>
    <cellStyle name="Normal 2 2 3 11 2 3" xfId="4317" xr:uid="{E830A55D-843E-4119-A775-93A7FAA5D7C7}"/>
    <cellStyle name="Normal 2 2 3 11 2 3 2" xfId="8799" xr:uid="{1957CA21-ED9D-430A-AEF9-975564ACA009}"/>
    <cellStyle name="Normal 2 2 3 11 2 3 2 2" xfId="17829" xr:uid="{92A9B0A3-89C6-4B96-A3FF-B4A4303F5C19}"/>
    <cellStyle name="Normal 2 2 3 11 2 3 3" xfId="13347" xr:uid="{2A6020C6-E969-4972-96E2-8FE09FE80A4E}"/>
    <cellStyle name="Normal 2 2 3 11 2 4" xfId="5811" xr:uid="{BF68709C-CDBB-41C6-A50A-67B57B0E211A}"/>
    <cellStyle name="Normal 2 2 3 11 2 4 2" xfId="14841" xr:uid="{B5B247EA-BF38-4E57-AF5D-13177259A1C4}"/>
    <cellStyle name="Normal 2 2 3 11 2 5" xfId="10359" xr:uid="{08B88CF7-9548-49D7-84F6-5C195CD9226C}"/>
    <cellStyle name="Normal 2 2 3 11 3" xfId="2076" xr:uid="{52750D11-1774-4566-B9B7-5B496BBA83C4}"/>
    <cellStyle name="Normal 2 2 3 11 3 2" xfId="6558" xr:uid="{A01069F0-7996-4F02-B5C6-DDE226F560C0}"/>
    <cellStyle name="Normal 2 2 3 11 3 2 2" xfId="15588" xr:uid="{E2C023F7-EFDB-4F8F-A879-6234D0644621}"/>
    <cellStyle name="Normal 2 2 3 11 3 3" xfId="11106" xr:uid="{9C166453-6137-4FC3-B423-4FEEA7AA879C}"/>
    <cellStyle name="Normal 2 2 3 11 4" xfId="3570" xr:uid="{59CACEDA-E528-499F-8287-CC7E497CBB68}"/>
    <cellStyle name="Normal 2 2 3 11 4 2" xfId="8052" xr:uid="{18DD2BD6-C092-4E3A-8BE1-43E3925C21BF}"/>
    <cellStyle name="Normal 2 2 3 11 4 2 2" xfId="17082" xr:uid="{485E2029-45F2-4A50-B9C4-08E6F7ED30B4}"/>
    <cellStyle name="Normal 2 2 3 11 4 3" xfId="12600" xr:uid="{B2855675-3C03-45C3-8933-6FD7DE6577EC}"/>
    <cellStyle name="Normal 2 2 3 11 5" xfId="5064" xr:uid="{1F05504C-94A0-4E8D-9FA8-282B3D612D28}"/>
    <cellStyle name="Normal 2 2 3 11 5 2" xfId="14094" xr:uid="{390D4E22-FF4B-44E4-AC97-FADB9A70CE92}"/>
    <cellStyle name="Normal 2 2 3 11 6" xfId="9612" xr:uid="{9579BFE4-12DF-4978-80F4-5957DC3EACDB}"/>
    <cellStyle name="Normal 2 2 3 12" xfId="769" xr:uid="{74E75E94-F545-42C5-863F-C6DA7C735052}"/>
    <cellStyle name="Normal 2 2 3 12 2" xfId="2263" xr:uid="{A0A6B579-C8E5-49E4-BA87-3F74DA7BD414}"/>
    <cellStyle name="Normal 2 2 3 12 2 2" xfId="6745" xr:uid="{EAE11E12-38C3-4EC9-9B7B-467FEFE20375}"/>
    <cellStyle name="Normal 2 2 3 12 2 2 2" xfId="15775" xr:uid="{42C53848-6CE8-4029-812A-3FFAF4D7C021}"/>
    <cellStyle name="Normal 2 2 3 12 2 3" xfId="11293" xr:uid="{E7E6EA4E-CE72-4550-A797-26A5A6F96A01}"/>
    <cellStyle name="Normal 2 2 3 12 3" xfId="3757" xr:uid="{E642D1F6-F81A-4FF9-B3F4-A37AD38570A9}"/>
    <cellStyle name="Normal 2 2 3 12 3 2" xfId="8239" xr:uid="{3CE123CF-6F9B-4CE3-AAD0-48D3763EB685}"/>
    <cellStyle name="Normal 2 2 3 12 3 2 2" xfId="17269" xr:uid="{C97DEAF1-7740-4B64-988F-62AFEA5D9EAE}"/>
    <cellStyle name="Normal 2 2 3 12 3 3" xfId="12787" xr:uid="{57857165-B800-4463-B3CC-E1C7AE456BC5}"/>
    <cellStyle name="Normal 2 2 3 12 4" xfId="5251" xr:uid="{5757766A-AA3B-4F73-A464-AD849E0EA590}"/>
    <cellStyle name="Normal 2 2 3 12 4 2" xfId="14281" xr:uid="{F0CB5A11-EBD0-4E5F-9A88-6A238E68E98D}"/>
    <cellStyle name="Normal 2 2 3 12 5" xfId="9799" xr:uid="{D55DBAE5-4163-4097-A3FE-B95BBC614F3B}"/>
    <cellStyle name="Normal 2 2 3 13" xfId="1518" xr:uid="{A2E2D753-BDCB-4BA8-9906-DFAB731DA15D}"/>
    <cellStyle name="Normal 2 2 3 13 2" xfId="6000" xr:uid="{1033CA15-A192-4ADB-914B-DDAAA4F3EF8F}"/>
    <cellStyle name="Normal 2 2 3 13 2 2" xfId="15030" xr:uid="{5042EF23-5EDA-4063-98E4-5148AB356D57}"/>
    <cellStyle name="Normal 2 2 3 13 3" xfId="10548" xr:uid="{934D65C7-121C-4300-9CF0-9616FD1E433F}"/>
    <cellStyle name="Normal 2 2 3 14" xfId="3012" xr:uid="{7A53CE45-DD23-4D61-B409-A243267AE476}"/>
    <cellStyle name="Normal 2 2 3 14 2" xfId="7494" xr:uid="{2EEA3AF7-57D7-4181-96CF-14F9B77F71F8}"/>
    <cellStyle name="Normal 2 2 3 14 2 2" xfId="16524" xr:uid="{1F3CDACB-8E9A-43A5-8581-24DAB91ACF98}"/>
    <cellStyle name="Normal 2 2 3 14 3" xfId="12042" xr:uid="{A0DDAF5B-D6C6-4D43-86B6-FB49DDC0AF9A}"/>
    <cellStyle name="Normal 2 2 3 15" xfId="4506" xr:uid="{64857B26-FB30-416A-A9E2-CD62015EB928}"/>
    <cellStyle name="Normal 2 2 3 15 2" xfId="13536" xr:uid="{FEF7ADCB-62C5-4280-892C-79CA7EA9E699}"/>
    <cellStyle name="Normal 2 2 3 16" xfId="9054" xr:uid="{EF08AA07-D427-481D-915C-F55D87F2A102}"/>
    <cellStyle name="Normal 2 2 3 2" xfId="47" xr:uid="{5ABD81BC-651A-4423-9FA4-310174B6ECA7}"/>
    <cellStyle name="Normal 2 2 3 2 2" xfId="233" xr:uid="{621C16DE-5BDE-4216-A3B1-7A5004D25E88}"/>
    <cellStyle name="Normal 2 2 3 2 2 2" xfId="978" xr:uid="{C611F8F0-4F35-4704-BD90-C74C364FCED6}"/>
    <cellStyle name="Normal 2 2 3 2 2 2 2" xfId="2472" xr:uid="{7216DE6F-53DC-47D3-BFD6-87F30BFDD93D}"/>
    <cellStyle name="Normal 2 2 3 2 2 2 2 2" xfId="6954" xr:uid="{7748319A-4861-4538-B956-874FFF3D300A}"/>
    <cellStyle name="Normal 2 2 3 2 2 2 2 2 2" xfId="15984" xr:uid="{C1DF461E-9F4F-4394-A6A1-A1DD36065FFF}"/>
    <cellStyle name="Normal 2 2 3 2 2 2 2 3" xfId="11502" xr:uid="{0322F62B-6B56-4502-9EFF-3C7FA90B8765}"/>
    <cellStyle name="Normal 2 2 3 2 2 2 3" xfId="3966" xr:uid="{DEF4959D-50A5-4524-924D-5E2E84439789}"/>
    <cellStyle name="Normal 2 2 3 2 2 2 3 2" xfId="8448" xr:uid="{2689B9B0-05F9-45F9-9EC9-60A19D6C20BC}"/>
    <cellStyle name="Normal 2 2 3 2 2 2 3 2 2" xfId="17478" xr:uid="{E473BC77-276A-49E7-8ED3-48B9F1534F0B}"/>
    <cellStyle name="Normal 2 2 3 2 2 2 3 3" xfId="12996" xr:uid="{BC48ECC2-30EE-46BE-8E0F-391913B7CBCE}"/>
    <cellStyle name="Normal 2 2 3 2 2 2 4" xfId="5460" xr:uid="{5C16C7F2-395B-4DC4-BD1A-BBFE1A6F2A10}"/>
    <cellStyle name="Normal 2 2 3 2 2 2 4 2" xfId="14490" xr:uid="{C1A82BE5-18CA-4D4A-96A9-022A9A3C3C64}"/>
    <cellStyle name="Normal 2 2 3 2 2 2 5" xfId="10008" xr:uid="{FC313790-EA6B-410C-99E7-3251E00D7688}"/>
    <cellStyle name="Normal 2 2 3 2 2 3" xfId="1727" xr:uid="{C39A4B16-3A0B-4A52-A4D0-5F0EFE134768}"/>
    <cellStyle name="Normal 2 2 3 2 2 3 2" xfId="6209" xr:uid="{8179FB2E-624B-4180-AF31-8786A4A8A21E}"/>
    <cellStyle name="Normal 2 2 3 2 2 3 2 2" xfId="15239" xr:uid="{9D2B0DC9-8799-4120-A815-B0B857747C10}"/>
    <cellStyle name="Normal 2 2 3 2 2 3 3" xfId="10757" xr:uid="{0486F91C-C6E1-43D4-96AE-85DD1A67D7CA}"/>
    <cellStyle name="Normal 2 2 3 2 2 4" xfId="3221" xr:uid="{F7565542-14A9-4BB5-803B-2DA15B6B9051}"/>
    <cellStyle name="Normal 2 2 3 2 2 4 2" xfId="7703" xr:uid="{5074889A-9607-412D-B1F8-C626A246CEEB}"/>
    <cellStyle name="Normal 2 2 3 2 2 4 2 2" xfId="16733" xr:uid="{BE1F8E08-9AD9-44C0-9D8F-58DF4A302447}"/>
    <cellStyle name="Normal 2 2 3 2 2 4 3" xfId="12251" xr:uid="{DAAD56E3-4508-4F6E-99DD-03263B66AC77}"/>
    <cellStyle name="Normal 2 2 3 2 2 5" xfId="4715" xr:uid="{7D1CE154-883B-4DCA-9FFE-72B5FB3B3A3F}"/>
    <cellStyle name="Normal 2 2 3 2 2 5 2" xfId="13745" xr:uid="{6F0240D9-DA7B-443A-A572-525A689C4730}"/>
    <cellStyle name="Normal 2 2 3 2 2 6" xfId="9263" xr:uid="{395283E0-9BDC-45F9-A3A3-A50550256C45}"/>
    <cellStyle name="Normal 2 2 3 2 3" xfId="419" xr:uid="{F41C5817-870D-42B8-97C9-BC71DFEB0FB9}"/>
    <cellStyle name="Normal 2 2 3 2 3 2" xfId="1166" xr:uid="{183C7E53-446E-4DA9-815A-19FD16A3178A}"/>
    <cellStyle name="Normal 2 2 3 2 3 2 2" xfId="2660" xr:uid="{36330096-373C-47BA-A350-EFA933F6141A}"/>
    <cellStyle name="Normal 2 2 3 2 3 2 2 2" xfId="7142" xr:uid="{CAC28940-305E-4EAB-857A-416EA7EA6B93}"/>
    <cellStyle name="Normal 2 2 3 2 3 2 2 2 2" xfId="16172" xr:uid="{61F01164-A73D-4EBC-AAF5-71330E160907}"/>
    <cellStyle name="Normal 2 2 3 2 3 2 2 3" xfId="11690" xr:uid="{154D4AEE-0E8B-4AA7-B99B-897EA18B60EC}"/>
    <cellStyle name="Normal 2 2 3 2 3 2 3" xfId="4154" xr:uid="{03128B40-AF6F-4DA9-87E2-78B95F251EED}"/>
    <cellStyle name="Normal 2 2 3 2 3 2 3 2" xfId="8636" xr:uid="{F36979E7-8DD7-4731-AFD4-DDE791F6AB2D}"/>
    <cellStyle name="Normal 2 2 3 2 3 2 3 2 2" xfId="17666" xr:uid="{40B61AFC-22F9-48B3-9DB3-7C907011C1EC}"/>
    <cellStyle name="Normal 2 2 3 2 3 2 3 3" xfId="13184" xr:uid="{540B0445-7532-4C6F-A97C-E09A023E7066}"/>
    <cellStyle name="Normal 2 2 3 2 3 2 4" xfId="5648" xr:uid="{D5EB916A-F0BD-44B6-BA16-0BB1E2E74CA1}"/>
    <cellStyle name="Normal 2 2 3 2 3 2 4 2" xfId="14678" xr:uid="{56B1D0C3-E769-43F5-A103-40FB3A673D10}"/>
    <cellStyle name="Normal 2 2 3 2 3 2 5" xfId="10196" xr:uid="{F65E42FF-1A57-4973-882A-335DB304831D}"/>
    <cellStyle name="Normal 2 2 3 2 3 3" xfId="1913" xr:uid="{8E8FC379-BB56-4DD7-891F-7EDCDB59EC01}"/>
    <cellStyle name="Normal 2 2 3 2 3 3 2" xfId="6395" xr:uid="{97BA11A5-992F-4925-839F-16E3CCBD62EB}"/>
    <cellStyle name="Normal 2 2 3 2 3 3 2 2" xfId="15425" xr:uid="{F75A9291-C0B9-44B8-A44A-203E48B52224}"/>
    <cellStyle name="Normal 2 2 3 2 3 3 3" xfId="10943" xr:uid="{29EAE207-BF33-49FF-8DF7-A4ACBBE72249}"/>
    <cellStyle name="Normal 2 2 3 2 3 4" xfId="3407" xr:uid="{69C72D2B-84A8-4DEA-AED7-89B6EC9A53A3}"/>
    <cellStyle name="Normal 2 2 3 2 3 4 2" xfId="7889" xr:uid="{57898C8A-3F1C-4176-95EE-A3112B39751D}"/>
    <cellStyle name="Normal 2 2 3 2 3 4 2 2" xfId="16919" xr:uid="{B262E4F9-B39B-4D3E-B67F-8405E882915C}"/>
    <cellStyle name="Normal 2 2 3 2 3 4 3" xfId="12437" xr:uid="{9E8FAD26-F15E-40A1-9555-BC12473E639D}"/>
    <cellStyle name="Normal 2 2 3 2 3 5" xfId="4901" xr:uid="{581F6DE9-F85C-4938-8A9D-82F004715791}"/>
    <cellStyle name="Normal 2 2 3 2 3 5 2" xfId="13931" xr:uid="{7014C5C3-570A-4E13-A583-311485C2C9C7}"/>
    <cellStyle name="Normal 2 2 3 2 3 6" xfId="9449" xr:uid="{B795436E-9610-455E-AECD-E916563AC7AE}"/>
    <cellStyle name="Normal 2 2 3 2 4" xfId="605" xr:uid="{1A5AC8AA-852F-478F-9905-CA3F78AFFD80}"/>
    <cellStyle name="Normal 2 2 3 2 4 2" xfId="1352" xr:uid="{CC8CEF65-E514-4190-B594-A7B99A05FE0C}"/>
    <cellStyle name="Normal 2 2 3 2 4 2 2" xfId="2846" xr:uid="{A3AAF4B7-6DA1-4E23-A289-D9A2138CDB08}"/>
    <cellStyle name="Normal 2 2 3 2 4 2 2 2" xfId="7328" xr:uid="{4FF82C3F-AD35-4D75-B2CA-3B08F5A57683}"/>
    <cellStyle name="Normal 2 2 3 2 4 2 2 2 2" xfId="16358" xr:uid="{3A3FB4E1-1960-4C35-8AF6-CB0CFF7B064C}"/>
    <cellStyle name="Normal 2 2 3 2 4 2 2 3" xfId="11876" xr:uid="{E346DCA3-591D-4840-935F-55E64E28FF36}"/>
    <cellStyle name="Normal 2 2 3 2 4 2 3" xfId="4340" xr:uid="{A2F8A35B-6F8C-46AC-A36F-E927A4A9EA50}"/>
    <cellStyle name="Normal 2 2 3 2 4 2 3 2" xfId="8822" xr:uid="{0A4A1BD0-A8C6-47F7-ADBA-FB874E9CFD2A}"/>
    <cellStyle name="Normal 2 2 3 2 4 2 3 2 2" xfId="17852" xr:uid="{96B4A8FC-85DD-4CB0-95B0-288201E65C8C}"/>
    <cellStyle name="Normal 2 2 3 2 4 2 3 3" xfId="13370" xr:uid="{F6505437-055B-4C86-9812-5C9D24005B4F}"/>
    <cellStyle name="Normal 2 2 3 2 4 2 4" xfId="5834" xr:uid="{290518BC-04DA-497C-A586-BF12290EF3E8}"/>
    <cellStyle name="Normal 2 2 3 2 4 2 4 2" xfId="14864" xr:uid="{8032E1F9-E119-4239-8D8C-A7E8B48ABD5C}"/>
    <cellStyle name="Normal 2 2 3 2 4 2 5" xfId="10382" xr:uid="{14356632-E5CC-4D3F-8795-A3B717667D82}"/>
    <cellStyle name="Normal 2 2 3 2 4 3" xfId="2099" xr:uid="{21762D0E-80C5-4D68-B6A3-7A0B66DDC3F9}"/>
    <cellStyle name="Normal 2 2 3 2 4 3 2" xfId="6581" xr:uid="{4FBA9487-48D3-4510-865F-82F2FDE75AF2}"/>
    <cellStyle name="Normal 2 2 3 2 4 3 2 2" xfId="15611" xr:uid="{E1C005F8-822B-4A70-B994-F7E106FE5DE2}"/>
    <cellStyle name="Normal 2 2 3 2 4 3 3" xfId="11129" xr:uid="{A320AF6F-5204-49D0-83D8-35089DCEEA29}"/>
    <cellStyle name="Normal 2 2 3 2 4 4" xfId="3593" xr:uid="{7C1B276E-66D4-476F-B36C-242A3751C10E}"/>
    <cellStyle name="Normal 2 2 3 2 4 4 2" xfId="8075" xr:uid="{AE06C005-49B8-4521-A33A-C5ECEBA939DF}"/>
    <cellStyle name="Normal 2 2 3 2 4 4 2 2" xfId="17105" xr:uid="{54B1F555-9CA3-4597-8725-AC55EF2EFECC}"/>
    <cellStyle name="Normal 2 2 3 2 4 4 3" xfId="12623" xr:uid="{44F3EB45-0936-41EF-B62C-175E60B97321}"/>
    <cellStyle name="Normal 2 2 3 2 4 5" xfId="5087" xr:uid="{F1C11F22-18B1-4B8B-AE17-1C38AA1FADC7}"/>
    <cellStyle name="Normal 2 2 3 2 4 5 2" xfId="14117" xr:uid="{4EA1CB78-A75B-4BA0-A7A2-FD5101BCCC02}"/>
    <cellStyle name="Normal 2 2 3 2 4 6" xfId="9635" xr:uid="{4D40D7E7-2074-42A1-8894-FE000823AAA4}"/>
    <cellStyle name="Normal 2 2 3 2 5" xfId="792" xr:uid="{86C5EF6C-76CC-4DC9-8E6E-B1E99BF078ED}"/>
    <cellStyle name="Normal 2 2 3 2 5 2" xfId="2286" xr:uid="{61A8A4B5-0CB1-4BC0-A037-934C089693CC}"/>
    <cellStyle name="Normal 2 2 3 2 5 2 2" xfId="6768" xr:uid="{A03AFF04-307E-4DB8-A26B-8BEEBBFDC34A}"/>
    <cellStyle name="Normal 2 2 3 2 5 2 2 2" xfId="15798" xr:uid="{CF132C3A-636D-4931-9658-CC7C303D9CCB}"/>
    <cellStyle name="Normal 2 2 3 2 5 2 3" xfId="11316" xr:uid="{3C97A5C4-2512-4A2E-A36B-5B32A42F1820}"/>
    <cellStyle name="Normal 2 2 3 2 5 3" xfId="3780" xr:uid="{320BD03E-CD83-46DE-B2EA-693CF62FEB6F}"/>
    <cellStyle name="Normal 2 2 3 2 5 3 2" xfId="8262" xr:uid="{351D808D-8247-48D3-8969-60A5410693EE}"/>
    <cellStyle name="Normal 2 2 3 2 5 3 2 2" xfId="17292" xr:uid="{61883BF5-7248-44D5-852D-4BD68289AA67}"/>
    <cellStyle name="Normal 2 2 3 2 5 3 3" xfId="12810" xr:uid="{D028ECA7-C230-432C-BEA7-1C057C45A848}"/>
    <cellStyle name="Normal 2 2 3 2 5 4" xfId="5274" xr:uid="{EF2AC8A1-A4DA-4F8C-8AA3-A41B5CE935E5}"/>
    <cellStyle name="Normal 2 2 3 2 5 4 2" xfId="14304" xr:uid="{F1312E17-36AE-4393-AAFC-F9C3AC460182}"/>
    <cellStyle name="Normal 2 2 3 2 5 5" xfId="9822" xr:uid="{E71E7EBB-0FFC-403D-891C-44B6252BE02E}"/>
    <cellStyle name="Normal 2 2 3 2 6" xfId="1541" xr:uid="{8F04C832-6768-4BEB-BAF0-A50A12EC6F41}"/>
    <cellStyle name="Normal 2 2 3 2 6 2" xfId="6023" xr:uid="{D4419000-1607-44B4-88FB-2F21FAF72A47}"/>
    <cellStyle name="Normal 2 2 3 2 6 2 2" xfId="15053" xr:uid="{C600D8A1-BAC4-4DF3-B318-293A8E405583}"/>
    <cellStyle name="Normal 2 2 3 2 6 3" xfId="10571" xr:uid="{DF3C5DD4-943B-49B6-949B-59C43B50A8AD}"/>
    <cellStyle name="Normal 2 2 3 2 7" xfId="3035" xr:uid="{1888A01E-8C98-4527-A97F-31AC52AA6A1D}"/>
    <cellStyle name="Normal 2 2 3 2 7 2" xfId="7517" xr:uid="{106282D2-48E3-498D-AF94-419C4BEB28AA}"/>
    <cellStyle name="Normal 2 2 3 2 7 2 2" xfId="16547" xr:uid="{70B86A04-3754-47DD-9FB8-0EA32E79B3B6}"/>
    <cellStyle name="Normal 2 2 3 2 7 3" xfId="12065" xr:uid="{BB533BE9-C452-417B-A865-33D840AAD43C}"/>
    <cellStyle name="Normal 2 2 3 2 8" xfId="4529" xr:uid="{0F9671F8-8B55-48D0-96E8-A60029FAD792}"/>
    <cellStyle name="Normal 2 2 3 2 8 2" xfId="13559" xr:uid="{65D4ECE2-09AC-47CE-B501-D0A5F5152729}"/>
    <cellStyle name="Normal 2 2 3 2 9" xfId="9077" xr:uid="{24E20536-B3BA-456D-A490-97E1CEC87689}"/>
    <cellStyle name="Normal 2 2 3 3" xfId="70" xr:uid="{C4E83A03-59A5-4CF4-9517-69EB9878DCD5}"/>
    <cellStyle name="Normal 2 2 3 3 2" xfId="256" xr:uid="{4F1713A4-64BA-43B8-A4A3-6810E72FC140}"/>
    <cellStyle name="Normal 2 2 3 3 2 2" xfId="1001" xr:uid="{FD9526E1-097A-4D32-B166-2B24AA6E012F}"/>
    <cellStyle name="Normal 2 2 3 3 2 2 2" xfId="2495" xr:uid="{BB86C674-0CF7-4F13-8891-29E2C156CCF2}"/>
    <cellStyle name="Normal 2 2 3 3 2 2 2 2" xfId="6977" xr:uid="{45AF3700-F6E6-4933-9111-BBF3E3BC3AA8}"/>
    <cellStyle name="Normal 2 2 3 3 2 2 2 2 2" xfId="16007" xr:uid="{5CD6EDF7-2A3F-479D-9D0E-0B9854601B50}"/>
    <cellStyle name="Normal 2 2 3 3 2 2 2 3" xfId="11525" xr:uid="{F6266DFA-98D2-4AA8-B3E6-27B1FB4EE8C7}"/>
    <cellStyle name="Normal 2 2 3 3 2 2 3" xfId="3989" xr:uid="{97874D77-3EB4-4F6F-96CB-4B2B0F46F28D}"/>
    <cellStyle name="Normal 2 2 3 3 2 2 3 2" xfId="8471" xr:uid="{18DD391A-2167-46F6-A4BC-7B3FBC288C2D}"/>
    <cellStyle name="Normal 2 2 3 3 2 2 3 2 2" xfId="17501" xr:uid="{44D9473E-79DC-4B3F-AA4E-FA240F32C9DE}"/>
    <cellStyle name="Normal 2 2 3 3 2 2 3 3" xfId="13019" xr:uid="{3F311347-1215-4970-BF63-1E303A2C5403}"/>
    <cellStyle name="Normal 2 2 3 3 2 2 4" xfId="5483" xr:uid="{BC0444FF-6CA7-405C-AF64-50F3515B0041}"/>
    <cellStyle name="Normal 2 2 3 3 2 2 4 2" xfId="14513" xr:uid="{6F9F8B6F-4F78-43A6-847A-813B644DCBE4}"/>
    <cellStyle name="Normal 2 2 3 3 2 2 5" xfId="10031" xr:uid="{4253758F-00C9-489D-B5EA-1AE0C0DB73A1}"/>
    <cellStyle name="Normal 2 2 3 3 2 3" xfId="1750" xr:uid="{640B11EE-FB54-4C08-A349-7B9225208B8A}"/>
    <cellStyle name="Normal 2 2 3 3 2 3 2" xfId="6232" xr:uid="{5A76148C-A3A0-4811-981D-A5B89DF6F267}"/>
    <cellStyle name="Normal 2 2 3 3 2 3 2 2" xfId="15262" xr:uid="{0D958816-1015-41E3-B5FE-291E73D76C6F}"/>
    <cellStyle name="Normal 2 2 3 3 2 3 3" xfId="10780" xr:uid="{8F6BB43C-0CEA-4667-82DF-880FCBD6D7EB}"/>
    <cellStyle name="Normal 2 2 3 3 2 4" xfId="3244" xr:uid="{B2544ACC-F910-4F19-8AAA-5FC353C26AFE}"/>
    <cellStyle name="Normal 2 2 3 3 2 4 2" xfId="7726" xr:uid="{719A84B9-A43D-4E8B-8D93-56DAC99AC03E}"/>
    <cellStyle name="Normal 2 2 3 3 2 4 2 2" xfId="16756" xr:uid="{90B34483-7397-491D-A771-9D2BA6C5558C}"/>
    <cellStyle name="Normal 2 2 3 3 2 4 3" xfId="12274" xr:uid="{A250A3D0-6222-4BC9-A097-FD852EB33506}"/>
    <cellStyle name="Normal 2 2 3 3 2 5" xfId="4738" xr:uid="{728DD874-75C2-41BB-B17F-AC132DC736F7}"/>
    <cellStyle name="Normal 2 2 3 3 2 5 2" xfId="13768" xr:uid="{C1900EB3-6245-446D-802C-2413097DBA42}"/>
    <cellStyle name="Normal 2 2 3 3 2 6" xfId="9286" xr:uid="{CEA6E587-A834-406B-B9C6-B7CDB6158D04}"/>
    <cellStyle name="Normal 2 2 3 3 3" xfId="442" xr:uid="{A38D1C11-5C5B-497D-8034-38B0B165B36C}"/>
    <cellStyle name="Normal 2 2 3 3 3 2" xfId="1189" xr:uid="{0603E61A-3BE5-44BE-B733-68E27D781696}"/>
    <cellStyle name="Normal 2 2 3 3 3 2 2" xfId="2683" xr:uid="{7B7CDAB6-6329-422C-8EEE-20796B3A0B91}"/>
    <cellStyle name="Normal 2 2 3 3 3 2 2 2" xfId="7165" xr:uid="{BA7867F5-DDD2-48CE-8645-E1BF592975EA}"/>
    <cellStyle name="Normal 2 2 3 3 3 2 2 2 2" xfId="16195" xr:uid="{49C2FB27-EB32-4701-BB38-2D1181A32E7A}"/>
    <cellStyle name="Normal 2 2 3 3 3 2 2 3" xfId="11713" xr:uid="{5AB70BCC-FAAE-4EA7-B3E0-30EB3800EC96}"/>
    <cellStyle name="Normal 2 2 3 3 3 2 3" xfId="4177" xr:uid="{E6BC8C4F-677E-411B-9756-E6B61C50FFA1}"/>
    <cellStyle name="Normal 2 2 3 3 3 2 3 2" xfId="8659" xr:uid="{F710CF4D-6F9D-45F0-9B2E-D888ED2ADA5A}"/>
    <cellStyle name="Normal 2 2 3 3 3 2 3 2 2" xfId="17689" xr:uid="{3E9B82A7-9CBC-4FE5-992E-05A6DB4ED0A8}"/>
    <cellStyle name="Normal 2 2 3 3 3 2 3 3" xfId="13207" xr:uid="{7C38D306-B13C-456D-A226-74D4E2C962A6}"/>
    <cellStyle name="Normal 2 2 3 3 3 2 4" xfId="5671" xr:uid="{51192F66-BC5E-4A6E-B7C5-879D7DB3BA55}"/>
    <cellStyle name="Normal 2 2 3 3 3 2 4 2" xfId="14701" xr:uid="{2CF2563B-BDF7-441D-8DC4-360D9F8438DD}"/>
    <cellStyle name="Normal 2 2 3 3 3 2 5" xfId="10219" xr:uid="{90B98ADE-51FD-4F23-857A-59228FC001DB}"/>
    <cellStyle name="Normal 2 2 3 3 3 3" xfId="1936" xr:uid="{57CF9369-AA2E-490E-B9B9-C36EF7949E31}"/>
    <cellStyle name="Normal 2 2 3 3 3 3 2" xfId="6418" xr:uid="{C8CE0133-1E83-4312-A0C2-A4C763450922}"/>
    <cellStyle name="Normal 2 2 3 3 3 3 2 2" xfId="15448" xr:uid="{49D8CF89-C5FE-4A5A-A471-BC0CBCA2E832}"/>
    <cellStyle name="Normal 2 2 3 3 3 3 3" xfId="10966" xr:uid="{DDE879DF-BE21-442C-8654-CE7B3722E6F7}"/>
    <cellStyle name="Normal 2 2 3 3 3 4" xfId="3430" xr:uid="{BA108935-7448-45E4-942C-B95AA6F927DF}"/>
    <cellStyle name="Normal 2 2 3 3 3 4 2" xfId="7912" xr:uid="{8E86CCA1-EC2D-4596-887C-7CBAF2748CF5}"/>
    <cellStyle name="Normal 2 2 3 3 3 4 2 2" xfId="16942" xr:uid="{13FEEACC-AC83-437E-A79B-BAC24293BD8F}"/>
    <cellStyle name="Normal 2 2 3 3 3 4 3" xfId="12460" xr:uid="{2331458F-EF73-48DD-AA9D-7E2CD09A7069}"/>
    <cellStyle name="Normal 2 2 3 3 3 5" xfId="4924" xr:uid="{7AEFCD1E-AB0D-49BB-B48D-4DDFAF4A027D}"/>
    <cellStyle name="Normal 2 2 3 3 3 5 2" xfId="13954" xr:uid="{79CE1FF6-5975-4D4D-A78B-7E7531495956}"/>
    <cellStyle name="Normal 2 2 3 3 3 6" xfId="9472" xr:uid="{6EA39B3B-32DB-453D-8D19-F8A6C9000FB1}"/>
    <cellStyle name="Normal 2 2 3 3 4" xfId="628" xr:uid="{44BCCDEE-F655-4AF0-AFB7-BE101B5808E3}"/>
    <cellStyle name="Normal 2 2 3 3 4 2" xfId="1375" xr:uid="{59D82FDF-5F0B-4B9A-A8A7-55035761C417}"/>
    <cellStyle name="Normal 2 2 3 3 4 2 2" xfId="2869" xr:uid="{48539A30-70FA-4A9D-B823-16A593CD00C5}"/>
    <cellStyle name="Normal 2 2 3 3 4 2 2 2" xfId="7351" xr:uid="{75352494-1D32-4B0D-8CFE-FC3AF93F62CE}"/>
    <cellStyle name="Normal 2 2 3 3 4 2 2 2 2" xfId="16381" xr:uid="{F51C00A4-5098-4AD9-902B-E917CFA320CF}"/>
    <cellStyle name="Normal 2 2 3 3 4 2 2 3" xfId="11899" xr:uid="{A5756E1A-17AD-4C50-A6FB-6076D6F40F2C}"/>
    <cellStyle name="Normal 2 2 3 3 4 2 3" xfId="4363" xr:uid="{0DD1E568-57AE-4EB5-B05E-AC46B848B149}"/>
    <cellStyle name="Normal 2 2 3 3 4 2 3 2" xfId="8845" xr:uid="{AC77CD7F-0C31-4B17-9135-86100E54B1D6}"/>
    <cellStyle name="Normal 2 2 3 3 4 2 3 2 2" xfId="17875" xr:uid="{4E8D2839-18D7-4891-AB5B-1565B35A7FBD}"/>
    <cellStyle name="Normal 2 2 3 3 4 2 3 3" xfId="13393" xr:uid="{15CE4BF0-B3EA-4630-9033-81899A4D8AF5}"/>
    <cellStyle name="Normal 2 2 3 3 4 2 4" xfId="5857" xr:uid="{E7D094E1-36DF-4827-A019-DA8AE43837EF}"/>
    <cellStyle name="Normal 2 2 3 3 4 2 4 2" xfId="14887" xr:uid="{EA0CF235-7B33-4EFD-A7DB-23A45B16666A}"/>
    <cellStyle name="Normal 2 2 3 3 4 2 5" xfId="10405" xr:uid="{0215D08A-21DF-43DE-BEC7-FE0D21E749A2}"/>
    <cellStyle name="Normal 2 2 3 3 4 3" xfId="2122" xr:uid="{DAEC0011-C84A-4ED0-9C01-EE2303B538D6}"/>
    <cellStyle name="Normal 2 2 3 3 4 3 2" xfId="6604" xr:uid="{5B251F11-4910-4119-8B70-77290D563B83}"/>
    <cellStyle name="Normal 2 2 3 3 4 3 2 2" xfId="15634" xr:uid="{F22A4FD0-1DAE-440E-85B8-DA97CD2F3B55}"/>
    <cellStyle name="Normal 2 2 3 3 4 3 3" xfId="11152" xr:uid="{EE4C6F8B-E6F0-4211-8F8B-9F2DBC0EE371}"/>
    <cellStyle name="Normal 2 2 3 3 4 4" xfId="3616" xr:uid="{BF5BB787-0784-4F7A-BD55-A996F70653DF}"/>
    <cellStyle name="Normal 2 2 3 3 4 4 2" xfId="8098" xr:uid="{8388D3EC-5962-4D78-B66A-806AB5CD0CB1}"/>
    <cellStyle name="Normal 2 2 3 3 4 4 2 2" xfId="17128" xr:uid="{C17952AC-439C-412D-A55F-D40A0DF19C22}"/>
    <cellStyle name="Normal 2 2 3 3 4 4 3" xfId="12646" xr:uid="{D2FFF31D-887F-4672-BC95-07D468F52E0A}"/>
    <cellStyle name="Normal 2 2 3 3 4 5" xfId="5110" xr:uid="{D22A0EB7-5865-4B47-BF2F-4FE63731AACE}"/>
    <cellStyle name="Normal 2 2 3 3 4 5 2" xfId="14140" xr:uid="{11B1BDE8-ABB1-4AB4-9581-040DA469B252}"/>
    <cellStyle name="Normal 2 2 3 3 4 6" xfId="9658" xr:uid="{9E76CA37-F9BF-41FE-A84E-A608B5BFFD82}"/>
    <cellStyle name="Normal 2 2 3 3 5" xfId="815" xr:uid="{BF27A8C8-85BD-49C1-A21C-562A77F651F7}"/>
    <cellStyle name="Normal 2 2 3 3 5 2" xfId="2309" xr:uid="{E40092AA-E4FD-42A4-A85E-330B2861E2DF}"/>
    <cellStyle name="Normal 2 2 3 3 5 2 2" xfId="6791" xr:uid="{871C63E2-F82F-4925-BAE9-C5E0E796F11A}"/>
    <cellStyle name="Normal 2 2 3 3 5 2 2 2" xfId="15821" xr:uid="{FA21B9FB-6107-4011-9F5C-47EF66914EE5}"/>
    <cellStyle name="Normal 2 2 3 3 5 2 3" xfId="11339" xr:uid="{BE9C3FFB-6FC4-4613-9297-4688359EE5CC}"/>
    <cellStyle name="Normal 2 2 3 3 5 3" xfId="3803" xr:uid="{0F27BE9F-9505-4F80-A4D8-7A687504CFDE}"/>
    <cellStyle name="Normal 2 2 3 3 5 3 2" xfId="8285" xr:uid="{F9B2260A-49AC-4E97-9A20-CF29170BAE4C}"/>
    <cellStyle name="Normal 2 2 3 3 5 3 2 2" xfId="17315" xr:uid="{9C2D6E6C-381D-45C7-BB3C-4868B28130CE}"/>
    <cellStyle name="Normal 2 2 3 3 5 3 3" xfId="12833" xr:uid="{5A446D4C-A5D4-4C71-8D39-95CE52554522}"/>
    <cellStyle name="Normal 2 2 3 3 5 4" xfId="5297" xr:uid="{BC165D45-A140-4338-9C12-0C7B0DBB932E}"/>
    <cellStyle name="Normal 2 2 3 3 5 4 2" xfId="14327" xr:uid="{387A87C7-9917-469E-B75B-CAC8E98CFCE8}"/>
    <cellStyle name="Normal 2 2 3 3 5 5" xfId="9845" xr:uid="{ED651947-E0C9-46EE-A957-4B087A0EAD3E}"/>
    <cellStyle name="Normal 2 2 3 3 6" xfId="1564" xr:uid="{44EDF318-1827-4455-80EB-920A4E3815AD}"/>
    <cellStyle name="Normal 2 2 3 3 6 2" xfId="6046" xr:uid="{BFDDB15F-0AB5-49F1-8C10-9A67829F3913}"/>
    <cellStyle name="Normal 2 2 3 3 6 2 2" xfId="15076" xr:uid="{54677B09-0F46-4C61-AD44-23BEDFF17728}"/>
    <cellStyle name="Normal 2 2 3 3 6 3" xfId="10594" xr:uid="{74A8E89E-6D83-42BC-B794-487E8E5CB372}"/>
    <cellStyle name="Normal 2 2 3 3 7" xfId="3058" xr:uid="{0C2A9861-9B58-437E-AB5F-EB5C13DEAEAF}"/>
    <cellStyle name="Normal 2 2 3 3 7 2" xfId="7540" xr:uid="{5F1BB567-9772-40CC-AEE6-54FCA7ECE1D2}"/>
    <cellStyle name="Normal 2 2 3 3 7 2 2" xfId="16570" xr:uid="{275A9BD2-2C62-4D5B-AA04-645C7BE67DB2}"/>
    <cellStyle name="Normal 2 2 3 3 7 3" xfId="12088" xr:uid="{BAC5BE2A-8132-4198-9F94-ED340450E592}"/>
    <cellStyle name="Normal 2 2 3 3 8" xfId="4552" xr:uid="{5EEC1593-46E5-40C0-87BF-23B7A6D41E46}"/>
    <cellStyle name="Normal 2 2 3 3 8 2" xfId="13582" xr:uid="{A3CAF006-CB82-47D8-A924-D032FE033D53}"/>
    <cellStyle name="Normal 2 2 3 3 9" xfId="9100" xr:uid="{E95D8929-0743-434C-B18D-A94BA4F40194}"/>
    <cellStyle name="Normal 2 2 3 4" xfId="94" xr:uid="{9D53E042-D95B-4F16-A5C6-E7B6794B7B80}"/>
    <cellStyle name="Normal 2 2 3 4 2" xfId="280" xr:uid="{F3BBEA8F-411E-4F32-8FA7-AFB799C6341A}"/>
    <cellStyle name="Normal 2 2 3 4 2 2" xfId="1024" xr:uid="{A2B5F263-C449-4377-B748-EB7D8F46BA07}"/>
    <cellStyle name="Normal 2 2 3 4 2 2 2" xfId="2518" xr:uid="{B4425F6E-991E-4EB3-80B9-E8FC2CA47BC3}"/>
    <cellStyle name="Normal 2 2 3 4 2 2 2 2" xfId="7000" xr:uid="{71E9051C-8AB5-4012-9882-5AF278547DF2}"/>
    <cellStyle name="Normal 2 2 3 4 2 2 2 2 2" xfId="16030" xr:uid="{48DCDB40-92AF-4088-BE1C-E71E95EF2DC8}"/>
    <cellStyle name="Normal 2 2 3 4 2 2 2 3" xfId="11548" xr:uid="{70A056B0-C547-4036-88B0-ABC09323FF0E}"/>
    <cellStyle name="Normal 2 2 3 4 2 2 3" xfId="4012" xr:uid="{6A7FE3A3-F572-4264-A8DB-36E411E9674F}"/>
    <cellStyle name="Normal 2 2 3 4 2 2 3 2" xfId="8494" xr:uid="{FDF54E10-D60B-428B-A93F-08D8A9236CA9}"/>
    <cellStyle name="Normal 2 2 3 4 2 2 3 2 2" xfId="17524" xr:uid="{5D582DCD-76A2-4D1B-A09A-00F4BB40F556}"/>
    <cellStyle name="Normal 2 2 3 4 2 2 3 3" xfId="13042" xr:uid="{3608602E-5132-4346-8E07-9599CFD1079A}"/>
    <cellStyle name="Normal 2 2 3 4 2 2 4" xfId="5506" xr:uid="{BCDC8230-97F8-4780-961A-927334597B53}"/>
    <cellStyle name="Normal 2 2 3 4 2 2 4 2" xfId="14536" xr:uid="{737976AB-5F60-49F8-9926-2BDD9CCB4894}"/>
    <cellStyle name="Normal 2 2 3 4 2 2 5" xfId="10054" xr:uid="{F3E21901-EAB9-448D-9EC8-98AE6DD9CC5A}"/>
    <cellStyle name="Normal 2 2 3 4 2 3" xfId="1774" xr:uid="{3F87156A-685A-467A-A117-54348138F7F0}"/>
    <cellStyle name="Normal 2 2 3 4 2 3 2" xfId="6256" xr:uid="{45488DB8-EDC3-4690-8165-9C24A0E4A222}"/>
    <cellStyle name="Normal 2 2 3 4 2 3 2 2" xfId="15286" xr:uid="{199BAD40-937D-4349-8E7A-E77083F46055}"/>
    <cellStyle name="Normal 2 2 3 4 2 3 3" xfId="10804" xr:uid="{60388E99-08C4-4F87-91C7-3BD468070B17}"/>
    <cellStyle name="Normal 2 2 3 4 2 4" xfId="3268" xr:uid="{A3BBC6CA-F1CC-4E0A-8C53-700DF8296E0A}"/>
    <cellStyle name="Normal 2 2 3 4 2 4 2" xfId="7750" xr:uid="{2920B2B4-C223-42AA-8680-EAE4DED291C1}"/>
    <cellStyle name="Normal 2 2 3 4 2 4 2 2" xfId="16780" xr:uid="{650038E7-59C0-490E-9FB3-38ED87355417}"/>
    <cellStyle name="Normal 2 2 3 4 2 4 3" xfId="12298" xr:uid="{1CC63AA6-9524-44A9-838F-5A4F000F5682}"/>
    <cellStyle name="Normal 2 2 3 4 2 5" xfId="4762" xr:uid="{D1F3EA1F-B2B9-49EB-8CBB-A0FAD7D4B741}"/>
    <cellStyle name="Normal 2 2 3 4 2 5 2" xfId="13792" xr:uid="{8A7CF92F-EA4D-40C4-9A3C-797BD8F7B83B}"/>
    <cellStyle name="Normal 2 2 3 4 2 6" xfId="9310" xr:uid="{B87C729B-C92E-460F-9A0D-ED346D4E9CEA}"/>
    <cellStyle name="Normal 2 2 3 4 3" xfId="466" xr:uid="{17E16796-A847-48D5-8AE1-37086E1942B6}"/>
    <cellStyle name="Normal 2 2 3 4 3 2" xfId="1213" xr:uid="{EE9F405C-7F98-428A-B0FF-23F85783C568}"/>
    <cellStyle name="Normal 2 2 3 4 3 2 2" xfId="2707" xr:uid="{F94FDF2B-8347-4945-AEBA-D4A6B94EA659}"/>
    <cellStyle name="Normal 2 2 3 4 3 2 2 2" xfId="7189" xr:uid="{BE86D9EF-2568-4DB0-9FE6-D377ADCAA558}"/>
    <cellStyle name="Normal 2 2 3 4 3 2 2 2 2" xfId="16219" xr:uid="{F6C6D718-DB77-44E2-B9C8-8C4B23DFE20C}"/>
    <cellStyle name="Normal 2 2 3 4 3 2 2 3" xfId="11737" xr:uid="{F9172F31-E516-41B3-811A-C357F5CDA905}"/>
    <cellStyle name="Normal 2 2 3 4 3 2 3" xfId="4201" xr:uid="{5914D7F2-A357-4E8C-B846-70814DF66965}"/>
    <cellStyle name="Normal 2 2 3 4 3 2 3 2" xfId="8683" xr:uid="{6C904BE8-0DEC-4BC9-B987-9947366E9BB6}"/>
    <cellStyle name="Normal 2 2 3 4 3 2 3 2 2" xfId="17713" xr:uid="{AC012FA3-6210-441F-B083-15DA4F0BA876}"/>
    <cellStyle name="Normal 2 2 3 4 3 2 3 3" xfId="13231" xr:uid="{997F3AFA-8FBD-419F-946C-B49CE2EAE805}"/>
    <cellStyle name="Normal 2 2 3 4 3 2 4" xfId="5695" xr:uid="{747EDEC0-181C-4E03-AECD-1FE2F8870601}"/>
    <cellStyle name="Normal 2 2 3 4 3 2 4 2" xfId="14725" xr:uid="{58B45263-35CE-4BCF-9EA7-07F679FAA078}"/>
    <cellStyle name="Normal 2 2 3 4 3 2 5" xfId="10243" xr:uid="{3DE82595-1372-4A31-8CF7-01B9ED51CB86}"/>
    <cellStyle name="Normal 2 2 3 4 3 3" xfId="1960" xr:uid="{A9F19618-9AB9-4D5B-8804-0F402FE54B48}"/>
    <cellStyle name="Normal 2 2 3 4 3 3 2" xfId="6442" xr:uid="{437B76DF-990C-4708-B4F4-468C7570708D}"/>
    <cellStyle name="Normal 2 2 3 4 3 3 2 2" xfId="15472" xr:uid="{7DBFDE05-68A7-4B92-9EA0-4B21D4AE7C72}"/>
    <cellStyle name="Normal 2 2 3 4 3 3 3" xfId="10990" xr:uid="{F52411F5-33A2-441D-88A6-E9C58479F1C8}"/>
    <cellStyle name="Normal 2 2 3 4 3 4" xfId="3454" xr:uid="{A6813266-6B17-4180-950E-45771851D18B}"/>
    <cellStyle name="Normal 2 2 3 4 3 4 2" xfId="7936" xr:uid="{A2401EE0-8F62-4BFC-A23A-13200DCC6FDC}"/>
    <cellStyle name="Normal 2 2 3 4 3 4 2 2" xfId="16966" xr:uid="{8AA76D27-D8FE-4409-873F-DD885AD030E5}"/>
    <cellStyle name="Normal 2 2 3 4 3 4 3" xfId="12484" xr:uid="{567DA135-AD41-4B4C-995F-118EFF41BC50}"/>
    <cellStyle name="Normal 2 2 3 4 3 5" xfId="4948" xr:uid="{9CEF2BCE-C2D0-4964-A4E0-4ADD40846B36}"/>
    <cellStyle name="Normal 2 2 3 4 3 5 2" xfId="13978" xr:uid="{BDB2688C-B703-4CC5-8DD5-1B4B31701426}"/>
    <cellStyle name="Normal 2 2 3 4 3 6" xfId="9496" xr:uid="{614DFA8F-2AFF-4F86-B960-2C78A6CA8AD7}"/>
    <cellStyle name="Normal 2 2 3 4 4" xfId="652" xr:uid="{A237DC89-C6B6-4528-BD49-6CBD6AE1D63D}"/>
    <cellStyle name="Normal 2 2 3 4 4 2" xfId="1399" xr:uid="{73016559-568B-445E-90A1-8D5C3A54DDB0}"/>
    <cellStyle name="Normal 2 2 3 4 4 2 2" xfId="2893" xr:uid="{360DE4F4-ABF5-4B80-9B5C-DCE63F985B5F}"/>
    <cellStyle name="Normal 2 2 3 4 4 2 2 2" xfId="7375" xr:uid="{8658FBFF-28F2-4956-A4DB-359738B3948A}"/>
    <cellStyle name="Normal 2 2 3 4 4 2 2 2 2" xfId="16405" xr:uid="{FD2233E7-2298-459B-9E4E-481848297212}"/>
    <cellStyle name="Normal 2 2 3 4 4 2 2 3" xfId="11923" xr:uid="{19C189DD-224F-44BB-884F-188BE52D8821}"/>
    <cellStyle name="Normal 2 2 3 4 4 2 3" xfId="4387" xr:uid="{21591F28-0DD6-41D2-9ED5-D44F173640D1}"/>
    <cellStyle name="Normal 2 2 3 4 4 2 3 2" xfId="8869" xr:uid="{7756A511-3327-413B-AF10-2B576E6A3E59}"/>
    <cellStyle name="Normal 2 2 3 4 4 2 3 2 2" xfId="17899" xr:uid="{5A14C397-24F6-4417-A7B9-481E6FBD9E05}"/>
    <cellStyle name="Normal 2 2 3 4 4 2 3 3" xfId="13417" xr:uid="{0965030E-9F2C-4F50-9923-772D69B889F3}"/>
    <cellStyle name="Normal 2 2 3 4 4 2 4" xfId="5881" xr:uid="{AD496289-61AB-47A3-BA93-1E2F34C78DA1}"/>
    <cellStyle name="Normal 2 2 3 4 4 2 4 2" xfId="14911" xr:uid="{0443EC8B-9E2E-426B-B5D8-B0E6A7456D95}"/>
    <cellStyle name="Normal 2 2 3 4 4 2 5" xfId="10429" xr:uid="{F4105D1A-C070-4B32-AF25-5149DE2ED58E}"/>
    <cellStyle name="Normal 2 2 3 4 4 3" xfId="2146" xr:uid="{E7FFE09D-CA62-4DA8-AAB1-C122EE712F76}"/>
    <cellStyle name="Normal 2 2 3 4 4 3 2" xfId="6628" xr:uid="{7B2FBED3-0702-4ADF-BA85-96E635ABC13F}"/>
    <cellStyle name="Normal 2 2 3 4 4 3 2 2" xfId="15658" xr:uid="{3EFFA2BA-21A5-4105-B666-D8CE4F280B4B}"/>
    <cellStyle name="Normal 2 2 3 4 4 3 3" xfId="11176" xr:uid="{C3C61EA2-5796-40C4-A088-1A03AD9AE547}"/>
    <cellStyle name="Normal 2 2 3 4 4 4" xfId="3640" xr:uid="{452AEFF9-4336-448E-A559-C4A2A27C5E51}"/>
    <cellStyle name="Normal 2 2 3 4 4 4 2" xfId="8122" xr:uid="{ACAD0B68-9992-4A60-B6A3-7DB9A38B5819}"/>
    <cellStyle name="Normal 2 2 3 4 4 4 2 2" xfId="17152" xr:uid="{C9874926-A324-44B8-B995-E8FBAAA5975D}"/>
    <cellStyle name="Normal 2 2 3 4 4 4 3" xfId="12670" xr:uid="{705F0CF8-7B02-46D6-B15E-56098C2EBBEC}"/>
    <cellStyle name="Normal 2 2 3 4 4 5" xfId="5134" xr:uid="{D1113472-C6FC-4FA7-9F2F-D24D0E673C02}"/>
    <cellStyle name="Normal 2 2 3 4 4 5 2" xfId="14164" xr:uid="{D8031AB9-8472-4D6C-B1B4-F0DF97B7C6D2}"/>
    <cellStyle name="Normal 2 2 3 4 4 6" xfId="9682" xr:uid="{D858FC74-D313-48A6-A677-195E4045D0C9}"/>
    <cellStyle name="Normal 2 2 3 4 5" xfId="839" xr:uid="{384C5DB3-E1FF-4526-BC3E-9CCCB8612DD0}"/>
    <cellStyle name="Normal 2 2 3 4 5 2" xfId="2333" xr:uid="{398AE52A-25ED-47F2-821F-7D2536FA8749}"/>
    <cellStyle name="Normal 2 2 3 4 5 2 2" xfId="6815" xr:uid="{66DACC97-831A-4C1C-8388-6258AC3D165D}"/>
    <cellStyle name="Normal 2 2 3 4 5 2 2 2" xfId="15845" xr:uid="{C7A04455-CDF8-4112-8FF5-E792965D58C1}"/>
    <cellStyle name="Normal 2 2 3 4 5 2 3" xfId="11363" xr:uid="{F79F69AB-CBC9-4074-AF8C-2FAB4E4EC026}"/>
    <cellStyle name="Normal 2 2 3 4 5 3" xfId="3827" xr:uid="{C4A3384B-D165-4314-BA6E-C6DF5438BC65}"/>
    <cellStyle name="Normal 2 2 3 4 5 3 2" xfId="8309" xr:uid="{9D4B6A99-74C4-4DDE-9E67-8E76AC925073}"/>
    <cellStyle name="Normal 2 2 3 4 5 3 2 2" xfId="17339" xr:uid="{EA132B6E-3497-43B2-9451-3196A237FD63}"/>
    <cellStyle name="Normal 2 2 3 4 5 3 3" xfId="12857" xr:uid="{5EA2A05A-E1EE-4026-8BA8-AB546009D764}"/>
    <cellStyle name="Normal 2 2 3 4 5 4" xfId="5321" xr:uid="{9918B785-273C-4B38-BCC9-7AE3F882F9DB}"/>
    <cellStyle name="Normal 2 2 3 4 5 4 2" xfId="14351" xr:uid="{EE615F7C-FB29-4D3C-A0B9-DAA30A866DD8}"/>
    <cellStyle name="Normal 2 2 3 4 5 5" xfId="9869" xr:uid="{E9A4E14B-FDFD-47DC-8FB1-BF94E082962E}"/>
    <cellStyle name="Normal 2 2 3 4 6" xfId="1588" xr:uid="{F6AAF1A7-02C2-4B6D-8992-2EF319117442}"/>
    <cellStyle name="Normal 2 2 3 4 6 2" xfId="6070" xr:uid="{898FFE47-4E54-4FB5-B832-421B3A309ECF}"/>
    <cellStyle name="Normal 2 2 3 4 6 2 2" xfId="15100" xr:uid="{7B26DC1B-EDEC-47C0-8CE7-94528CB711FC}"/>
    <cellStyle name="Normal 2 2 3 4 6 3" xfId="10618" xr:uid="{5935CD67-1177-432B-B998-23B01F2776F6}"/>
    <cellStyle name="Normal 2 2 3 4 7" xfId="3082" xr:uid="{9A328528-30A3-40E5-BC82-E38F12AFEDB3}"/>
    <cellStyle name="Normal 2 2 3 4 7 2" xfId="7564" xr:uid="{3D195781-830A-4C77-A256-DCEE0086730C}"/>
    <cellStyle name="Normal 2 2 3 4 7 2 2" xfId="16594" xr:uid="{9700C148-91A0-4F29-9833-2DDAAA26048F}"/>
    <cellStyle name="Normal 2 2 3 4 7 3" xfId="12112" xr:uid="{8C6CEF5C-8A5D-4F75-A8DB-0518FCE5E3A2}"/>
    <cellStyle name="Normal 2 2 3 4 8" xfId="4576" xr:uid="{C1D1CF6A-743F-4D2B-88CF-43B7694A5455}"/>
    <cellStyle name="Normal 2 2 3 4 8 2" xfId="13606" xr:uid="{8ABB059F-1556-44CD-8E70-587CB6696C66}"/>
    <cellStyle name="Normal 2 2 3 4 9" xfId="9124" xr:uid="{B9FE491C-6D7D-4827-BE66-7C2B1813DFAD}"/>
    <cellStyle name="Normal 2 2 3 5" xfId="110" xr:uid="{A75FC0AC-39CA-46F4-ACF9-6DFF9CA700C1}"/>
    <cellStyle name="Normal 2 2 3 5 2" xfId="296" xr:uid="{4C1001A9-BD4F-4AAD-898A-5ECD06AAF35F}"/>
    <cellStyle name="Normal 2 2 3 5 2 2" xfId="1039" xr:uid="{C625E3CF-668D-4475-9CBB-0851E1DDD4A3}"/>
    <cellStyle name="Normal 2 2 3 5 2 2 2" xfId="2533" xr:uid="{E1D8D717-0372-4299-AAFE-0F60408DD769}"/>
    <cellStyle name="Normal 2 2 3 5 2 2 2 2" xfId="7015" xr:uid="{B02482B5-D4FA-4692-BBFB-F7A449CDF7B1}"/>
    <cellStyle name="Normal 2 2 3 5 2 2 2 2 2" xfId="16045" xr:uid="{28BCB939-5A7E-4284-B282-293377C718B5}"/>
    <cellStyle name="Normal 2 2 3 5 2 2 2 3" xfId="11563" xr:uid="{9427BB4A-68BC-405C-B51C-619C32100755}"/>
    <cellStyle name="Normal 2 2 3 5 2 2 3" xfId="4027" xr:uid="{21D891E8-9FEA-4A91-A3C7-AED45F5EEA65}"/>
    <cellStyle name="Normal 2 2 3 5 2 2 3 2" xfId="8509" xr:uid="{20C0779B-4622-45AF-B483-CACE2C2B0FBA}"/>
    <cellStyle name="Normal 2 2 3 5 2 2 3 2 2" xfId="17539" xr:uid="{9BE324C5-9EAD-4A7A-8512-97B7165CB281}"/>
    <cellStyle name="Normal 2 2 3 5 2 2 3 3" xfId="13057" xr:uid="{6A4D9A4C-048F-4523-AD4F-F8C517A12D79}"/>
    <cellStyle name="Normal 2 2 3 5 2 2 4" xfId="5521" xr:uid="{15EF69DD-A74B-4A57-A2C0-AA45409FE005}"/>
    <cellStyle name="Normal 2 2 3 5 2 2 4 2" xfId="14551" xr:uid="{60542430-7CF2-4685-B650-0A521D575A86}"/>
    <cellStyle name="Normal 2 2 3 5 2 2 5" xfId="10069" xr:uid="{F3241B28-F377-498B-AA37-7F3AE986FC05}"/>
    <cellStyle name="Normal 2 2 3 5 2 3" xfId="1790" xr:uid="{C160BBEC-FC55-4FC2-A036-65FA1983ABB1}"/>
    <cellStyle name="Normal 2 2 3 5 2 3 2" xfId="6272" xr:uid="{5B0F5731-CAF4-4855-AA5C-175617E59959}"/>
    <cellStyle name="Normal 2 2 3 5 2 3 2 2" xfId="15302" xr:uid="{38CE2809-A74F-467B-B5A7-672470D0B405}"/>
    <cellStyle name="Normal 2 2 3 5 2 3 3" xfId="10820" xr:uid="{ADBACB4D-6E2C-415E-864B-4AE70712286C}"/>
    <cellStyle name="Normal 2 2 3 5 2 4" xfId="3284" xr:uid="{AA232723-5C3D-4A69-A350-A6643AAA2EB1}"/>
    <cellStyle name="Normal 2 2 3 5 2 4 2" xfId="7766" xr:uid="{4D69ACC4-E3F5-4590-85EE-9779D8C41869}"/>
    <cellStyle name="Normal 2 2 3 5 2 4 2 2" xfId="16796" xr:uid="{8D6256AD-4C0D-4572-8D41-7D91D7C401C6}"/>
    <cellStyle name="Normal 2 2 3 5 2 4 3" xfId="12314" xr:uid="{8D57B5C8-DF62-44A9-BCF0-FE3C93B2F58C}"/>
    <cellStyle name="Normal 2 2 3 5 2 5" xfId="4778" xr:uid="{3EB71FEF-48C8-4DF4-BDB8-FF12D56FBBEB}"/>
    <cellStyle name="Normal 2 2 3 5 2 5 2" xfId="13808" xr:uid="{E167A229-A51B-491F-9212-95114767777D}"/>
    <cellStyle name="Normal 2 2 3 5 2 6" xfId="9326" xr:uid="{9EF972EA-9574-475B-829B-019D2F413D2A}"/>
    <cellStyle name="Normal 2 2 3 5 3" xfId="482" xr:uid="{96CE6E89-31C0-4816-8E92-1523023A2EF9}"/>
    <cellStyle name="Normal 2 2 3 5 3 2" xfId="1229" xr:uid="{1099DFF3-87FC-46A9-B70E-088692F8324B}"/>
    <cellStyle name="Normal 2 2 3 5 3 2 2" xfId="2723" xr:uid="{D28F23D9-229E-4A7A-BE4A-FFCE95A167B8}"/>
    <cellStyle name="Normal 2 2 3 5 3 2 2 2" xfId="7205" xr:uid="{5F7C5F49-ED7E-46EF-A3FD-EB6EDB61B63B}"/>
    <cellStyle name="Normal 2 2 3 5 3 2 2 2 2" xfId="16235" xr:uid="{7F59B086-EF7E-46B4-B54A-B77E6E3585E5}"/>
    <cellStyle name="Normal 2 2 3 5 3 2 2 3" xfId="11753" xr:uid="{AE8627E9-642B-428C-AF3E-6C886A3373DD}"/>
    <cellStyle name="Normal 2 2 3 5 3 2 3" xfId="4217" xr:uid="{A6760EDE-0EB0-4C84-A1C0-1BAE878E4C39}"/>
    <cellStyle name="Normal 2 2 3 5 3 2 3 2" xfId="8699" xr:uid="{D8EFB5E3-CDBF-46B7-975A-D74FD9632DEA}"/>
    <cellStyle name="Normal 2 2 3 5 3 2 3 2 2" xfId="17729" xr:uid="{7314A65F-F205-4C66-9972-D2920F1C7B15}"/>
    <cellStyle name="Normal 2 2 3 5 3 2 3 3" xfId="13247" xr:uid="{01141CF8-2AB0-42C4-B83F-2172C6B22FD1}"/>
    <cellStyle name="Normal 2 2 3 5 3 2 4" xfId="5711" xr:uid="{537DE38B-ADD6-4E2A-BAA8-E83CA4522CAE}"/>
    <cellStyle name="Normal 2 2 3 5 3 2 4 2" xfId="14741" xr:uid="{70484F96-7028-4615-A74B-B10A5EAB8E64}"/>
    <cellStyle name="Normal 2 2 3 5 3 2 5" xfId="10259" xr:uid="{73B9EFA9-6A03-4EFC-8EF8-18ED241B5BE6}"/>
    <cellStyle name="Normal 2 2 3 5 3 3" xfId="1976" xr:uid="{FD9D3FC5-2584-4A21-93F8-F53481385BA6}"/>
    <cellStyle name="Normal 2 2 3 5 3 3 2" xfId="6458" xr:uid="{5961FF3A-3D66-466B-AF28-2995BEAB24BC}"/>
    <cellStyle name="Normal 2 2 3 5 3 3 2 2" xfId="15488" xr:uid="{161AA64F-B3C5-4B8A-BF36-354203B7CC9A}"/>
    <cellStyle name="Normal 2 2 3 5 3 3 3" xfId="11006" xr:uid="{F08F5E0E-7689-4742-843E-5CF7EC762516}"/>
    <cellStyle name="Normal 2 2 3 5 3 4" xfId="3470" xr:uid="{7E6681B1-808E-4B63-A46A-539FB2445FCD}"/>
    <cellStyle name="Normal 2 2 3 5 3 4 2" xfId="7952" xr:uid="{12FFE5BC-940B-43EE-B457-8306A0153DAB}"/>
    <cellStyle name="Normal 2 2 3 5 3 4 2 2" xfId="16982" xr:uid="{B3597374-0AA1-4BB1-B972-202CC30A422B}"/>
    <cellStyle name="Normal 2 2 3 5 3 4 3" xfId="12500" xr:uid="{DB673B19-BA8D-4C44-A094-5403D430EC83}"/>
    <cellStyle name="Normal 2 2 3 5 3 5" xfId="4964" xr:uid="{10B05605-B7A3-493C-95BB-22DFD9611BEF}"/>
    <cellStyle name="Normal 2 2 3 5 3 5 2" xfId="13994" xr:uid="{9A142582-D5F0-4861-810E-F1D869F06D7A}"/>
    <cellStyle name="Normal 2 2 3 5 3 6" xfId="9512" xr:uid="{C042B75B-5820-406A-8060-9823AF6AC497}"/>
    <cellStyle name="Normal 2 2 3 5 4" xfId="668" xr:uid="{89849A6D-9543-4905-8C43-29341151B0F3}"/>
    <cellStyle name="Normal 2 2 3 5 4 2" xfId="1415" xr:uid="{0B4E69F5-2F0A-46F8-82D2-92CDDD859749}"/>
    <cellStyle name="Normal 2 2 3 5 4 2 2" xfId="2909" xr:uid="{4DFCF303-8D85-4393-9826-827C1181EE92}"/>
    <cellStyle name="Normal 2 2 3 5 4 2 2 2" xfId="7391" xr:uid="{000B6D87-2C0A-4A54-8A78-AB81CA75ADD1}"/>
    <cellStyle name="Normal 2 2 3 5 4 2 2 2 2" xfId="16421" xr:uid="{8D6BAAD7-EFC9-4A65-860D-20AAC4B5E2A3}"/>
    <cellStyle name="Normal 2 2 3 5 4 2 2 3" xfId="11939" xr:uid="{5E0FBED8-36DB-423D-8531-B20E5FBA9D69}"/>
    <cellStyle name="Normal 2 2 3 5 4 2 3" xfId="4403" xr:uid="{1FFF5ECD-27B8-43EA-A335-BE5E30DD4564}"/>
    <cellStyle name="Normal 2 2 3 5 4 2 3 2" xfId="8885" xr:uid="{7269F6B6-8EA7-4F61-AF01-2A99C79AE302}"/>
    <cellStyle name="Normal 2 2 3 5 4 2 3 2 2" xfId="17915" xr:uid="{7013EE17-6A79-4F93-8069-8085A068B8E0}"/>
    <cellStyle name="Normal 2 2 3 5 4 2 3 3" xfId="13433" xr:uid="{29E71979-C9D0-4111-AAED-E0B66461B3B8}"/>
    <cellStyle name="Normal 2 2 3 5 4 2 4" xfId="5897" xr:uid="{F8A025D3-8488-42E3-A821-950E8F670956}"/>
    <cellStyle name="Normal 2 2 3 5 4 2 4 2" xfId="14927" xr:uid="{7A8F8959-0936-4E7F-9C6E-5454D44C2AED}"/>
    <cellStyle name="Normal 2 2 3 5 4 2 5" xfId="10445" xr:uid="{605D63CC-55E0-4CC7-BCA2-07FC95083902}"/>
    <cellStyle name="Normal 2 2 3 5 4 3" xfId="2162" xr:uid="{BF0056A5-EA95-4DA0-97B0-E0735824D1A1}"/>
    <cellStyle name="Normal 2 2 3 5 4 3 2" xfId="6644" xr:uid="{02A9F2AF-EAB2-47C3-A5BB-DA799DBB32E4}"/>
    <cellStyle name="Normal 2 2 3 5 4 3 2 2" xfId="15674" xr:uid="{55391FE3-78B6-4CF6-8BEC-944D5C3A0CF2}"/>
    <cellStyle name="Normal 2 2 3 5 4 3 3" xfId="11192" xr:uid="{F0CC11D4-AF78-4219-9F73-FDC5A530D90F}"/>
    <cellStyle name="Normal 2 2 3 5 4 4" xfId="3656" xr:uid="{14670048-0AB3-4C89-B804-B41C9396F460}"/>
    <cellStyle name="Normal 2 2 3 5 4 4 2" xfId="8138" xr:uid="{CB2E28FE-49E8-4BA0-90FD-1A8C15DC3877}"/>
    <cellStyle name="Normal 2 2 3 5 4 4 2 2" xfId="17168" xr:uid="{C9912AF2-A386-46B6-9E4B-F744B79E56C5}"/>
    <cellStyle name="Normal 2 2 3 5 4 4 3" xfId="12686" xr:uid="{884D7CB1-D9CE-47D2-B4B7-6A00F3F40B06}"/>
    <cellStyle name="Normal 2 2 3 5 4 5" xfId="5150" xr:uid="{7574132B-5C1A-46EE-877E-3C739A319B9C}"/>
    <cellStyle name="Normal 2 2 3 5 4 5 2" xfId="14180" xr:uid="{AD0AF24B-BF5D-415A-A61C-F78BA9151A31}"/>
    <cellStyle name="Normal 2 2 3 5 4 6" xfId="9698" xr:uid="{997728D1-8DF5-4784-9471-7EBCE5D99A20}"/>
    <cellStyle name="Normal 2 2 3 5 5" xfId="855" xr:uid="{35E3FE97-0AA4-410B-8B7A-02C73575186E}"/>
    <cellStyle name="Normal 2 2 3 5 5 2" xfId="2349" xr:uid="{36A9C3E7-7B68-4BD0-9F14-F4D5523A6886}"/>
    <cellStyle name="Normal 2 2 3 5 5 2 2" xfId="6831" xr:uid="{9B7DC75A-D443-400F-AD06-0744DCD0C87F}"/>
    <cellStyle name="Normal 2 2 3 5 5 2 2 2" xfId="15861" xr:uid="{D76584DE-4D8D-481D-9234-F424D45D589E}"/>
    <cellStyle name="Normal 2 2 3 5 5 2 3" xfId="11379" xr:uid="{2A2376DD-E9AF-4AA6-B41B-DC55E4E3FBDC}"/>
    <cellStyle name="Normal 2 2 3 5 5 3" xfId="3843" xr:uid="{7A46BD4B-96C8-4C5B-8311-9B33ACFE525A}"/>
    <cellStyle name="Normal 2 2 3 5 5 3 2" xfId="8325" xr:uid="{D9BF4819-9E79-4779-9B85-2A5ABADBC1F0}"/>
    <cellStyle name="Normal 2 2 3 5 5 3 2 2" xfId="17355" xr:uid="{12BFE746-E2F2-4E2E-95F0-D7BA63508C43}"/>
    <cellStyle name="Normal 2 2 3 5 5 3 3" xfId="12873" xr:uid="{BF2FCEFD-B42E-4943-96DF-2A29A66C3C02}"/>
    <cellStyle name="Normal 2 2 3 5 5 4" xfId="5337" xr:uid="{63B9CEDC-57B1-4CB8-B69E-1699780C728F}"/>
    <cellStyle name="Normal 2 2 3 5 5 4 2" xfId="14367" xr:uid="{F0FEFB82-CB09-4A53-B119-2BD1F42F7CF4}"/>
    <cellStyle name="Normal 2 2 3 5 5 5" xfId="9885" xr:uid="{EB8FE60D-CE2D-498B-B1D4-E34EF4AF3AE3}"/>
    <cellStyle name="Normal 2 2 3 5 6" xfId="1604" xr:uid="{F9F87DC2-F1DC-4C93-8696-C770F9ED9072}"/>
    <cellStyle name="Normal 2 2 3 5 6 2" xfId="6086" xr:uid="{83C07B57-FB23-43B0-9AE0-C9560460EDEF}"/>
    <cellStyle name="Normal 2 2 3 5 6 2 2" xfId="15116" xr:uid="{11D5D0A0-10D1-46CA-93D1-B86CD030EB43}"/>
    <cellStyle name="Normal 2 2 3 5 6 3" xfId="10634" xr:uid="{5ABBB5C8-EF2F-41D6-9EA3-4E1FA0FC8A60}"/>
    <cellStyle name="Normal 2 2 3 5 7" xfId="3098" xr:uid="{73581E21-6C71-48AA-9373-A4991D32E367}"/>
    <cellStyle name="Normal 2 2 3 5 7 2" xfId="7580" xr:uid="{7E6E2D86-2606-4043-A10B-DD4692D9DFA1}"/>
    <cellStyle name="Normal 2 2 3 5 7 2 2" xfId="16610" xr:uid="{879D1455-C7FF-4D58-AF95-FFCB03BE6EBD}"/>
    <cellStyle name="Normal 2 2 3 5 7 3" xfId="12128" xr:uid="{32403C99-33D2-48E2-BD44-788F8D6599C7}"/>
    <cellStyle name="Normal 2 2 3 5 8" xfId="4592" xr:uid="{E9631F48-02C2-45EB-AB92-4B709F54EAB5}"/>
    <cellStyle name="Normal 2 2 3 5 8 2" xfId="13622" xr:uid="{F1C4E572-E33E-4B2F-B3C8-7EEB82016F42}"/>
    <cellStyle name="Normal 2 2 3 5 9" xfId="9140" xr:uid="{A1667009-1A40-4AEE-93E2-13EC607D9DFF}"/>
    <cellStyle name="Normal 2 2 3 6" xfId="141" xr:uid="{14C6122D-7B8D-4CCB-BFB3-7D00107B654F}"/>
    <cellStyle name="Normal 2 2 3 6 2" xfId="327" xr:uid="{539E9008-84D5-4A95-A53E-16C507D84C7D}"/>
    <cellStyle name="Normal 2 2 3 6 2 2" xfId="1070" xr:uid="{50F6D7CB-BED5-49A2-AF77-D6CC2EBC952F}"/>
    <cellStyle name="Normal 2 2 3 6 2 2 2" xfId="2564" xr:uid="{6633A66E-DA69-482F-986E-BA0407C2D159}"/>
    <cellStyle name="Normal 2 2 3 6 2 2 2 2" xfId="7046" xr:uid="{1EB39DE4-4255-4900-A619-BA71DA87595B}"/>
    <cellStyle name="Normal 2 2 3 6 2 2 2 2 2" xfId="16076" xr:uid="{D53F41CE-2BF0-45DA-9A1F-7C08F2DB6E79}"/>
    <cellStyle name="Normal 2 2 3 6 2 2 2 3" xfId="11594" xr:uid="{3C224441-5B54-4EBC-AC9A-D5D3D50030A7}"/>
    <cellStyle name="Normal 2 2 3 6 2 2 3" xfId="4058" xr:uid="{2F4538BF-A201-4B13-8908-3FDB157B708C}"/>
    <cellStyle name="Normal 2 2 3 6 2 2 3 2" xfId="8540" xr:uid="{682F39A0-AC0D-42BF-A970-F0A82F31DC01}"/>
    <cellStyle name="Normal 2 2 3 6 2 2 3 2 2" xfId="17570" xr:uid="{4C483ED0-A438-4E05-B009-EF62C5242C66}"/>
    <cellStyle name="Normal 2 2 3 6 2 2 3 3" xfId="13088" xr:uid="{6D64FE81-1DB4-4CAD-8223-96EBC377CB59}"/>
    <cellStyle name="Normal 2 2 3 6 2 2 4" xfId="5552" xr:uid="{A3FACBAD-6913-485A-A2B1-64E13FC447A1}"/>
    <cellStyle name="Normal 2 2 3 6 2 2 4 2" xfId="14582" xr:uid="{E46CE4EF-98F6-4312-9979-B42D005E0903}"/>
    <cellStyle name="Normal 2 2 3 6 2 2 5" xfId="10100" xr:uid="{A585E0B3-D0E6-4F26-ABB0-704857D68D5D}"/>
    <cellStyle name="Normal 2 2 3 6 2 3" xfId="1821" xr:uid="{CE781F28-0075-42DA-AA60-A6A83CEB9A6E}"/>
    <cellStyle name="Normal 2 2 3 6 2 3 2" xfId="6303" xr:uid="{C8CB6889-EC92-4563-8390-2172FC6905C5}"/>
    <cellStyle name="Normal 2 2 3 6 2 3 2 2" xfId="15333" xr:uid="{33A5EADD-4DC3-405C-B138-4C16D57B1187}"/>
    <cellStyle name="Normal 2 2 3 6 2 3 3" xfId="10851" xr:uid="{FEF8DDAC-B69F-464C-B1F2-8813D784DFF6}"/>
    <cellStyle name="Normal 2 2 3 6 2 4" xfId="3315" xr:uid="{743B4C7D-2A69-4F0B-A265-1F0E2C25ED51}"/>
    <cellStyle name="Normal 2 2 3 6 2 4 2" xfId="7797" xr:uid="{5CEFA160-2947-4F41-8362-75677D4046AD}"/>
    <cellStyle name="Normal 2 2 3 6 2 4 2 2" xfId="16827" xr:uid="{5D4331C2-AD17-4E7C-8BEA-B5C75C89CEFA}"/>
    <cellStyle name="Normal 2 2 3 6 2 4 3" xfId="12345" xr:uid="{D1ADD597-837F-434D-9285-82A0E492D303}"/>
    <cellStyle name="Normal 2 2 3 6 2 5" xfId="4809" xr:uid="{0996FCE8-23F3-455E-9F64-2C4410E2DDD1}"/>
    <cellStyle name="Normal 2 2 3 6 2 5 2" xfId="13839" xr:uid="{1D46F9AE-8720-4FEB-AE20-DD4003672044}"/>
    <cellStyle name="Normal 2 2 3 6 2 6" xfId="9357" xr:uid="{C13F0B82-52AB-4CBD-8C69-A35470E06887}"/>
    <cellStyle name="Normal 2 2 3 6 3" xfId="513" xr:uid="{6657F378-461D-4439-BE55-72D157C3CE6A}"/>
    <cellStyle name="Normal 2 2 3 6 3 2" xfId="1260" xr:uid="{23F782DE-C624-4E4E-B611-397A6B1EC057}"/>
    <cellStyle name="Normal 2 2 3 6 3 2 2" xfId="2754" xr:uid="{A388655A-E4CA-4C18-B9B6-9F0BFA33DC9A}"/>
    <cellStyle name="Normal 2 2 3 6 3 2 2 2" xfId="7236" xr:uid="{1F9D7D32-F901-4388-ACC8-0EC6539B4C68}"/>
    <cellStyle name="Normal 2 2 3 6 3 2 2 2 2" xfId="16266" xr:uid="{507CEEA2-4CB8-492C-922A-6239ED446B37}"/>
    <cellStyle name="Normal 2 2 3 6 3 2 2 3" xfId="11784" xr:uid="{247C250B-241F-4164-9177-41D6BFC47B7E}"/>
    <cellStyle name="Normal 2 2 3 6 3 2 3" xfId="4248" xr:uid="{5E967400-4D7B-4FE8-9292-717CD629DF5C}"/>
    <cellStyle name="Normal 2 2 3 6 3 2 3 2" xfId="8730" xr:uid="{459D30D8-D665-439E-A9F6-1FD52B0ED677}"/>
    <cellStyle name="Normal 2 2 3 6 3 2 3 2 2" xfId="17760" xr:uid="{4DE69CD3-174E-4E18-996C-8F4611D9CE96}"/>
    <cellStyle name="Normal 2 2 3 6 3 2 3 3" xfId="13278" xr:uid="{7836D057-8384-4B0A-AD1B-3BE8FE74475E}"/>
    <cellStyle name="Normal 2 2 3 6 3 2 4" xfId="5742" xr:uid="{4BAB8D8B-3D8A-4E19-A77B-5C1D9BCAE970}"/>
    <cellStyle name="Normal 2 2 3 6 3 2 4 2" xfId="14772" xr:uid="{B329C818-8FF0-49F5-919B-AC1F02716A11}"/>
    <cellStyle name="Normal 2 2 3 6 3 2 5" xfId="10290" xr:uid="{AA3FD9DD-1A87-497F-AE24-25AA747FFE0B}"/>
    <cellStyle name="Normal 2 2 3 6 3 3" xfId="2007" xr:uid="{A9EF3A59-9C37-4827-B06A-74980A0BA1AE}"/>
    <cellStyle name="Normal 2 2 3 6 3 3 2" xfId="6489" xr:uid="{9B40E85A-09CE-47B9-A6A7-F915EC0E52CE}"/>
    <cellStyle name="Normal 2 2 3 6 3 3 2 2" xfId="15519" xr:uid="{420DB996-A772-4072-982E-5EECC9BFEE05}"/>
    <cellStyle name="Normal 2 2 3 6 3 3 3" xfId="11037" xr:uid="{FFED8710-8323-4817-99C5-2327C5D89C2B}"/>
    <cellStyle name="Normal 2 2 3 6 3 4" xfId="3501" xr:uid="{0C03EA63-A54F-4458-BABB-F95801CF4730}"/>
    <cellStyle name="Normal 2 2 3 6 3 4 2" xfId="7983" xr:uid="{431C5F47-EDF3-4BD4-B147-0FEA1A829134}"/>
    <cellStyle name="Normal 2 2 3 6 3 4 2 2" xfId="17013" xr:uid="{E460DA5F-9E0D-4ABF-9842-BC5556BFD419}"/>
    <cellStyle name="Normal 2 2 3 6 3 4 3" xfId="12531" xr:uid="{B616C979-63F2-442D-A794-43B625976B64}"/>
    <cellStyle name="Normal 2 2 3 6 3 5" xfId="4995" xr:uid="{4A3D0B11-9862-4E93-B408-507647EEE205}"/>
    <cellStyle name="Normal 2 2 3 6 3 5 2" xfId="14025" xr:uid="{B230A130-D304-462F-B560-42899EAE2BE6}"/>
    <cellStyle name="Normal 2 2 3 6 3 6" xfId="9543" xr:uid="{34F7B170-B9EB-45C8-9BF5-A33F8CC8318F}"/>
    <cellStyle name="Normal 2 2 3 6 4" xfId="699" xr:uid="{A5607C01-80CE-48E3-B262-6571BCC976F8}"/>
    <cellStyle name="Normal 2 2 3 6 4 2" xfId="1446" xr:uid="{6B97BD56-5876-496D-BE6C-9F85F73370C5}"/>
    <cellStyle name="Normal 2 2 3 6 4 2 2" xfId="2940" xr:uid="{E6161F6E-079A-453D-A1DF-BE1EE235AB94}"/>
    <cellStyle name="Normal 2 2 3 6 4 2 2 2" xfId="7422" xr:uid="{C2CF8538-A35D-4014-B964-BE9AFEAAC7D7}"/>
    <cellStyle name="Normal 2 2 3 6 4 2 2 2 2" xfId="16452" xr:uid="{2A70A6CD-DC5E-4F68-85E9-DFF18022DD38}"/>
    <cellStyle name="Normal 2 2 3 6 4 2 2 3" xfId="11970" xr:uid="{4F6A09DE-531D-4550-976B-E064C8A8951D}"/>
    <cellStyle name="Normal 2 2 3 6 4 2 3" xfId="4434" xr:uid="{C460CD52-F6BB-48DD-84CE-4FB2424B5576}"/>
    <cellStyle name="Normal 2 2 3 6 4 2 3 2" xfId="8916" xr:uid="{990E6203-3909-4318-9242-1B3BA5357567}"/>
    <cellStyle name="Normal 2 2 3 6 4 2 3 2 2" xfId="17946" xr:uid="{6BCEABBD-9BF8-49DC-86FF-EBF64CAA7FCD}"/>
    <cellStyle name="Normal 2 2 3 6 4 2 3 3" xfId="13464" xr:uid="{D3B5777D-13CB-42B4-87E6-4A2DB6CFA7B2}"/>
    <cellStyle name="Normal 2 2 3 6 4 2 4" xfId="5928" xr:uid="{9F80EA7F-9DEA-489A-8FFF-8EC0B557523C}"/>
    <cellStyle name="Normal 2 2 3 6 4 2 4 2" xfId="14958" xr:uid="{2D973857-AD2F-4E62-B692-865E7690C954}"/>
    <cellStyle name="Normal 2 2 3 6 4 2 5" xfId="10476" xr:uid="{D9D0C9BB-9EA6-47F1-8D9B-A9203831D187}"/>
    <cellStyle name="Normal 2 2 3 6 4 3" xfId="2193" xr:uid="{0A4B21BF-3B9E-4986-ACB1-AB3E93958A63}"/>
    <cellStyle name="Normal 2 2 3 6 4 3 2" xfId="6675" xr:uid="{943EB317-A9BE-4ECF-8C1B-3EEC096C0045}"/>
    <cellStyle name="Normal 2 2 3 6 4 3 2 2" xfId="15705" xr:uid="{7D55FEB1-6DB4-46FE-A24E-7ABC72A384AA}"/>
    <cellStyle name="Normal 2 2 3 6 4 3 3" xfId="11223" xr:uid="{A2BDDF86-4350-4366-B1EB-A841F3AEABFE}"/>
    <cellStyle name="Normal 2 2 3 6 4 4" xfId="3687" xr:uid="{D440B40D-B8F6-4376-BEEF-D746600EF791}"/>
    <cellStyle name="Normal 2 2 3 6 4 4 2" xfId="8169" xr:uid="{0ABA37D6-5C3E-4196-875F-C2229DC7C959}"/>
    <cellStyle name="Normal 2 2 3 6 4 4 2 2" xfId="17199" xr:uid="{2BFCDBC8-5462-4710-8988-6D7AF8703FB3}"/>
    <cellStyle name="Normal 2 2 3 6 4 4 3" xfId="12717" xr:uid="{052A16CB-3294-4B8C-A465-6284306B037E}"/>
    <cellStyle name="Normal 2 2 3 6 4 5" xfId="5181" xr:uid="{D6C01713-D995-465A-BD92-E8EDDEA06540}"/>
    <cellStyle name="Normal 2 2 3 6 4 5 2" xfId="14211" xr:uid="{121D7AC5-0495-4402-90A3-A29E8EDF3DE1}"/>
    <cellStyle name="Normal 2 2 3 6 4 6" xfId="9729" xr:uid="{D1FC3DC7-797E-4422-BA28-FAFA588F8D49}"/>
    <cellStyle name="Normal 2 2 3 6 5" xfId="886" xr:uid="{96A912F9-0472-4173-A748-9909DF24F3A9}"/>
    <cellStyle name="Normal 2 2 3 6 5 2" xfId="2380" xr:uid="{68A670D2-B374-4866-A943-7B788305C953}"/>
    <cellStyle name="Normal 2 2 3 6 5 2 2" xfId="6862" xr:uid="{2EBC348C-E045-4CF5-B2D1-FCB917E644DD}"/>
    <cellStyle name="Normal 2 2 3 6 5 2 2 2" xfId="15892" xr:uid="{8D63E401-D2C0-4A27-B309-C1249F6D84F8}"/>
    <cellStyle name="Normal 2 2 3 6 5 2 3" xfId="11410" xr:uid="{7B7FF69B-4C3F-4980-8E8D-284DCD680B82}"/>
    <cellStyle name="Normal 2 2 3 6 5 3" xfId="3874" xr:uid="{3B158E51-234F-4FC9-8674-5E9729AA7DE1}"/>
    <cellStyle name="Normal 2 2 3 6 5 3 2" xfId="8356" xr:uid="{10A45214-2C74-4B92-BE73-EA72E2F711E7}"/>
    <cellStyle name="Normal 2 2 3 6 5 3 2 2" xfId="17386" xr:uid="{C2D99F26-338C-4BDB-AD2B-ADFB5053D1D3}"/>
    <cellStyle name="Normal 2 2 3 6 5 3 3" xfId="12904" xr:uid="{E056EF79-5F3E-4CB2-A225-3935E3537143}"/>
    <cellStyle name="Normal 2 2 3 6 5 4" xfId="5368" xr:uid="{3560884B-A61B-46A8-B4D1-049432EC3F69}"/>
    <cellStyle name="Normal 2 2 3 6 5 4 2" xfId="14398" xr:uid="{BD595B97-7EB9-49C5-98A5-BE0A9BC3EA7D}"/>
    <cellStyle name="Normal 2 2 3 6 5 5" xfId="9916" xr:uid="{992DD63F-8C2C-4041-BD5E-1747D4563547}"/>
    <cellStyle name="Normal 2 2 3 6 6" xfId="1635" xr:uid="{8470D155-5292-4606-AB10-E291AC654096}"/>
    <cellStyle name="Normal 2 2 3 6 6 2" xfId="6117" xr:uid="{6BB24864-26E9-4481-9F81-D75ECAB9263B}"/>
    <cellStyle name="Normal 2 2 3 6 6 2 2" xfId="15147" xr:uid="{A3DD8526-3E9C-425E-AA96-447F8A437873}"/>
    <cellStyle name="Normal 2 2 3 6 6 3" xfId="10665" xr:uid="{4104900E-223F-45C7-BE45-C2279D4F6FA0}"/>
    <cellStyle name="Normal 2 2 3 6 7" xfId="3129" xr:uid="{8B1DC1E6-1524-4F8A-9D32-8755E676673A}"/>
    <cellStyle name="Normal 2 2 3 6 7 2" xfId="7611" xr:uid="{F0B59880-5D77-463A-821C-8861CBBCBAD4}"/>
    <cellStyle name="Normal 2 2 3 6 7 2 2" xfId="16641" xr:uid="{6FA9794A-A373-485B-A89D-55E2A67631BA}"/>
    <cellStyle name="Normal 2 2 3 6 7 3" xfId="12159" xr:uid="{58E2FA67-D2C2-4E28-8941-B804386D814B}"/>
    <cellStyle name="Normal 2 2 3 6 8" xfId="4623" xr:uid="{895F9012-7A33-41D0-A351-A54AB4091876}"/>
    <cellStyle name="Normal 2 2 3 6 8 2" xfId="13653" xr:uid="{5892D7A4-F619-47E7-AC26-F35A9E11A879}"/>
    <cellStyle name="Normal 2 2 3 6 9" xfId="9171" xr:uid="{DE2CA839-F486-4D4D-A66F-2B64BE4F6320}"/>
    <cellStyle name="Normal 2 2 3 7" xfId="164" xr:uid="{2444A0D4-F3CA-49C0-B79C-491206CFDBE9}"/>
    <cellStyle name="Normal 2 2 3 7 2" xfId="350" xr:uid="{80E8FA50-5AD1-4523-A87F-3AEA4E8D1645}"/>
    <cellStyle name="Normal 2 2 3 7 2 2" xfId="1093" xr:uid="{EB47E2B3-8C2A-45CF-9BAC-8DFF974AD16C}"/>
    <cellStyle name="Normal 2 2 3 7 2 2 2" xfId="2587" xr:uid="{CCED2FD9-D827-4F54-AB2D-4092A616269D}"/>
    <cellStyle name="Normal 2 2 3 7 2 2 2 2" xfId="7069" xr:uid="{D4D66C15-51BB-4787-928E-656FB911367A}"/>
    <cellStyle name="Normal 2 2 3 7 2 2 2 2 2" xfId="16099" xr:uid="{59B56E9F-086C-45AD-B85E-FFADA9DF2DEB}"/>
    <cellStyle name="Normal 2 2 3 7 2 2 2 3" xfId="11617" xr:uid="{C939F90C-E4DA-43A9-A23C-29942A4EF2AF}"/>
    <cellStyle name="Normal 2 2 3 7 2 2 3" xfId="4081" xr:uid="{2F123A43-8AFD-41BE-BA94-3C20412D67CE}"/>
    <cellStyle name="Normal 2 2 3 7 2 2 3 2" xfId="8563" xr:uid="{E2A6B875-3522-4544-8F35-8FCC9ACF797D}"/>
    <cellStyle name="Normal 2 2 3 7 2 2 3 2 2" xfId="17593" xr:uid="{B7D7572F-58C6-4E97-B631-F0FF8C8F22A2}"/>
    <cellStyle name="Normal 2 2 3 7 2 2 3 3" xfId="13111" xr:uid="{9D05D86E-9107-47A8-AE16-CBE2C00C564B}"/>
    <cellStyle name="Normal 2 2 3 7 2 2 4" xfId="5575" xr:uid="{7943DC60-897F-4FDD-B036-CC7544939BB0}"/>
    <cellStyle name="Normal 2 2 3 7 2 2 4 2" xfId="14605" xr:uid="{F8861897-6755-4913-BA9E-26599EF2CBC7}"/>
    <cellStyle name="Normal 2 2 3 7 2 2 5" xfId="10123" xr:uid="{167554E8-6C3D-43DF-9132-1AF4529487BD}"/>
    <cellStyle name="Normal 2 2 3 7 2 3" xfId="1844" xr:uid="{0A0C0776-26B2-4B68-9111-81C92142271D}"/>
    <cellStyle name="Normal 2 2 3 7 2 3 2" xfId="6326" xr:uid="{7B110B14-4EF7-4F00-AA08-B4FD07A1957C}"/>
    <cellStyle name="Normal 2 2 3 7 2 3 2 2" xfId="15356" xr:uid="{DB181CCD-7595-449A-9146-927B5A010488}"/>
    <cellStyle name="Normal 2 2 3 7 2 3 3" xfId="10874" xr:uid="{3D68C519-56AD-427D-93C3-C97D824BCD55}"/>
    <cellStyle name="Normal 2 2 3 7 2 4" xfId="3338" xr:uid="{20157B7F-D24C-441C-B981-3EEA7ECA376A}"/>
    <cellStyle name="Normal 2 2 3 7 2 4 2" xfId="7820" xr:uid="{E7B8F2D1-3709-4BEA-89AD-9D6BB283F251}"/>
    <cellStyle name="Normal 2 2 3 7 2 4 2 2" xfId="16850" xr:uid="{BA1924E8-B2EC-41BB-8DC8-DB738D5E36DF}"/>
    <cellStyle name="Normal 2 2 3 7 2 4 3" xfId="12368" xr:uid="{B62865CE-784F-43EE-B278-0DAB99F7D9C4}"/>
    <cellStyle name="Normal 2 2 3 7 2 5" xfId="4832" xr:uid="{9B112B8A-CEE3-40F8-8E85-2A5E6947C3B1}"/>
    <cellStyle name="Normal 2 2 3 7 2 5 2" xfId="13862" xr:uid="{0D5E3FFF-587F-4922-BB90-AE0FB912F96B}"/>
    <cellStyle name="Normal 2 2 3 7 2 6" xfId="9380" xr:uid="{DB6D97D5-B2C2-441F-81AB-279F94C8DB17}"/>
    <cellStyle name="Normal 2 2 3 7 3" xfId="536" xr:uid="{07249454-9599-4EE0-BD0E-D5DFB6408ABA}"/>
    <cellStyle name="Normal 2 2 3 7 3 2" xfId="1283" xr:uid="{6C1DFA9A-D719-4BDD-B3F5-E5DDD9FB503A}"/>
    <cellStyle name="Normal 2 2 3 7 3 2 2" xfId="2777" xr:uid="{A61BD901-22D7-443A-9EEC-BCAC6C8B0809}"/>
    <cellStyle name="Normal 2 2 3 7 3 2 2 2" xfId="7259" xr:uid="{CADC9205-8C4B-4709-A7A2-08C5BF556594}"/>
    <cellStyle name="Normal 2 2 3 7 3 2 2 2 2" xfId="16289" xr:uid="{51089C92-42C3-4010-B02C-FFC1991D65F9}"/>
    <cellStyle name="Normal 2 2 3 7 3 2 2 3" xfId="11807" xr:uid="{4A28F84C-0A14-43A9-A0E0-3FB431E5BCCE}"/>
    <cellStyle name="Normal 2 2 3 7 3 2 3" xfId="4271" xr:uid="{80BF2523-62F7-42C1-85E3-4EDDEE090B57}"/>
    <cellStyle name="Normal 2 2 3 7 3 2 3 2" xfId="8753" xr:uid="{F1B6AFF1-E6AC-42DE-9384-933D8BC99A07}"/>
    <cellStyle name="Normal 2 2 3 7 3 2 3 2 2" xfId="17783" xr:uid="{3107E7D5-B206-417F-A117-31980713F04A}"/>
    <cellStyle name="Normal 2 2 3 7 3 2 3 3" xfId="13301" xr:uid="{5ED5697F-D9E2-410D-8963-21645616FC6B}"/>
    <cellStyle name="Normal 2 2 3 7 3 2 4" xfId="5765" xr:uid="{C4E4B38C-CBC0-4C92-952D-9C527D4E389A}"/>
    <cellStyle name="Normal 2 2 3 7 3 2 4 2" xfId="14795" xr:uid="{C0E1F799-60FF-4475-89CA-63513B6A9CC1}"/>
    <cellStyle name="Normal 2 2 3 7 3 2 5" xfId="10313" xr:uid="{F127B4E2-080A-445C-92F5-A9003659C39D}"/>
    <cellStyle name="Normal 2 2 3 7 3 3" xfId="2030" xr:uid="{3DF0BE6A-FBDF-4021-AC2A-55A1B48E09A8}"/>
    <cellStyle name="Normal 2 2 3 7 3 3 2" xfId="6512" xr:uid="{647BE61B-9564-40E5-920B-252A4BE344E6}"/>
    <cellStyle name="Normal 2 2 3 7 3 3 2 2" xfId="15542" xr:uid="{A196CFA3-51AC-42B9-89F7-5160D1897710}"/>
    <cellStyle name="Normal 2 2 3 7 3 3 3" xfId="11060" xr:uid="{D85AC841-1155-4D6E-BF7A-BAD9CD46F5AE}"/>
    <cellStyle name="Normal 2 2 3 7 3 4" xfId="3524" xr:uid="{0B55034E-EBDA-48DD-BDFA-C00F1C8BB159}"/>
    <cellStyle name="Normal 2 2 3 7 3 4 2" xfId="8006" xr:uid="{50999C00-350C-42EA-8B9F-0B8CFE2579D8}"/>
    <cellStyle name="Normal 2 2 3 7 3 4 2 2" xfId="17036" xr:uid="{CF50EEB5-8D81-449A-B74A-F7DC0DC6A0C8}"/>
    <cellStyle name="Normal 2 2 3 7 3 4 3" xfId="12554" xr:uid="{DBD65AF7-FDE8-4A5D-AC8F-ABCCC73C2DE7}"/>
    <cellStyle name="Normal 2 2 3 7 3 5" xfId="5018" xr:uid="{6365810E-BB64-43D5-AD95-BC47CB6B64C6}"/>
    <cellStyle name="Normal 2 2 3 7 3 5 2" xfId="14048" xr:uid="{36136860-9997-45A4-8380-A476914F322B}"/>
    <cellStyle name="Normal 2 2 3 7 3 6" xfId="9566" xr:uid="{47C3F161-A1E2-4A6E-B121-79EF9DF02712}"/>
    <cellStyle name="Normal 2 2 3 7 4" xfId="722" xr:uid="{6022792D-6EAE-43B5-B19D-2E862415B72B}"/>
    <cellStyle name="Normal 2 2 3 7 4 2" xfId="1469" xr:uid="{C310B79F-DC4D-47DD-BDF7-D9FA1A1DA251}"/>
    <cellStyle name="Normal 2 2 3 7 4 2 2" xfId="2963" xr:uid="{616C1E9E-6725-4313-8644-540B91FD06B6}"/>
    <cellStyle name="Normal 2 2 3 7 4 2 2 2" xfId="7445" xr:uid="{78AC3C10-FA9A-4D22-A34B-A19434791EC7}"/>
    <cellStyle name="Normal 2 2 3 7 4 2 2 2 2" xfId="16475" xr:uid="{6A555424-CB79-43E7-B0FB-C94E420FC653}"/>
    <cellStyle name="Normal 2 2 3 7 4 2 2 3" xfId="11993" xr:uid="{1A9DE013-1D5E-422C-A5D0-6AA831563B94}"/>
    <cellStyle name="Normal 2 2 3 7 4 2 3" xfId="4457" xr:uid="{9B19A1A3-26AB-4B35-A430-5DC2EBFD54CA}"/>
    <cellStyle name="Normal 2 2 3 7 4 2 3 2" xfId="8939" xr:uid="{28034C95-D6D0-457A-81FB-F1C31290165E}"/>
    <cellStyle name="Normal 2 2 3 7 4 2 3 2 2" xfId="17969" xr:uid="{F681CE6A-9E2C-4F44-A657-22B319A26E32}"/>
    <cellStyle name="Normal 2 2 3 7 4 2 3 3" xfId="13487" xr:uid="{C9CAA7AF-3913-4165-A6EB-9955B2B93244}"/>
    <cellStyle name="Normal 2 2 3 7 4 2 4" xfId="5951" xr:uid="{80C8D466-62AF-469F-8D25-093B816A1682}"/>
    <cellStyle name="Normal 2 2 3 7 4 2 4 2" xfId="14981" xr:uid="{0C7A3A2D-0166-4001-8035-CBAAC7C88600}"/>
    <cellStyle name="Normal 2 2 3 7 4 2 5" xfId="10499" xr:uid="{66B8731C-146C-4129-912F-D095F495B503}"/>
    <cellStyle name="Normal 2 2 3 7 4 3" xfId="2216" xr:uid="{15EAB39B-589A-4F1A-A99B-5DA243A03946}"/>
    <cellStyle name="Normal 2 2 3 7 4 3 2" xfId="6698" xr:uid="{BAA5A224-C71F-4E7F-8C20-0F65F20216E2}"/>
    <cellStyle name="Normal 2 2 3 7 4 3 2 2" xfId="15728" xr:uid="{D04097BA-A106-46E5-996A-8FD0558BFED8}"/>
    <cellStyle name="Normal 2 2 3 7 4 3 3" xfId="11246" xr:uid="{2EA774E0-80EA-401D-B466-5BD6FD521C99}"/>
    <cellStyle name="Normal 2 2 3 7 4 4" xfId="3710" xr:uid="{287D0D79-AD82-463C-8282-EAAF14346E9D}"/>
    <cellStyle name="Normal 2 2 3 7 4 4 2" xfId="8192" xr:uid="{12C35071-F5CE-4E5E-9674-098ED8E9116E}"/>
    <cellStyle name="Normal 2 2 3 7 4 4 2 2" xfId="17222" xr:uid="{6994DAD9-333C-4606-AAC7-2691638325D6}"/>
    <cellStyle name="Normal 2 2 3 7 4 4 3" xfId="12740" xr:uid="{4744E7D9-D450-421E-A619-16154A44E1B3}"/>
    <cellStyle name="Normal 2 2 3 7 4 5" xfId="5204" xr:uid="{2BB93DF2-04B7-44D9-95F2-E0F22672B797}"/>
    <cellStyle name="Normal 2 2 3 7 4 5 2" xfId="14234" xr:uid="{C999934F-BEF1-45CD-B776-3EAA7147046C}"/>
    <cellStyle name="Normal 2 2 3 7 4 6" xfId="9752" xr:uid="{C5EF4BAB-ADF6-4EF3-BBF1-4EB9DFE18A00}"/>
    <cellStyle name="Normal 2 2 3 7 5" xfId="909" xr:uid="{A1C28BE3-0519-40E8-B02A-23433A8F54D7}"/>
    <cellStyle name="Normal 2 2 3 7 5 2" xfId="2403" xr:uid="{5A2D5151-EF12-4037-8324-C1572FBC8BB7}"/>
    <cellStyle name="Normal 2 2 3 7 5 2 2" xfId="6885" xr:uid="{4746C15E-5544-4207-B197-3D7F666907FA}"/>
    <cellStyle name="Normal 2 2 3 7 5 2 2 2" xfId="15915" xr:uid="{5406D06B-C4A3-43D3-8E0F-C3262A3BDD6A}"/>
    <cellStyle name="Normal 2 2 3 7 5 2 3" xfId="11433" xr:uid="{87B8DCD5-A8FE-4E27-9D0D-780AE200E096}"/>
    <cellStyle name="Normal 2 2 3 7 5 3" xfId="3897" xr:uid="{1CD70577-3AEE-4D36-8C90-A9AB101BDAEC}"/>
    <cellStyle name="Normal 2 2 3 7 5 3 2" xfId="8379" xr:uid="{B5F93227-A439-44E4-85C5-C9E874BAAAFD}"/>
    <cellStyle name="Normal 2 2 3 7 5 3 2 2" xfId="17409" xr:uid="{7609663A-CA15-4AF9-90DE-0CF7BFC179BC}"/>
    <cellStyle name="Normal 2 2 3 7 5 3 3" xfId="12927" xr:uid="{0A226499-EB71-4B9E-87D3-0AE3444B9381}"/>
    <cellStyle name="Normal 2 2 3 7 5 4" xfId="5391" xr:uid="{53577758-C5AA-42AB-A3F1-1787734C09FA}"/>
    <cellStyle name="Normal 2 2 3 7 5 4 2" xfId="14421" xr:uid="{DFD25E51-482A-43CF-B232-AA2B3C9EEECE}"/>
    <cellStyle name="Normal 2 2 3 7 5 5" xfId="9939" xr:uid="{9A16FCB9-80F2-4EE6-9105-B1B830BB9571}"/>
    <cellStyle name="Normal 2 2 3 7 6" xfId="1658" xr:uid="{8621EA21-80FE-42A6-91E4-8279A635B342}"/>
    <cellStyle name="Normal 2 2 3 7 6 2" xfId="6140" xr:uid="{7D56EE9A-7593-40DF-9095-01E07375E292}"/>
    <cellStyle name="Normal 2 2 3 7 6 2 2" xfId="15170" xr:uid="{9DCC8025-0FD3-4409-AA80-488205E8F405}"/>
    <cellStyle name="Normal 2 2 3 7 6 3" xfId="10688" xr:uid="{D9C82DD9-CB68-490C-AD47-50D4A5933981}"/>
    <cellStyle name="Normal 2 2 3 7 7" xfId="3152" xr:uid="{8D426182-EC22-49B2-B312-6643DA2EAE65}"/>
    <cellStyle name="Normal 2 2 3 7 7 2" xfId="7634" xr:uid="{BBE49919-47E3-4475-94D9-209CA1ED0199}"/>
    <cellStyle name="Normal 2 2 3 7 7 2 2" xfId="16664" xr:uid="{A5595906-6F44-4B79-8B35-B3508F6EBD5C}"/>
    <cellStyle name="Normal 2 2 3 7 7 3" xfId="12182" xr:uid="{EA87328F-EC19-4C10-9EA9-3A88CB007F75}"/>
    <cellStyle name="Normal 2 2 3 7 8" xfId="4646" xr:uid="{45EC7E86-C1CD-4B88-B8E9-35896DE2DDE6}"/>
    <cellStyle name="Normal 2 2 3 7 8 2" xfId="13676" xr:uid="{178671AD-D30F-488C-A933-04A13F9D9B7A}"/>
    <cellStyle name="Normal 2 2 3 7 9" xfId="9194" xr:uid="{3A3552D7-5FC0-4E5A-8CF0-DAFD6454A829}"/>
    <cellStyle name="Normal 2 2 3 8" xfId="187" xr:uid="{C0CD6945-ACEC-41E1-9DFE-9E1E471DCCAE}"/>
    <cellStyle name="Normal 2 2 3 8 2" xfId="373" xr:uid="{8F953DCB-2C19-4A29-8489-FD42A25B9DD3}"/>
    <cellStyle name="Normal 2 2 3 8 2 2" xfId="1116" xr:uid="{5CD392CE-D5E5-46FD-9806-7A380EB8EB3C}"/>
    <cellStyle name="Normal 2 2 3 8 2 2 2" xfId="2610" xr:uid="{A8FCAE1C-3234-494C-908C-6907FA5DAFFA}"/>
    <cellStyle name="Normal 2 2 3 8 2 2 2 2" xfId="7092" xr:uid="{4CF70D67-9895-431C-8F9D-BFCD2919D537}"/>
    <cellStyle name="Normal 2 2 3 8 2 2 2 2 2" xfId="16122" xr:uid="{8754A792-4506-4A32-9372-C5A7437ADA2E}"/>
    <cellStyle name="Normal 2 2 3 8 2 2 2 3" xfId="11640" xr:uid="{F9D41286-DED5-49AF-8D59-B116F4A87A8C}"/>
    <cellStyle name="Normal 2 2 3 8 2 2 3" xfId="4104" xr:uid="{6F433F05-376C-467E-845F-2F9A8F85F125}"/>
    <cellStyle name="Normal 2 2 3 8 2 2 3 2" xfId="8586" xr:uid="{136CCD5F-C24D-4BEE-BEE5-2061462B2D9B}"/>
    <cellStyle name="Normal 2 2 3 8 2 2 3 2 2" xfId="17616" xr:uid="{7F85F2DF-A998-4365-B1BA-D538FC7A2C9E}"/>
    <cellStyle name="Normal 2 2 3 8 2 2 3 3" xfId="13134" xr:uid="{C21F070D-3E29-449D-83A8-42C10BE120B8}"/>
    <cellStyle name="Normal 2 2 3 8 2 2 4" xfId="5598" xr:uid="{177A37AA-E48D-4078-BCF8-B497D00F91C2}"/>
    <cellStyle name="Normal 2 2 3 8 2 2 4 2" xfId="14628" xr:uid="{E2BF5AE0-EFD5-468B-A811-9278CCA431DF}"/>
    <cellStyle name="Normal 2 2 3 8 2 2 5" xfId="10146" xr:uid="{E1EA4A0E-2E38-4434-86F0-937F8E19615B}"/>
    <cellStyle name="Normal 2 2 3 8 2 3" xfId="1867" xr:uid="{68046CAD-EE46-4551-888F-9A9F79661492}"/>
    <cellStyle name="Normal 2 2 3 8 2 3 2" xfId="6349" xr:uid="{364A9E71-40D0-4BC7-A75C-80D0709E4EC4}"/>
    <cellStyle name="Normal 2 2 3 8 2 3 2 2" xfId="15379" xr:uid="{44D2264F-ADE2-4D3E-A619-EEB2567402AC}"/>
    <cellStyle name="Normal 2 2 3 8 2 3 3" xfId="10897" xr:uid="{F0ABEC51-E803-4B0F-BEEC-32E7CAD0035D}"/>
    <cellStyle name="Normal 2 2 3 8 2 4" xfId="3361" xr:uid="{C2A65A83-40B3-4136-84A1-CCD71DD49F43}"/>
    <cellStyle name="Normal 2 2 3 8 2 4 2" xfId="7843" xr:uid="{9E3CDDF3-4FAC-47C3-809E-07BF79FC9CBD}"/>
    <cellStyle name="Normal 2 2 3 8 2 4 2 2" xfId="16873" xr:uid="{06AA436B-DF23-4069-8838-BEA1E086725A}"/>
    <cellStyle name="Normal 2 2 3 8 2 4 3" xfId="12391" xr:uid="{807A0D59-8F0C-4CBC-B8C6-D5829601207C}"/>
    <cellStyle name="Normal 2 2 3 8 2 5" xfId="4855" xr:uid="{372DB0B1-F528-4366-9B97-106543CD8301}"/>
    <cellStyle name="Normal 2 2 3 8 2 5 2" xfId="13885" xr:uid="{4E0615C8-EB17-4D99-8FE5-DB2AA8AB84BC}"/>
    <cellStyle name="Normal 2 2 3 8 2 6" xfId="9403" xr:uid="{D6A781EF-DF7B-4FCC-86E2-34B57BEE5C21}"/>
    <cellStyle name="Normal 2 2 3 8 3" xfId="559" xr:uid="{ED51ECC1-C95C-4486-9345-CC0193F6C3E1}"/>
    <cellStyle name="Normal 2 2 3 8 3 2" xfId="1306" xr:uid="{79E3CC69-B44E-4E72-90DA-31FBA204BD24}"/>
    <cellStyle name="Normal 2 2 3 8 3 2 2" xfId="2800" xr:uid="{50BB4833-E5AF-4243-985F-197FD9437897}"/>
    <cellStyle name="Normal 2 2 3 8 3 2 2 2" xfId="7282" xr:uid="{B7896982-DABE-45D3-AD1A-551C9A9E00C0}"/>
    <cellStyle name="Normal 2 2 3 8 3 2 2 2 2" xfId="16312" xr:uid="{4DE41067-578F-4A14-93BA-7AF47B1173B5}"/>
    <cellStyle name="Normal 2 2 3 8 3 2 2 3" xfId="11830" xr:uid="{CC72F027-B078-42A2-A286-E91E3D896566}"/>
    <cellStyle name="Normal 2 2 3 8 3 2 3" xfId="4294" xr:uid="{92FD23C9-F2CF-4CCA-A2A5-445A7A65F68E}"/>
    <cellStyle name="Normal 2 2 3 8 3 2 3 2" xfId="8776" xr:uid="{79C07BFB-25AF-4869-A4B2-17E0415E14B3}"/>
    <cellStyle name="Normal 2 2 3 8 3 2 3 2 2" xfId="17806" xr:uid="{FBDF6DED-07A3-4023-929B-1E663ECF0BBC}"/>
    <cellStyle name="Normal 2 2 3 8 3 2 3 3" xfId="13324" xr:uid="{CF203849-4656-40DB-8D29-C06F0A234E6D}"/>
    <cellStyle name="Normal 2 2 3 8 3 2 4" xfId="5788" xr:uid="{7D2C22CA-8333-48F0-AE72-61ACDBB606E1}"/>
    <cellStyle name="Normal 2 2 3 8 3 2 4 2" xfId="14818" xr:uid="{D5F91B2C-90F7-4C80-84E2-14CC7E102003}"/>
    <cellStyle name="Normal 2 2 3 8 3 2 5" xfId="10336" xr:uid="{E0755FFD-55A6-4899-A77E-F49A3A5B26C1}"/>
    <cellStyle name="Normal 2 2 3 8 3 3" xfId="2053" xr:uid="{AD6BF8B7-B72E-4017-8BC7-0AA2A924FF1B}"/>
    <cellStyle name="Normal 2 2 3 8 3 3 2" xfId="6535" xr:uid="{5437D6AE-19E3-483A-B6B4-09EBE793D89A}"/>
    <cellStyle name="Normal 2 2 3 8 3 3 2 2" xfId="15565" xr:uid="{FFD506D6-77B1-4B9F-BD8B-02795DDB4144}"/>
    <cellStyle name="Normal 2 2 3 8 3 3 3" xfId="11083" xr:uid="{2B12E531-F933-4C0C-AAE4-B1570A9A8231}"/>
    <cellStyle name="Normal 2 2 3 8 3 4" xfId="3547" xr:uid="{AD1BF148-5B32-4685-8A42-2E9E699656AF}"/>
    <cellStyle name="Normal 2 2 3 8 3 4 2" xfId="8029" xr:uid="{2DD2EFE1-7EC4-4E9D-B7C7-8A2D26647A2E}"/>
    <cellStyle name="Normal 2 2 3 8 3 4 2 2" xfId="17059" xr:uid="{C3EC01D6-9F98-4B6A-B0FF-CF149EEF77E0}"/>
    <cellStyle name="Normal 2 2 3 8 3 4 3" xfId="12577" xr:uid="{30CE5A8D-3E32-4711-8871-C2B5880CB31C}"/>
    <cellStyle name="Normal 2 2 3 8 3 5" xfId="5041" xr:uid="{D3183B33-4D61-44ED-A84F-DDBF27A905D0}"/>
    <cellStyle name="Normal 2 2 3 8 3 5 2" xfId="14071" xr:uid="{38EB6C11-D3EE-4973-AF35-F9F9DDC0CB2F}"/>
    <cellStyle name="Normal 2 2 3 8 3 6" xfId="9589" xr:uid="{02E35BE2-7407-40EB-AA14-E16BCA61FC94}"/>
    <cellStyle name="Normal 2 2 3 8 4" xfId="745" xr:uid="{95DE39A6-2DC7-46A2-9D85-35978DD2AA9B}"/>
    <cellStyle name="Normal 2 2 3 8 4 2" xfId="1492" xr:uid="{804AE26B-63D1-4210-B59B-684DC083B26D}"/>
    <cellStyle name="Normal 2 2 3 8 4 2 2" xfId="2986" xr:uid="{1DB0D1E0-16CA-437D-AFBD-13CBC6837037}"/>
    <cellStyle name="Normal 2 2 3 8 4 2 2 2" xfId="7468" xr:uid="{3A22326D-50FD-4F0C-A493-F68210323CE1}"/>
    <cellStyle name="Normal 2 2 3 8 4 2 2 2 2" xfId="16498" xr:uid="{A80F0488-E43B-4041-83BB-81D4622694C9}"/>
    <cellStyle name="Normal 2 2 3 8 4 2 2 3" xfId="12016" xr:uid="{597933DF-13CC-4D41-9CB8-EFC9ED348E88}"/>
    <cellStyle name="Normal 2 2 3 8 4 2 3" xfId="4480" xr:uid="{C0C33DC3-8023-4558-BBC1-63217E21E27B}"/>
    <cellStyle name="Normal 2 2 3 8 4 2 3 2" xfId="8962" xr:uid="{7D219641-FC9D-454D-AD4E-01358A31DF49}"/>
    <cellStyle name="Normal 2 2 3 8 4 2 3 2 2" xfId="17992" xr:uid="{784EEDBA-F43D-4407-A452-192156B5A251}"/>
    <cellStyle name="Normal 2 2 3 8 4 2 3 3" xfId="13510" xr:uid="{F246F965-B2E9-45D0-8045-6AE850234E13}"/>
    <cellStyle name="Normal 2 2 3 8 4 2 4" xfId="5974" xr:uid="{C7A2E64E-CF63-4F1A-A697-EFC713E09EC6}"/>
    <cellStyle name="Normal 2 2 3 8 4 2 4 2" xfId="15004" xr:uid="{D9EA9C73-3010-4A81-99AE-D26D71406FD8}"/>
    <cellStyle name="Normal 2 2 3 8 4 2 5" xfId="10522" xr:uid="{7573FEC1-D767-46F6-89CE-78E301DFEFCB}"/>
    <cellStyle name="Normal 2 2 3 8 4 3" xfId="2239" xr:uid="{3FAF754E-1CE8-436B-B0B1-F491C2CA385B}"/>
    <cellStyle name="Normal 2 2 3 8 4 3 2" xfId="6721" xr:uid="{3A8FE05B-8861-4B7F-8952-49B96B17C863}"/>
    <cellStyle name="Normal 2 2 3 8 4 3 2 2" xfId="15751" xr:uid="{EC22690B-7CB6-46CD-B26E-7D270A1DD505}"/>
    <cellStyle name="Normal 2 2 3 8 4 3 3" xfId="11269" xr:uid="{93EF0D93-F966-41F4-99BE-04BF0E7B5AF1}"/>
    <cellStyle name="Normal 2 2 3 8 4 4" xfId="3733" xr:uid="{6DD195B5-59A4-46F4-B7F4-984BFD4552D3}"/>
    <cellStyle name="Normal 2 2 3 8 4 4 2" xfId="8215" xr:uid="{C45DA6E4-6F38-4152-A094-D2101CA8228A}"/>
    <cellStyle name="Normal 2 2 3 8 4 4 2 2" xfId="17245" xr:uid="{7B98D109-472C-4EC3-8160-2FC1365868BF}"/>
    <cellStyle name="Normal 2 2 3 8 4 4 3" xfId="12763" xr:uid="{247E8807-A238-4142-B2D2-2463B2C64D3A}"/>
    <cellStyle name="Normal 2 2 3 8 4 5" xfId="5227" xr:uid="{DAEDCBE5-98EE-49F9-B5C1-BCB9940F25F5}"/>
    <cellStyle name="Normal 2 2 3 8 4 5 2" xfId="14257" xr:uid="{8FA70D36-1B73-4DCC-BEB5-B57B8A78FC59}"/>
    <cellStyle name="Normal 2 2 3 8 4 6" xfId="9775" xr:uid="{7B615DBE-6970-4E75-AD3B-BAB5EBF0D932}"/>
    <cellStyle name="Normal 2 2 3 8 5" xfId="932" xr:uid="{BE09D17F-FF36-4745-A375-EF8631692827}"/>
    <cellStyle name="Normal 2 2 3 8 5 2" xfId="2426" xr:uid="{7CD1FF2C-457E-4D4B-99D8-5B67226D72A9}"/>
    <cellStyle name="Normal 2 2 3 8 5 2 2" xfId="6908" xr:uid="{D8CA61C6-9FCD-4E5A-8DE1-3B0DEDDD689A}"/>
    <cellStyle name="Normal 2 2 3 8 5 2 2 2" xfId="15938" xr:uid="{08C33E13-40F0-4B7C-98D1-98409D9E5FB1}"/>
    <cellStyle name="Normal 2 2 3 8 5 2 3" xfId="11456" xr:uid="{B5BA56DC-C6B4-4379-B585-DE11F88DD7CA}"/>
    <cellStyle name="Normal 2 2 3 8 5 3" xfId="3920" xr:uid="{45E98291-DF03-43D4-96FE-2DAE3429AD7F}"/>
    <cellStyle name="Normal 2 2 3 8 5 3 2" xfId="8402" xr:uid="{C973B851-C037-41D7-88BB-68A94D53CD0E}"/>
    <cellStyle name="Normal 2 2 3 8 5 3 2 2" xfId="17432" xr:uid="{52EDBD09-F75F-4E2D-8770-829EEC25A44E}"/>
    <cellStyle name="Normal 2 2 3 8 5 3 3" xfId="12950" xr:uid="{9B9848F7-1D6A-4BC6-A72E-791C8B034077}"/>
    <cellStyle name="Normal 2 2 3 8 5 4" xfId="5414" xr:uid="{320A2FE0-C3BD-4850-9ADC-465FF46F8ACF}"/>
    <cellStyle name="Normal 2 2 3 8 5 4 2" xfId="14444" xr:uid="{7284DD08-F68A-4F43-9CFB-128372E8D0F7}"/>
    <cellStyle name="Normal 2 2 3 8 5 5" xfId="9962" xr:uid="{41271104-4D53-413B-8FF6-70FBB8C22E9F}"/>
    <cellStyle name="Normal 2 2 3 8 6" xfId="1681" xr:uid="{A552CDB7-0109-405F-A290-BEA41D4AC380}"/>
    <cellStyle name="Normal 2 2 3 8 6 2" xfId="6163" xr:uid="{44371CB2-2C9D-42A9-9E85-C92572518206}"/>
    <cellStyle name="Normal 2 2 3 8 6 2 2" xfId="15193" xr:uid="{82D1E07D-FF36-402E-A124-A7045961A35A}"/>
    <cellStyle name="Normal 2 2 3 8 6 3" xfId="10711" xr:uid="{5CBAFC57-B88A-4B12-86CF-4243376BBDEB}"/>
    <cellStyle name="Normal 2 2 3 8 7" xfId="3175" xr:uid="{A8911B5E-B671-40FC-8FEC-6E1372F6FE97}"/>
    <cellStyle name="Normal 2 2 3 8 7 2" xfId="7657" xr:uid="{5247C92C-1A14-4D1D-B6FE-16A6D60FFAB9}"/>
    <cellStyle name="Normal 2 2 3 8 7 2 2" xfId="16687" xr:uid="{CAFB9A16-A42A-4D21-941C-9F5A95E165A0}"/>
    <cellStyle name="Normal 2 2 3 8 7 3" xfId="12205" xr:uid="{B2EE2FD9-064B-4A42-9799-6D980A044EB1}"/>
    <cellStyle name="Normal 2 2 3 8 8" xfId="4669" xr:uid="{E23F1068-0035-4E3D-97A2-C61812769E19}"/>
    <cellStyle name="Normal 2 2 3 8 8 2" xfId="13699" xr:uid="{5A9F491B-5FF3-4544-B2D5-3513CBD8A1C2}"/>
    <cellStyle name="Normal 2 2 3 8 9" xfId="9217" xr:uid="{76CCE00F-7CBA-4371-A156-8B13AA8F3831}"/>
    <cellStyle name="Normal 2 2 3 9" xfId="210" xr:uid="{03B9B5D9-E139-43C2-9089-C96B22D4273F}"/>
    <cellStyle name="Normal 2 2 3 9 2" xfId="955" xr:uid="{72FEA056-462E-4B4F-B237-EE2BD6E320A3}"/>
    <cellStyle name="Normal 2 2 3 9 2 2" xfId="2449" xr:uid="{49DD4EEB-A885-4216-BCD2-7B33193EF13E}"/>
    <cellStyle name="Normal 2 2 3 9 2 2 2" xfId="6931" xr:uid="{7AE29BB8-188A-4D09-B531-50C0596C2091}"/>
    <cellStyle name="Normal 2 2 3 9 2 2 2 2" xfId="15961" xr:uid="{123E6E54-BAB9-4EFE-814B-2375E480C48C}"/>
    <cellStyle name="Normal 2 2 3 9 2 2 3" xfId="11479" xr:uid="{45B08D53-573B-4DCE-9432-78A38C23FFCE}"/>
    <cellStyle name="Normal 2 2 3 9 2 3" xfId="3943" xr:uid="{D9BF5F99-3A77-48BD-864C-AD322A65BB69}"/>
    <cellStyle name="Normal 2 2 3 9 2 3 2" xfId="8425" xr:uid="{0DF8CFCB-01F8-4346-A3BB-E53E770D1D94}"/>
    <cellStyle name="Normal 2 2 3 9 2 3 2 2" xfId="17455" xr:uid="{4E49E57D-2B7B-4FB0-808C-E42400E41F1B}"/>
    <cellStyle name="Normal 2 2 3 9 2 3 3" xfId="12973" xr:uid="{36B737A6-8059-4AD0-958A-BE238ED7DE1E}"/>
    <cellStyle name="Normal 2 2 3 9 2 4" xfId="5437" xr:uid="{4DA3AD2F-B23C-4194-B10B-2AE085550989}"/>
    <cellStyle name="Normal 2 2 3 9 2 4 2" xfId="14467" xr:uid="{06C74498-3D24-4C2C-AD53-DB050F5FE401}"/>
    <cellStyle name="Normal 2 2 3 9 2 5" xfId="9985" xr:uid="{A1FE7E67-31A8-4026-841D-104C95E6566C}"/>
    <cellStyle name="Normal 2 2 3 9 3" xfId="1704" xr:uid="{623B772F-BF91-4867-8536-A9F9518A4264}"/>
    <cellStyle name="Normal 2 2 3 9 3 2" xfId="6186" xr:uid="{0009ACC5-363E-49DE-82D7-4BB42BF9A427}"/>
    <cellStyle name="Normal 2 2 3 9 3 2 2" xfId="15216" xr:uid="{89D2CD88-8408-4CA8-BDD3-1B15A9B1B95C}"/>
    <cellStyle name="Normal 2 2 3 9 3 3" xfId="10734" xr:uid="{D8E4B2EE-C6EB-4A72-9EE4-562B0CE2031A}"/>
    <cellStyle name="Normal 2 2 3 9 4" xfId="3198" xr:uid="{5C4C0E3A-B5E8-4967-9549-E04572943C64}"/>
    <cellStyle name="Normal 2 2 3 9 4 2" xfId="7680" xr:uid="{34B7769A-185E-416A-B96D-7FF4488CAE9B}"/>
    <cellStyle name="Normal 2 2 3 9 4 2 2" xfId="16710" xr:uid="{44560E2F-58A6-4C98-8844-F696A34AC191}"/>
    <cellStyle name="Normal 2 2 3 9 4 3" xfId="12228" xr:uid="{9F889930-EC63-48CE-98E7-89D18DEB34F4}"/>
    <cellStyle name="Normal 2 2 3 9 5" xfId="4692" xr:uid="{B374C7D6-DD5E-4B05-8046-999E61E5157B}"/>
    <cellStyle name="Normal 2 2 3 9 5 2" xfId="13722" xr:uid="{C09DB20C-3DBC-4A5C-A6BB-135C3B540CFF}"/>
    <cellStyle name="Normal 2 2 3 9 6" xfId="9240" xr:uid="{158C597D-F67C-477B-A63C-8ECC8B61D7B3}"/>
    <cellStyle name="Normal 2 2 4" xfId="37" xr:uid="{455472DA-C723-49A2-BD17-AEBBA804B617}"/>
    <cellStyle name="Normal 2 2 4 2" xfId="223" xr:uid="{CE730C59-EA3D-414C-8006-264AD2B5F829}"/>
    <cellStyle name="Normal 2 2 4 2 2" xfId="968" xr:uid="{91906FF9-9590-4324-A525-2A86ED360244}"/>
    <cellStyle name="Normal 2 2 4 2 2 2" xfId="2462" xr:uid="{4F2EE046-2601-4130-AE27-A316323BE1E2}"/>
    <cellStyle name="Normal 2 2 4 2 2 2 2" xfId="6944" xr:uid="{7EE9EA36-798D-4DB0-9B66-4F6A3609BA76}"/>
    <cellStyle name="Normal 2 2 4 2 2 2 2 2" xfId="15974" xr:uid="{1B19B035-D0F8-4B03-BCA3-BB673DF0C995}"/>
    <cellStyle name="Normal 2 2 4 2 2 2 3" xfId="11492" xr:uid="{6BA3E6BC-DFBC-423E-BD94-CD788993C823}"/>
    <cellStyle name="Normal 2 2 4 2 2 3" xfId="3956" xr:uid="{2427CD70-1150-4E53-853A-21AA0F41B64D}"/>
    <cellStyle name="Normal 2 2 4 2 2 3 2" xfId="8438" xr:uid="{B4528D69-621A-40F0-83DD-B9F43BAF9C95}"/>
    <cellStyle name="Normal 2 2 4 2 2 3 2 2" xfId="17468" xr:uid="{2712E666-7CA1-4FA3-A41D-27EA5FE499EC}"/>
    <cellStyle name="Normal 2 2 4 2 2 3 3" xfId="12986" xr:uid="{34BEC62F-D396-4274-BDE4-A708DBFC8334}"/>
    <cellStyle name="Normal 2 2 4 2 2 4" xfId="5450" xr:uid="{F607AA41-1212-4C68-9A58-26FE13EBBC00}"/>
    <cellStyle name="Normal 2 2 4 2 2 4 2" xfId="14480" xr:uid="{7E726FFE-52DA-4CB1-952C-95AEC8827D0E}"/>
    <cellStyle name="Normal 2 2 4 2 2 5" xfId="9998" xr:uid="{F76FA9CE-404B-48BB-B32C-40D515623BBD}"/>
    <cellStyle name="Normal 2 2 4 2 3" xfId="1717" xr:uid="{1EB2B02B-0B79-4FBC-8E84-648B0C7616FF}"/>
    <cellStyle name="Normal 2 2 4 2 3 2" xfId="6199" xr:uid="{5AF97A63-769F-441A-BD4E-8DC251DD0579}"/>
    <cellStyle name="Normal 2 2 4 2 3 2 2" xfId="15229" xr:uid="{378B2057-CEC1-41DB-8515-4CDEE713D7C3}"/>
    <cellStyle name="Normal 2 2 4 2 3 3" xfId="10747" xr:uid="{17394AC8-5843-46BB-8A25-D1BB5F49DB78}"/>
    <cellStyle name="Normal 2 2 4 2 4" xfId="3211" xr:uid="{623C43D7-FEAC-4A8F-A214-40FB2DED5213}"/>
    <cellStyle name="Normal 2 2 4 2 4 2" xfId="7693" xr:uid="{F289497D-9F2A-4665-8EB8-512C56805E24}"/>
    <cellStyle name="Normal 2 2 4 2 4 2 2" xfId="16723" xr:uid="{AB63A068-CCB7-4571-A4A7-B868F97C45AA}"/>
    <cellStyle name="Normal 2 2 4 2 4 3" xfId="12241" xr:uid="{2A7A71C8-6079-4D32-AE0F-859E6139BEC4}"/>
    <cellStyle name="Normal 2 2 4 2 5" xfId="4705" xr:uid="{6441FBC8-683E-40F5-BB32-727C267D0F89}"/>
    <cellStyle name="Normal 2 2 4 2 5 2" xfId="13735" xr:uid="{44D218F1-BE86-47FD-A0B6-D17F616B8CCC}"/>
    <cellStyle name="Normal 2 2 4 2 6" xfId="9253" xr:uid="{2F4A1C6F-666A-4FC8-BF18-A73DF591200B}"/>
    <cellStyle name="Normal 2 2 4 3" xfId="409" xr:uid="{A745427A-6C22-4BC8-8602-C3E579242930}"/>
    <cellStyle name="Normal 2 2 4 3 2" xfId="1156" xr:uid="{561487DC-1151-498C-AB9D-05A7D0733FB3}"/>
    <cellStyle name="Normal 2 2 4 3 2 2" xfId="2650" xr:uid="{B38730EE-67C7-4B3A-97B2-B1A66CFCB78F}"/>
    <cellStyle name="Normal 2 2 4 3 2 2 2" xfId="7132" xr:uid="{9402CDFE-8DEB-460F-B3F5-F9EBE6B111C6}"/>
    <cellStyle name="Normal 2 2 4 3 2 2 2 2" xfId="16162" xr:uid="{57FD3E79-7F7F-4B48-BBBB-E2C5B5EC6ECC}"/>
    <cellStyle name="Normal 2 2 4 3 2 2 3" xfId="11680" xr:uid="{9A31A976-7C53-4997-AA31-B7A991570DE1}"/>
    <cellStyle name="Normal 2 2 4 3 2 3" xfId="4144" xr:uid="{D5E3991F-2668-45AE-B185-4B75C93FDAC7}"/>
    <cellStyle name="Normal 2 2 4 3 2 3 2" xfId="8626" xr:uid="{46B80664-5B9A-48F4-A160-D68EEAFF1046}"/>
    <cellStyle name="Normal 2 2 4 3 2 3 2 2" xfId="17656" xr:uid="{B47B4C37-D14C-44F5-9863-1260301DC6BE}"/>
    <cellStyle name="Normal 2 2 4 3 2 3 3" xfId="13174" xr:uid="{EBC59A7F-7CE1-4720-8760-F8E57C4EA845}"/>
    <cellStyle name="Normal 2 2 4 3 2 4" xfId="5638" xr:uid="{FE6BC61C-1438-46D6-A7F0-9AC7D5A683F1}"/>
    <cellStyle name="Normal 2 2 4 3 2 4 2" xfId="14668" xr:uid="{C5CC6ECC-80F4-4FA4-B9CC-72338B12D0BB}"/>
    <cellStyle name="Normal 2 2 4 3 2 5" xfId="10186" xr:uid="{3D9DB6F4-29B8-4716-B957-C57514B51CAF}"/>
    <cellStyle name="Normal 2 2 4 3 3" xfId="1903" xr:uid="{F39EBE27-4969-4198-A494-E3FC93CEA255}"/>
    <cellStyle name="Normal 2 2 4 3 3 2" xfId="6385" xr:uid="{93CA67D8-2D84-414B-9EF1-2A5CF8B3E9D5}"/>
    <cellStyle name="Normal 2 2 4 3 3 2 2" xfId="15415" xr:uid="{E4DC7C13-2883-4B8F-9A91-E60DE4CC94FB}"/>
    <cellStyle name="Normal 2 2 4 3 3 3" xfId="10933" xr:uid="{21D57E73-93FB-4B60-9948-F013B60A8B06}"/>
    <cellStyle name="Normal 2 2 4 3 4" xfId="3397" xr:uid="{E09E7F0D-DF6A-4978-ADD4-7F9186D7537F}"/>
    <cellStyle name="Normal 2 2 4 3 4 2" xfId="7879" xr:uid="{22FEF0A0-7BAF-419B-AA96-9AA61A3B5334}"/>
    <cellStyle name="Normal 2 2 4 3 4 2 2" xfId="16909" xr:uid="{E187B7C7-985F-46FE-8C86-F6ADCFD55CE7}"/>
    <cellStyle name="Normal 2 2 4 3 4 3" xfId="12427" xr:uid="{9C7B903C-4FBD-48EA-8C96-382BB862F302}"/>
    <cellStyle name="Normal 2 2 4 3 5" xfId="4891" xr:uid="{11397708-A2DA-4D59-9EFA-E60429835A61}"/>
    <cellStyle name="Normal 2 2 4 3 5 2" xfId="13921" xr:uid="{343DB784-9CEF-44C6-A48B-2C261C118342}"/>
    <cellStyle name="Normal 2 2 4 3 6" xfId="9439" xr:uid="{DE494478-C28D-4918-9DDC-0E3234948416}"/>
    <cellStyle name="Normal 2 2 4 4" xfId="595" xr:uid="{E22A0127-FCFD-46EE-91FC-2E08D65C55E1}"/>
    <cellStyle name="Normal 2 2 4 4 2" xfId="1342" xr:uid="{6EFB50CD-72DE-4A3A-854C-C0482B1EA54E}"/>
    <cellStyle name="Normal 2 2 4 4 2 2" xfId="2836" xr:uid="{867D20FB-4036-4105-AFA8-DD998A2BAD16}"/>
    <cellStyle name="Normal 2 2 4 4 2 2 2" xfId="7318" xr:uid="{2029F6A0-1BA4-47D9-9C87-B04D694B8A1D}"/>
    <cellStyle name="Normal 2 2 4 4 2 2 2 2" xfId="16348" xr:uid="{36EAC5D9-2901-462D-9C3F-2E979BC4B4AD}"/>
    <cellStyle name="Normal 2 2 4 4 2 2 3" xfId="11866" xr:uid="{4F2981E4-8453-42CF-A618-28FF16E164CB}"/>
    <cellStyle name="Normal 2 2 4 4 2 3" xfId="4330" xr:uid="{9B1BFF79-3801-46C9-B3FB-03CBE7DAD878}"/>
    <cellStyle name="Normal 2 2 4 4 2 3 2" xfId="8812" xr:uid="{D9FC202F-8358-4739-9C65-FFBBD5030F16}"/>
    <cellStyle name="Normal 2 2 4 4 2 3 2 2" xfId="17842" xr:uid="{F931F3B9-5145-44AD-8F3C-3BE0F2E9F738}"/>
    <cellStyle name="Normal 2 2 4 4 2 3 3" xfId="13360" xr:uid="{9B45C04A-0FD4-46B1-9909-29B062E3E23D}"/>
    <cellStyle name="Normal 2 2 4 4 2 4" xfId="5824" xr:uid="{375DF7DC-2405-4E17-AB6E-4F51F1B56EEF}"/>
    <cellStyle name="Normal 2 2 4 4 2 4 2" xfId="14854" xr:uid="{38634AB1-49CD-4501-9F1D-67B7BA69027A}"/>
    <cellStyle name="Normal 2 2 4 4 2 5" xfId="10372" xr:uid="{AA595D00-6A1F-4434-8B9D-F9DD299C02BC}"/>
    <cellStyle name="Normal 2 2 4 4 3" xfId="2089" xr:uid="{B300F90F-4B1E-45D8-82F1-6CC5E209D9B2}"/>
    <cellStyle name="Normal 2 2 4 4 3 2" xfId="6571" xr:uid="{E18BFF58-1B12-4308-A3F7-0D0060A44025}"/>
    <cellStyle name="Normal 2 2 4 4 3 2 2" xfId="15601" xr:uid="{CEAB514A-BD02-4DA2-A528-4613C525C559}"/>
    <cellStyle name="Normal 2 2 4 4 3 3" xfId="11119" xr:uid="{C6E2201B-C576-4185-A56E-E735E9CA90B3}"/>
    <cellStyle name="Normal 2 2 4 4 4" xfId="3583" xr:uid="{C859E6B2-6872-4BD7-806C-D143E8A376EF}"/>
    <cellStyle name="Normal 2 2 4 4 4 2" xfId="8065" xr:uid="{1DB1CA28-26F3-43F2-AEA4-E624355DC1D8}"/>
    <cellStyle name="Normal 2 2 4 4 4 2 2" xfId="17095" xr:uid="{DA377FB3-A94A-49E7-9A80-549D9CD49ABA}"/>
    <cellStyle name="Normal 2 2 4 4 4 3" xfId="12613" xr:uid="{32391D9E-F66A-4E1E-808F-CD78E057EFDC}"/>
    <cellStyle name="Normal 2 2 4 4 5" xfId="5077" xr:uid="{00A89A38-AC0C-4785-AB27-03516F7B4D62}"/>
    <cellStyle name="Normal 2 2 4 4 5 2" xfId="14107" xr:uid="{AD541D89-21AA-4761-9070-C05F66C65283}"/>
    <cellStyle name="Normal 2 2 4 4 6" xfId="9625" xr:uid="{424EF345-5F7E-47DF-9F3E-988A026913DC}"/>
    <cellStyle name="Normal 2 2 4 5" xfId="782" xr:uid="{ABD5862E-2784-4C9A-9645-3C83B5BBDFB3}"/>
    <cellStyle name="Normal 2 2 4 5 2" xfId="2276" xr:uid="{61BE9501-474E-4A2C-8D06-E6776DB513A1}"/>
    <cellStyle name="Normal 2 2 4 5 2 2" xfId="6758" xr:uid="{53B565B9-1740-480A-BAEE-C94B565E6F41}"/>
    <cellStyle name="Normal 2 2 4 5 2 2 2" xfId="15788" xr:uid="{CF8090AC-D1DB-4FD3-94BB-62B47C27CF82}"/>
    <cellStyle name="Normal 2 2 4 5 2 3" xfId="11306" xr:uid="{18E41F55-1E65-4BAA-83DE-1EA3C66F8768}"/>
    <cellStyle name="Normal 2 2 4 5 3" xfId="3770" xr:uid="{3D647A4B-2CD2-406C-8FDF-63BC9425446B}"/>
    <cellStyle name="Normal 2 2 4 5 3 2" xfId="8252" xr:uid="{01AA78B9-D863-44F8-B9BC-A19CED46F3E8}"/>
    <cellStyle name="Normal 2 2 4 5 3 2 2" xfId="17282" xr:uid="{F2CBE2F5-3F33-4E74-A6B1-6FF8C7DEDABD}"/>
    <cellStyle name="Normal 2 2 4 5 3 3" xfId="12800" xr:uid="{5D62AB6D-0C72-4395-94FB-7DDC25B05A99}"/>
    <cellStyle name="Normal 2 2 4 5 4" xfId="5264" xr:uid="{C849CAAB-F958-4C64-A8D0-A77A89FE1548}"/>
    <cellStyle name="Normal 2 2 4 5 4 2" xfId="14294" xr:uid="{D52AEDCE-559D-4C64-8380-5420CEC75339}"/>
    <cellStyle name="Normal 2 2 4 5 5" xfId="9812" xr:uid="{0728402E-0E6E-4CA6-BDE7-1E491D624C48}"/>
    <cellStyle name="Normal 2 2 4 6" xfId="1531" xr:uid="{5CC3729E-DCF9-4E37-ADDD-689050BD6E15}"/>
    <cellStyle name="Normal 2 2 4 6 2" xfId="6013" xr:uid="{9F4FE4E7-8059-464B-A12B-C3ECEDB16FD0}"/>
    <cellStyle name="Normal 2 2 4 6 2 2" xfId="15043" xr:uid="{C89FBBF3-5C74-444F-B90C-AC3638C58307}"/>
    <cellStyle name="Normal 2 2 4 6 3" xfId="10561" xr:uid="{D5278444-4BEA-4754-859C-E1ED65A587EC}"/>
    <cellStyle name="Normal 2 2 4 7" xfId="3025" xr:uid="{F4A74412-3F41-4959-B8E6-9EEFE448838B}"/>
    <cellStyle name="Normal 2 2 4 7 2" xfId="7507" xr:uid="{3C8690B9-B8A4-4815-8101-73D54F2AA334}"/>
    <cellStyle name="Normal 2 2 4 7 2 2" xfId="16537" xr:uid="{6D32964F-6B84-44D3-9E07-728C97486662}"/>
    <cellStyle name="Normal 2 2 4 7 3" xfId="12055" xr:uid="{73C94DF7-B180-4A59-B7F3-79AAE4285F39}"/>
    <cellStyle name="Normal 2 2 4 8" xfId="4519" xr:uid="{42F84FCE-5698-41BB-867A-38C8BFBD2447}"/>
    <cellStyle name="Normal 2 2 4 8 2" xfId="13549" xr:uid="{AF7F76C2-D2D0-4B4F-8855-91DFCE5C6D56}"/>
    <cellStyle name="Normal 2 2 4 9" xfId="9067" xr:uid="{3D95528B-6574-41AB-A956-113AEBF5B8EE}"/>
    <cellStyle name="Normal 2 2 5" xfId="60" xr:uid="{FB6D00A2-4566-4D24-A4AC-5BD3DFF36BE3}"/>
    <cellStyle name="Normal 2 2 5 2" xfId="246" xr:uid="{423B91D6-E86C-4668-8CB7-D3733AED036B}"/>
    <cellStyle name="Normal 2 2 5 2 2" xfId="991" xr:uid="{E9829C20-E465-4B94-BDFD-891458E0AD99}"/>
    <cellStyle name="Normal 2 2 5 2 2 2" xfId="2485" xr:uid="{CBF5ECE7-2799-4AFE-8866-3A08E9DA399F}"/>
    <cellStyle name="Normal 2 2 5 2 2 2 2" xfId="6967" xr:uid="{69CFD74E-9EFA-4E4D-BDAD-333B15C6C788}"/>
    <cellStyle name="Normal 2 2 5 2 2 2 2 2" xfId="15997" xr:uid="{4317117A-27E4-479C-82B5-E3DC88028B5C}"/>
    <cellStyle name="Normal 2 2 5 2 2 2 3" xfId="11515" xr:uid="{5F597028-D129-4DF2-A417-5D0A706CA1AB}"/>
    <cellStyle name="Normal 2 2 5 2 2 3" xfId="3979" xr:uid="{25C4A1FD-D0B6-4D5E-86CD-70AABEB866E0}"/>
    <cellStyle name="Normal 2 2 5 2 2 3 2" xfId="8461" xr:uid="{4EBFA03B-92CC-45E7-94C6-76900788A1D7}"/>
    <cellStyle name="Normal 2 2 5 2 2 3 2 2" xfId="17491" xr:uid="{A02C56CB-7F06-448B-BAFB-01565675901C}"/>
    <cellStyle name="Normal 2 2 5 2 2 3 3" xfId="13009" xr:uid="{E96E0E76-6F11-4B32-8047-78720DD283B6}"/>
    <cellStyle name="Normal 2 2 5 2 2 4" xfId="5473" xr:uid="{98C8151F-D7F8-4E0E-8499-EB63FAD75687}"/>
    <cellStyle name="Normal 2 2 5 2 2 4 2" xfId="14503" xr:uid="{5E8AC9EE-BA4A-4D51-91D8-FD98F2C9E486}"/>
    <cellStyle name="Normal 2 2 5 2 2 5" xfId="10021" xr:uid="{35F5638F-CC62-4801-9644-9460048746E9}"/>
    <cellStyle name="Normal 2 2 5 2 3" xfId="1740" xr:uid="{5387EB36-3295-4EDF-8D6C-79966339F68E}"/>
    <cellStyle name="Normal 2 2 5 2 3 2" xfId="6222" xr:uid="{BC5C7DB1-1529-4213-A30A-FC3FFEECF8A6}"/>
    <cellStyle name="Normal 2 2 5 2 3 2 2" xfId="15252" xr:uid="{E569FA65-F53F-48F2-8D6A-1EF2109C105E}"/>
    <cellStyle name="Normal 2 2 5 2 3 3" xfId="10770" xr:uid="{497832D2-D1D4-49E0-A34C-5DD1241F02A6}"/>
    <cellStyle name="Normal 2 2 5 2 4" xfId="3234" xr:uid="{1D27FF49-7A60-4C43-89AD-21E2563BDEF7}"/>
    <cellStyle name="Normal 2 2 5 2 4 2" xfId="7716" xr:uid="{0A011322-246E-45FE-98A6-108F0FBD63D4}"/>
    <cellStyle name="Normal 2 2 5 2 4 2 2" xfId="16746" xr:uid="{09955558-52EF-470A-B8E9-A0B8BA2750EA}"/>
    <cellStyle name="Normal 2 2 5 2 4 3" xfId="12264" xr:uid="{3737054F-AA82-4247-867E-85A3FCE80790}"/>
    <cellStyle name="Normal 2 2 5 2 5" xfId="4728" xr:uid="{8FB09560-A54C-4DFE-BD28-663CBD442093}"/>
    <cellStyle name="Normal 2 2 5 2 5 2" xfId="13758" xr:uid="{C191DFDC-897A-40D9-834C-5C77FA35388C}"/>
    <cellStyle name="Normal 2 2 5 2 6" xfId="9276" xr:uid="{1FC7156B-C42B-4B23-995D-C79206B36B67}"/>
    <cellStyle name="Normal 2 2 5 3" xfId="432" xr:uid="{E897607F-B823-40E6-892D-971C0463CBE1}"/>
    <cellStyle name="Normal 2 2 5 3 2" xfId="1179" xr:uid="{1496FA39-251F-4303-A62D-A65BC9E2B3DE}"/>
    <cellStyle name="Normal 2 2 5 3 2 2" xfId="2673" xr:uid="{8A4354D4-8ED1-4DFF-819A-51E5AA57238D}"/>
    <cellStyle name="Normal 2 2 5 3 2 2 2" xfId="7155" xr:uid="{964A4FFE-4BBC-4E4B-B2D8-C47E3969BAA0}"/>
    <cellStyle name="Normal 2 2 5 3 2 2 2 2" xfId="16185" xr:uid="{CC53D61A-B3EA-459C-861C-1FCE922A6A22}"/>
    <cellStyle name="Normal 2 2 5 3 2 2 3" xfId="11703" xr:uid="{FCE314A7-C627-4FC5-B338-90F7DAE42665}"/>
    <cellStyle name="Normal 2 2 5 3 2 3" xfId="4167" xr:uid="{8CE1B9B2-34FF-4B5B-8365-CA58A05C07A1}"/>
    <cellStyle name="Normal 2 2 5 3 2 3 2" xfId="8649" xr:uid="{D9DE2D91-996B-4A1D-8D22-93E408EBA9AD}"/>
    <cellStyle name="Normal 2 2 5 3 2 3 2 2" xfId="17679" xr:uid="{D5E2ABED-4474-4223-AB93-F0EC12AAA7E5}"/>
    <cellStyle name="Normal 2 2 5 3 2 3 3" xfId="13197" xr:uid="{93391CC5-A6ED-4543-B21C-0C1DFC3B3908}"/>
    <cellStyle name="Normal 2 2 5 3 2 4" xfId="5661" xr:uid="{BFE1F09F-6DBF-468E-9389-33B163491F4D}"/>
    <cellStyle name="Normal 2 2 5 3 2 4 2" xfId="14691" xr:uid="{5E066673-5E3D-4349-9CCA-2B8831E07AE9}"/>
    <cellStyle name="Normal 2 2 5 3 2 5" xfId="10209" xr:uid="{CD354639-E1D5-4E85-BA73-8F2B13642D46}"/>
    <cellStyle name="Normal 2 2 5 3 3" xfId="1926" xr:uid="{63CA2B12-B339-44E0-8CA5-2752FFCF2E89}"/>
    <cellStyle name="Normal 2 2 5 3 3 2" xfId="6408" xr:uid="{1361B18A-DD86-4464-ABC4-9BF378CA63DC}"/>
    <cellStyle name="Normal 2 2 5 3 3 2 2" xfId="15438" xr:uid="{4C55CC59-D14B-4810-AD5E-F0D2335FB8C5}"/>
    <cellStyle name="Normal 2 2 5 3 3 3" xfId="10956" xr:uid="{4D1A19C7-8E7E-49C3-B7B2-E073BB058AE1}"/>
    <cellStyle name="Normal 2 2 5 3 4" xfId="3420" xr:uid="{3A505235-1F2F-4A7B-85E8-B258423CDC29}"/>
    <cellStyle name="Normal 2 2 5 3 4 2" xfId="7902" xr:uid="{306FEAC6-A5C4-4C55-B51D-740B34C9D64F}"/>
    <cellStyle name="Normal 2 2 5 3 4 2 2" xfId="16932" xr:uid="{C00C98B0-088E-4576-AEBC-9B9D2D6BB3C2}"/>
    <cellStyle name="Normal 2 2 5 3 4 3" xfId="12450" xr:uid="{29DDB3D8-B633-4F73-92ED-8D57FB2ED2B2}"/>
    <cellStyle name="Normal 2 2 5 3 5" xfId="4914" xr:uid="{AF311EC0-D53A-472E-AFA2-317EEDDAF6DF}"/>
    <cellStyle name="Normal 2 2 5 3 5 2" xfId="13944" xr:uid="{DB5ED807-1A11-4F97-A309-30F75756BEF8}"/>
    <cellStyle name="Normal 2 2 5 3 6" xfId="9462" xr:uid="{2E51BEE4-58BC-4E7F-A5D2-5E3A1B40E6EB}"/>
    <cellStyle name="Normal 2 2 5 4" xfId="618" xr:uid="{DA3A0810-FF5C-4196-B8BA-FB176D8BCABC}"/>
    <cellStyle name="Normal 2 2 5 4 2" xfId="1365" xr:uid="{ADF1E057-827F-4D65-81C7-17423EB35593}"/>
    <cellStyle name="Normal 2 2 5 4 2 2" xfId="2859" xr:uid="{39CDD7D9-004C-4521-A09D-4B236BF6EAD3}"/>
    <cellStyle name="Normal 2 2 5 4 2 2 2" xfId="7341" xr:uid="{76D96C25-6AE6-4983-BCC2-A6A80B7365F4}"/>
    <cellStyle name="Normal 2 2 5 4 2 2 2 2" xfId="16371" xr:uid="{E33E677C-C496-4303-B13F-F88A15C53472}"/>
    <cellStyle name="Normal 2 2 5 4 2 2 3" xfId="11889" xr:uid="{8481C75E-EA65-4474-93AB-595885448A52}"/>
    <cellStyle name="Normal 2 2 5 4 2 3" xfId="4353" xr:uid="{C00D23FC-1B36-4B32-AF57-B52905519FD6}"/>
    <cellStyle name="Normal 2 2 5 4 2 3 2" xfId="8835" xr:uid="{1C358AC5-2DBC-465C-8B40-FAF846B2EBC7}"/>
    <cellStyle name="Normal 2 2 5 4 2 3 2 2" xfId="17865" xr:uid="{3E61A80C-88CB-49DA-A471-4A2FA2FAD197}"/>
    <cellStyle name="Normal 2 2 5 4 2 3 3" xfId="13383" xr:uid="{F3EFC4BD-BE1E-4086-9806-96B428D153DB}"/>
    <cellStyle name="Normal 2 2 5 4 2 4" xfId="5847" xr:uid="{EC8956B0-E504-4F20-8D62-CA34D4E5C55F}"/>
    <cellStyle name="Normal 2 2 5 4 2 4 2" xfId="14877" xr:uid="{1D32B7BC-8F20-48B3-A9B4-45D5444E7247}"/>
    <cellStyle name="Normal 2 2 5 4 2 5" xfId="10395" xr:uid="{12DBBADF-CCBC-4C38-ACF4-169F6574EDB9}"/>
    <cellStyle name="Normal 2 2 5 4 3" xfId="2112" xr:uid="{4DA0A183-1470-4563-8FF3-2F2F2B519DC0}"/>
    <cellStyle name="Normal 2 2 5 4 3 2" xfId="6594" xr:uid="{C665195A-0601-43CA-8534-785F00D42A7A}"/>
    <cellStyle name="Normal 2 2 5 4 3 2 2" xfId="15624" xr:uid="{172B07E5-C6F6-46A6-9AF3-C1E57350BBD9}"/>
    <cellStyle name="Normal 2 2 5 4 3 3" xfId="11142" xr:uid="{6136AE00-E895-49E8-8340-B9FB6BAA6818}"/>
    <cellStyle name="Normal 2 2 5 4 4" xfId="3606" xr:uid="{0F7F5483-A889-448E-96E5-45DC4345E1BC}"/>
    <cellStyle name="Normal 2 2 5 4 4 2" xfId="8088" xr:uid="{FB83ED12-2C7C-4413-9073-35CB2900C7AD}"/>
    <cellStyle name="Normal 2 2 5 4 4 2 2" xfId="17118" xr:uid="{DA94EAD9-8FB2-442A-8765-B734BC3BA7E7}"/>
    <cellStyle name="Normal 2 2 5 4 4 3" xfId="12636" xr:uid="{EA5A1641-047B-4580-8463-9808BA7D94D6}"/>
    <cellStyle name="Normal 2 2 5 4 5" xfId="5100" xr:uid="{7845877D-601B-4721-B225-6C3A9F15C2EE}"/>
    <cellStyle name="Normal 2 2 5 4 5 2" xfId="14130" xr:uid="{347C1A36-D413-46B0-88BC-E289F7718A72}"/>
    <cellStyle name="Normal 2 2 5 4 6" xfId="9648" xr:uid="{146F03AD-4FEC-4ADB-A490-D6E68C876DDA}"/>
    <cellStyle name="Normal 2 2 5 5" xfId="805" xr:uid="{8E64B9A5-22A0-4143-9CF2-34CEC5503562}"/>
    <cellStyle name="Normal 2 2 5 5 2" xfId="2299" xr:uid="{390E8534-2C05-45EE-87CF-B82B8ECDB752}"/>
    <cellStyle name="Normal 2 2 5 5 2 2" xfId="6781" xr:uid="{15582714-4A48-477B-97A9-E13656F93C4B}"/>
    <cellStyle name="Normal 2 2 5 5 2 2 2" xfId="15811" xr:uid="{4E2C9126-26CA-412B-A5D2-10519FE6CCED}"/>
    <cellStyle name="Normal 2 2 5 5 2 3" xfId="11329" xr:uid="{7FE33982-5483-47A9-98BD-1EF7153C2E5A}"/>
    <cellStyle name="Normal 2 2 5 5 3" xfId="3793" xr:uid="{D5AA7DC4-73D6-4983-BA4A-8591E0C98384}"/>
    <cellStyle name="Normal 2 2 5 5 3 2" xfId="8275" xr:uid="{892DBE4B-2112-4817-B7AA-7811EEA9CD79}"/>
    <cellStyle name="Normal 2 2 5 5 3 2 2" xfId="17305" xr:uid="{2E34CB66-6573-430E-9ED4-6C5E56BBD586}"/>
    <cellStyle name="Normal 2 2 5 5 3 3" xfId="12823" xr:uid="{192D5A10-883F-42AE-9ED8-A4C75B0ED1EF}"/>
    <cellStyle name="Normal 2 2 5 5 4" xfId="5287" xr:uid="{30AE8204-D639-48AC-903F-DB70F1A82869}"/>
    <cellStyle name="Normal 2 2 5 5 4 2" xfId="14317" xr:uid="{73BD922E-9813-40ED-BEE3-31EDD25EA81B}"/>
    <cellStyle name="Normal 2 2 5 5 5" xfId="9835" xr:uid="{100AB296-35D1-4073-A7CB-FE6FBF192FD3}"/>
    <cellStyle name="Normal 2 2 5 6" xfId="1554" xr:uid="{53FAB7D2-D27B-44BE-ADC5-2F7980727B69}"/>
    <cellStyle name="Normal 2 2 5 6 2" xfId="6036" xr:uid="{4BA9554F-2D43-4C04-8FBA-0DDB27C26459}"/>
    <cellStyle name="Normal 2 2 5 6 2 2" xfId="15066" xr:uid="{1BFC52A9-31BF-4144-8B3F-E4D099A76564}"/>
    <cellStyle name="Normal 2 2 5 6 3" xfId="10584" xr:uid="{6E662767-78A9-4509-926A-E2B0C74E65A5}"/>
    <cellStyle name="Normal 2 2 5 7" xfId="3048" xr:uid="{552EC5DF-296C-4BFE-BE4F-50BCDEAD438C}"/>
    <cellStyle name="Normal 2 2 5 7 2" xfId="7530" xr:uid="{B8B74425-B798-4EB3-B012-B1920A80E45E}"/>
    <cellStyle name="Normal 2 2 5 7 2 2" xfId="16560" xr:uid="{4B180C72-F0E9-4DD9-AB82-050587456888}"/>
    <cellStyle name="Normal 2 2 5 7 3" xfId="12078" xr:uid="{65412729-ED0C-4847-B2F5-D786AD0A414A}"/>
    <cellStyle name="Normal 2 2 5 8" xfId="4542" xr:uid="{9FDB4982-EA88-430B-BF4C-69281CE682A0}"/>
    <cellStyle name="Normal 2 2 5 8 2" xfId="13572" xr:uid="{A1B2F910-5547-400A-AA84-61D56E651E00}"/>
    <cellStyle name="Normal 2 2 5 9" xfId="9090" xr:uid="{D3E440C9-92A9-4EA3-A519-2D7B46AFF5B8}"/>
    <cellStyle name="Normal 2 2 6" xfId="84" xr:uid="{CEB74889-7DA0-4280-B4BE-3E67A5BE3B54}"/>
    <cellStyle name="Normal 2 2 6 2" xfId="270" xr:uid="{03A68A3D-E319-4F72-8AA4-E8EC2A2B82B5}"/>
    <cellStyle name="Normal 2 2 6 2 2" xfId="1014" xr:uid="{39B6653D-AB26-4825-A56C-ABBB84E627A9}"/>
    <cellStyle name="Normal 2 2 6 2 2 2" xfId="2508" xr:uid="{C8439267-A676-4F91-932B-8F1CD486EDEB}"/>
    <cellStyle name="Normal 2 2 6 2 2 2 2" xfId="6990" xr:uid="{8DB34846-4214-432B-9EA9-B9EC0FAF465E}"/>
    <cellStyle name="Normal 2 2 6 2 2 2 2 2" xfId="16020" xr:uid="{304C79A4-22E9-4FC5-AB8B-F56AF307F428}"/>
    <cellStyle name="Normal 2 2 6 2 2 2 3" xfId="11538" xr:uid="{464CB4A2-BE14-49FC-ABD9-EE754BF459A2}"/>
    <cellStyle name="Normal 2 2 6 2 2 3" xfId="4002" xr:uid="{8A9D1BDE-53D3-45DB-B033-CB538ECF1A82}"/>
    <cellStyle name="Normal 2 2 6 2 2 3 2" xfId="8484" xr:uid="{E76ECFDF-9A0A-4496-A31C-8432F29A308F}"/>
    <cellStyle name="Normal 2 2 6 2 2 3 2 2" xfId="17514" xr:uid="{E0F6F524-0467-4F4C-B7D2-397EDE708585}"/>
    <cellStyle name="Normal 2 2 6 2 2 3 3" xfId="13032" xr:uid="{7A409452-E131-4F90-923A-D1F326AC335A}"/>
    <cellStyle name="Normal 2 2 6 2 2 4" xfId="5496" xr:uid="{867E9E28-C232-40A5-A80C-ED1D677477BF}"/>
    <cellStyle name="Normal 2 2 6 2 2 4 2" xfId="14526" xr:uid="{C03AAAD1-B9E6-4B3A-A963-AB5F763B91FC}"/>
    <cellStyle name="Normal 2 2 6 2 2 5" xfId="10044" xr:uid="{515AF8DE-DF78-41BF-8A2E-C76DB03C708A}"/>
    <cellStyle name="Normal 2 2 6 2 3" xfId="1764" xr:uid="{ED375E27-E44F-4F2F-8DAE-D955777C5383}"/>
    <cellStyle name="Normal 2 2 6 2 3 2" xfId="6246" xr:uid="{5333E31C-71AA-48E9-882A-4CCEFF142EDE}"/>
    <cellStyle name="Normal 2 2 6 2 3 2 2" xfId="15276" xr:uid="{5B6C7F2F-1059-41EB-8F3A-ED706434B790}"/>
    <cellStyle name="Normal 2 2 6 2 3 3" xfId="10794" xr:uid="{5026FED4-5133-448B-B7AA-9480560E2113}"/>
    <cellStyle name="Normal 2 2 6 2 4" xfId="3258" xr:uid="{085FD548-877E-46F1-A4A7-515B4562A89D}"/>
    <cellStyle name="Normal 2 2 6 2 4 2" xfId="7740" xr:uid="{F0DB9DFD-0B28-414C-8029-AF43B9D328CF}"/>
    <cellStyle name="Normal 2 2 6 2 4 2 2" xfId="16770" xr:uid="{AC21AC37-39BB-413C-8F82-4099C28D6040}"/>
    <cellStyle name="Normal 2 2 6 2 4 3" xfId="12288" xr:uid="{0E5D4F7D-546C-4517-BDDF-548B9BF56ADA}"/>
    <cellStyle name="Normal 2 2 6 2 5" xfId="4752" xr:uid="{62FCB339-7D0F-46DB-9733-4267C05B9859}"/>
    <cellStyle name="Normal 2 2 6 2 5 2" xfId="13782" xr:uid="{1D9600B2-5D84-4461-B6CF-C6D2645C3A0B}"/>
    <cellStyle name="Normal 2 2 6 2 6" xfId="9300" xr:uid="{B2477940-8E03-432F-B5EA-23C2FBFA129A}"/>
    <cellStyle name="Normal 2 2 6 3" xfId="456" xr:uid="{77AEA765-2702-4DB2-858C-38FF952486D3}"/>
    <cellStyle name="Normal 2 2 6 3 2" xfId="1203" xr:uid="{98534C90-82B9-4212-AA63-E466ECF1F6C3}"/>
    <cellStyle name="Normal 2 2 6 3 2 2" xfId="2697" xr:uid="{D09329AB-0B41-4BA4-8DD8-B32566291566}"/>
    <cellStyle name="Normal 2 2 6 3 2 2 2" xfId="7179" xr:uid="{034347F5-A017-49C6-A352-DA59A303A72C}"/>
    <cellStyle name="Normal 2 2 6 3 2 2 2 2" xfId="16209" xr:uid="{9A025CE2-CD14-40CB-8A02-AC95F42D9853}"/>
    <cellStyle name="Normal 2 2 6 3 2 2 3" xfId="11727" xr:uid="{87D1CA55-3C0C-40BC-8DF3-0CED1B3A9B3A}"/>
    <cellStyle name="Normal 2 2 6 3 2 3" xfId="4191" xr:uid="{4550B0D9-6192-4F20-AB6D-EA69B571C938}"/>
    <cellStyle name="Normal 2 2 6 3 2 3 2" xfId="8673" xr:uid="{52051521-2917-4AF7-831E-694A00A7A212}"/>
    <cellStyle name="Normal 2 2 6 3 2 3 2 2" xfId="17703" xr:uid="{929A59AF-5430-43E8-8710-C1EECB79F7CD}"/>
    <cellStyle name="Normal 2 2 6 3 2 3 3" xfId="13221" xr:uid="{AAE1D7BC-1202-4AEB-A89F-314241BBAFFD}"/>
    <cellStyle name="Normal 2 2 6 3 2 4" xfId="5685" xr:uid="{D4886E71-3513-4F35-9BA7-65424575D571}"/>
    <cellStyle name="Normal 2 2 6 3 2 4 2" xfId="14715" xr:uid="{38BB7158-798D-4BD3-9EBE-8BA0B04AE590}"/>
    <cellStyle name="Normal 2 2 6 3 2 5" xfId="10233" xr:uid="{5A727194-8A4B-4CCD-B99B-19EAB905FA9D}"/>
    <cellStyle name="Normal 2 2 6 3 3" xfId="1950" xr:uid="{874AF789-BE65-4335-B9AF-5DA3B93E61F6}"/>
    <cellStyle name="Normal 2 2 6 3 3 2" xfId="6432" xr:uid="{8D737476-C7CB-4F14-872A-D670AFB5D8EC}"/>
    <cellStyle name="Normal 2 2 6 3 3 2 2" xfId="15462" xr:uid="{57220B37-A05D-4E2D-A243-5003973322C6}"/>
    <cellStyle name="Normal 2 2 6 3 3 3" xfId="10980" xr:uid="{5E90B5E2-93E4-4BAE-B777-69E960942FC1}"/>
    <cellStyle name="Normal 2 2 6 3 4" xfId="3444" xr:uid="{B3F2A08F-A82A-4B8D-95D1-830965FD03BF}"/>
    <cellStyle name="Normal 2 2 6 3 4 2" xfId="7926" xr:uid="{49F20DAA-43B2-4E22-9A53-9D91D61E5CA2}"/>
    <cellStyle name="Normal 2 2 6 3 4 2 2" xfId="16956" xr:uid="{F986ADBA-135E-48AD-BADF-90E54CC19C37}"/>
    <cellStyle name="Normal 2 2 6 3 4 3" xfId="12474" xr:uid="{D32C34B6-1670-491C-AED7-C66FE613E41B}"/>
    <cellStyle name="Normal 2 2 6 3 5" xfId="4938" xr:uid="{3E0A0FCA-0121-4057-99A5-96809FEEEA92}"/>
    <cellStyle name="Normal 2 2 6 3 5 2" xfId="13968" xr:uid="{F3DFCCD5-AACD-4522-8758-A416A354D862}"/>
    <cellStyle name="Normal 2 2 6 3 6" xfId="9486" xr:uid="{5FB87873-EC7D-485B-8F5A-E15683EA9F43}"/>
    <cellStyle name="Normal 2 2 6 4" xfId="642" xr:uid="{26042531-6F41-46EB-A7CA-00369F47A23D}"/>
    <cellStyle name="Normal 2 2 6 4 2" xfId="1389" xr:uid="{34C6F4AF-01C7-477E-BB88-01D47278D140}"/>
    <cellStyle name="Normal 2 2 6 4 2 2" xfId="2883" xr:uid="{21929CD1-D884-4E68-8026-D680FE786FD7}"/>
    <cellStyle name="Normal 2 2 6 4 2 2 2" xfId="7365" xr:uid="{64630939-9E4D-49EC-93B7-32D4E63A3B92}"/>
    <cellStyle name="Normal 2 2 6 4 2 2 2 2" xfId="16395" xr:uid="{43062696-75AB-4A1A-BE54-F19A038EA9E7}"/>
    <cellStyle name="Normal 2 2 6 4 2 2 3" xfId="11913" xr:uid="{CB510AC9-DCB9-49A6-924F-DF885983A97B}"/>
    <cellStyle name="Normal 2 2 6 4 2 3" xfId="4377" xr:uid="{18FA6CE9-82DC-4774-B51B-0A4877DA1DDA}"/>
    <cellStyle name="Normal 2 2 6 4 2 3 2" xfId="8859" xr:uid="{6743DA7D-F85A-436B-9132-93D50EC8C9B3}"/>
    <cellStyle name="Normal 2 2 6 4 2 3 2 2" xfId="17889" xr:uid="{0EFDA0B1-94B6-4BDE-9632-FC307E5A5527}"/>
    <cellStyle name="Normal 2 2 6 4 2 3 3" xfId="13407" xr:uid="{78E6C355-C51B-48E2-BEBB-79ED77D2D974}"/>
    <cellStyle name="Normal 2 2 6 4 2 4" xfId="5871" xr:uid="{5DD36952-159C-4377-8190-F01585575E8A}"/>
    <cellStyle name="Normal 2 2 6 4 2 4 2" xfId="14901" xr:uid="{C1FCD413-B470-4A67-9C91-109946179D0E}"/>
    <cellStyle name="Normal 2 2 6 4 2 5" xfId="10419" xr:uid="{C8020FFE-9669-4F8C-8870-FF6491668068}"/>
    <cellStyle name="Normal 2 2 6 4 3" xfId="2136" xr:uid="{1EFB1617-9E02-437E-BBF5-6B977DA0AC91}"/>
    <cellStyle name="Normal 2 2 6 4 3 2" xfId="6618" xr:uid="{86D40648-A688-4DC7-99BB-E25873510C13}"/>
    <cellStyle name="Normal 2 2 6 4 3 2 2" xfId="15648" xr:uid="{C19D50B1-2B96-42CA-B046-ACF75E9B3038}"/>
    <cellStyle name="Normal 2 2 6 4 3 3" xfId="11166" xr:uid="{C048B91F-7535-4D1F-A9AE-32BC5C4A5C9D}"/>
    <cellStyle name="Normal 2 2 6 4 4" xfId="3630" xr:uid="{6D900749-D587-4518-B115-B83AE7163659}"/>
    <cellStyle name="Normal 2 2 6 4 4 2" xfId="8112" xr:uid="{40EB6D77-290F-4A88-86FD-A4A15AFAC3F1}"/>
    <cellStyle name="Normal 2 2 6 4 4 2 2" xfId="17142" xr:uid="{7B4C8D27-5A91-4FDF-A719-08CC77F970A1}"/>
    <cellStyle name="Normal 2 2 6 4 4 3" xfId="12660" xr:uid="{E26D06AC-CF7C-41D1-A039-3C40BD45BFC9}"/>
    <cellStyle name="Normal 2 2 6 4 5" xfId="5124" xr:uid="{3427569F-9153-4C91-BC65-478630B1E7ED}"/>
    <cellStyle name="Normal 2 2 6 4 5 2" xfId="14154" xr:uid="{5CD60DC1-7307-4A50-A42C-1B4AB410B7CF}"/>
    <cellStyle name="Normal 2 2 6 4 6" xfId="9672" xr:uid="{B4FD250A-E017-4E5C-BEE8-8D88B3229E0D}"/>
    <cellStyle name="Normal 2 2 6 5" xfId="829" xr:uid="{CC009ED6-0A8B-40F5-A654-218115807A67}"/>
    <cellStyle name="Normal 2 2 6 5 2" xfId="2323" xr:uid="{80BEDD3B-FF6D-46F5-93A1-8A22BE5A5C2B}"/>
    <cellStyle name="Normal 2 2 6 5 2 2" xfId="6805" xr:uid="{E775287E-E605-4BDE-9E0A-822CB943F318}"/>
    <cellStyle name="Normal 2 2 6 5 2 2 2" xfId="15835" xr:uid="{0129363E-7E6A-40A1-88A4-3254AB215B8A}"/>
    <cellStyle name="Normal 2 2 6 5 2 3" xfId="11353" xr:uid="{6DC1EFE9-2EAE-4BD7-A895-8D4587405399}"/>
    <cellStyle name="Normal 2 2 6 5 3" xfId="3817" xr:uid="{85626D72-E5C9-42C2-9ECB-BAEBB17EDAF0}"/>
    <cellStyle name="Normal 2 2 6 5 3 2" xfId="8299" xr:uid="{B5620CF2-E94D-40C0-86A8-E95003A0A27B}"/>
    <cellStyle name="Normal 2 2 6 5 3 2 2" xfId="17329" xr:uid="{3454AAB6-B691-4C95-BCD8-E851A6959784}"/>
    <cellStyle name="Normal 2 2 6 5 3 3" xfId="12847" xr:uid="{BB8F6428-0356-42F2-ADC8-72CF89134690}"/>
    <cellStyle name="Normal 2 2 6 5 4" xfId="5311" xr:uid="{8B9C7C0E-7363-46B2-8F75-B57DA0CA89EE}"/>
    <cellStyle name="Normal 2 2 6 5 4 2" xfId="14341" xr:uid="{169DFC87-4245-48AC-A0E1-FDB5FADE7D9A}"/>
    <cellStyle name="Normal 2 2 6 5 5" xfId="9859" xr:uid="{67C58236-64F3-4CC9-918D-D2F981FF085A}"/>
    <cellStyle name="Normal 2 2 6 6" xfId="1578" xr:uid="{B4A81EE9-EE08-40F1-8422-D68DDB6AAF10}"/>
    <cellStyle name="Normal 2 2 6 6 2" xfId="6060" xr:uid="{8DDE405A-BF04-4310-A249-3C0188F03FE9}"/>
    <cellStyle name="Normal 2 2 6 6 2 2" xfId="15090" xr:uid="{4028D433-3B09-48B2-9B84-1C1712DFED7C}"/>
    <cellStyle name="Normal 2 2 6 6 3" xfId="10608" xr:uid="{0B9168D3-9EDE-4DEC-9D55-AA446BD0A2C4}"/>
    <cellStyle name="Normal 2 2 6 7" xfId="3072" xr:uid="{CB622625-55CB-4CB5-A873-84B0C3BB8D84}"/>
    <cellStyle name="Normal 2 2 6 7 2" xfId="7554" xr:uid="{8EAC3E8F-790D-462F-B8E7-5D275215DCD3}"/>
    <cellStyle name="Normal 2 2 6 7 2 2" xfId="16584" xr:uid="{39BE94BB-0C2F-46DB-B9F4-5B99BC6A236B}"/>
    <cellStyle name="Normal 2 2 6 7 3" xfId="12102" xr:uid="{9AB2351A-A1A4-4188-800B-C8A8736A0A5B}"/>
    <cellStyle name="Normal 2 2 6 8" xfId="4566" xr:uid="{661A5E7E-C9F2-4FE5-A0BF-769811A45A35}"/>
    <cellStyle name="Normal 2 2 6 8 2" xfId="13596" xr:uid="{9E0991FB-778D-49B8-8CB4-22570A2E9C3C}"/>
    <cellStyle name="Normal 2 2 6 9" xfId="9114" xr:uid="{B0FA1005-DC6F-4999-B55A-8242673B941F}"/>
    <cellStyle name="Normal 2 2 7" xfId="105" xr:uid="{EC43AE5E-B03B-4C06-850C-406808A7048C}"/>
    <cellStyle name="Normal 2 2 7 2" xfId="291" xr:uid="{1330B845-B0E8-4E5F-BAC8-350513070B42}"/>
    <cellStyle name="Normal 2 2 7 2 2" xfId="1034" xr:uid="{39CD9643-7FAA-436D-856D-CA40E50D6493}"/>
    <cellStyle name="Normal 2 2 7 2 2 2" xfId="2528" xr:uid="{BF54541C-46A5-4500-87D4-4F262C4FA82F}"/>
    <cellStyle name="Normal 2 2 7 2 2 2 2" xfId="7010" xr:uid="{25766D5D-9401-4290-B685-B8CE16F267B4}"/>
    <cellStyle name="Normal 2 2 7 2 2 2 2 2" xfId="16040" xr:uid="{5569189A-6658-4404-91D4-D3BF4A7DFC70}"/>
    <cellStyle name="Normal 2 2 7 2 2 2 3" xfId="11558" xr:uid="{AD242A7A-30DF-4E3F-AB83-972DCB4BD920}"/>
    <cellStyle name="Normal 2 2 7 2 2 3" xfId="4022" xr:uid="{8DB96154-E50D-40E3-A539-E6DD19F58DD9}"/>
    <cellStyle name="Normal 2 2 7 2 2 3 2" xfId="8504" xr:uid="{9F8DBDDA-8E0E-4663-9188-E113355B9E3A}"/>
    <cellStyle name="Normal 2 2 7 2 2 3 2 2" xfId="17534" xr:uid="{6DC907DA-BD26-4404-A52D-CB7CD75FA459}"/>
    <cellStyle name="Normal 2 2 7 2 2 3 3" xfId="13052" xr:uid="{2D6268FB-B9EB-4469-8E53-58483524F873}"/>
    <cellStyle name="Normal 2 2 7 2 2 4" xfId="5516" xr:uid="{1BC0D686-6175-4B69-B851-73E76443FCEC}"/>
    <cellStyle name="Normal 2 2 7 2 2 4 2" xfId="14546" xr:uid="{11C0550D-B1A5-4182-82B0-C17B94BF89BC}"/>
    <cellStyle name="Normal 2 2 7 2 2 5" xfId="10064" xr:uid="{227796EC-C1EE-461D-9354-187E6A77020E}"/>
    <cellStyle name="Normal 2 2 7 2 3" xfId="1785" xr:uid="{4F0A88EB-E0B1-4079-B6D4-567BE20459C7}"/>
    <cellStyle name="Normal 2 2 7 2 3 2" xfId="6267" xr:uid="{723A903B-CC2F-4C90-96D0-A4E5D6B5D12E}"/>
    <cellStyle name="Normal 2 2 7 2 3 2 2" xfId="15297" xr:uid="{0D6DC83B-25AB-4886-9860-BF5FB64F5A71}"/>
    <cellStyle name="Normal 2 2 7 2 3 3" xfId="10815" xr:uid="{850FBC40-5FA4-406F-B476-9CAFBB552BC2}"/>
    <cellStyle name="Normal 2 2 7 2 4" xfId="3279" xr:uid="{D30C6D0D-2EB4-49DB-AAB2-1D2751533C83}"/>
    <cellStyle name="Normal 2 2 7 2 4 2" xfId="7761" xr:uid="{E1792D25-71DE-4FDF-8AEB-F97E8B83B0B2}"/>
    <cellStyle name="Normal 2 2 7 2 4 2 2" xfId="16791" xr:uid="{A72C7154-0BA3-4459-A9B8-922BAFBC498E}"/>
    <cellStyle name="Normal 2 2 7 2 4 3" xfId="12309" xr:uid="{699B2111-8E59-400C-8370-D632A50C8988}"/>
    <cellStyle name="Normal 2 2 7 2 5" xfId="4773" xr:uid="{56DA1538-D8D1-4938-94E3-C831686012F5}"/>
    <cellStyle name="Normal 2 2 7 2 5 2" xfId="13803" xr:uid="{452B5167-2EDB-4277-9C54-76B455E83731}"/>
    <cellStyle name="Normal 2 2 7 2 6" xfId="9321" xr:uid="{773911E4-521B-447B-BB4F-A13E365BF55B}"/>
    <cellStyle name="Normal 2 2 7 3" xfId="477" xr:uid="{E75128C4-DD2C-48DA-A4C9-BD12F338402C}"/>
    <cellStyle name="Normal 2 2 7 3 2" xfId="1224" xr:uid="{E1AF9B17-E0D4-4852-B944-3D5D47C74A23}"/>
    <cellStyle name="Normal 2 2 7 3 2 2" xfId="2718" xr:uid="{D47AC3B1-B6EC-4ECF-9B79-98AA2C3E89BB}"/>
    <cellStyle name="Normal 2 2 7 3 2 2 2" xfId="7200" xr:uid="{88D20995-68B9-45AE-9859-607CA40A0DB3}"/>
    <cellStyle name="Normal 2 2 7 3 2 2 2 2" xfId="16230" xr:uid="{96BA5385-52C0-46F8-8781-674CA176B63C}"/>
    <cellStyle name="Normal 2 2 7 3 2 2 3" xfId="11748" xr:uid="{9CE3EA5F-A1CD-482E-B6CC-C85E30F85209}"/>
    <cellStyle name="Normal 2 2 7 3 2 3" xfId="4212" xr:uid="{B6CC292B-1143-42C6-A341-285A4ECFAF78}"/>
    <cellStyle name="Normal 2 2 7 3 2 3 2" xfId="8694" xr:uid="{0755B05B-97A3-47A5-865A-2093191DFD30}"/>
    <cellStyle name="Normal 2 2 7 3 2 3 2 2" xfId="17724" xr:uid="{4EDFC412-7D28-48CB-AAD1-B8584DFEBDE2}"/>
    <cellStyle name="Normal 2 2 7 3 2 3 3" xfId="13242" xr:uid="{407BA973-A683-4B57-B8E5-D05D875EF030}"/>
    <cellStyle name="Normal 2 2 7 3 2 4" xfId="5706" xr:uid="{582E8764-1B54-4773-B107-F22BC203A50D}"/>
    <cellStyle name="Normal 2 2 7 3 2 4 2" xfId="14736" xr:uid="{362A748E-4C4B-4EFC-BA42-2BC726F15D7E}"/>
    <cellStyle name="Normal 2 2 7 3 2 5" xfId="10254" xr:uid="{60CDE3C6-D400-4A76-A0E7-E7001F540653}"/>
    <cellStyle name="Normal 2 2 7 3 3" xfId="1971" xr:uid="{3B0EFAC9-28D7-48D0-8FE9-1B48D90DB599}"/>
    <cellStyle name="Normal 2 2 7 3 3 2" xfId="6453" xr:uid="{7787A4CF-4F5E-4B0B-8436-0FA0921BB440}"/>
    <cellStyle name="Normal 2 2 7 3 3 2 2" xfId="15483" xr:uid="{073672E6-D1A4-4313-AA4F-FD37098A7DEE}"/>
    <cellStyle name="Normal 2 2 7 3 3 3" xfId="11001" xr:uid="{1A836B2D-335F-415A-9572-E04A46163BD0}"/>
    <cellStyle name="Normal 2 2 7 3 4" xfId="3465" xr:uid="{B46B09A9-AB4D-4B26-9269-C4949520997F}"/>
    <cellStyle name="Normal 2 2 7 3 4 2" xfId="7947" xr:uid="{27CC59C8-2BCD-4CBC-B6E9-FC7AA0F94B1A}"/>
    <cellStyle name="Normal 2 2 7 3 4 2 2" xfId="16977" xr:uid="{57D322D5-A773-4BCE-B733-EA876103E038}"/>
    <cellStyle name="Normal 2 2 7 3 4 3" xfId="12495" xr:uid="{344F4DA8-30B0-4868-8F45-F5CFC89AC792}"/>
    <cellStyle name="Normal 2 2 7 3 5" xfId="4959" xr:uid="{7FD99591-77C3-4E88-89DA-E0965F3DA1B0}"/>
    <cellStyle name="Normal 2 2 7 3 5 2" xfId="13989" xr:uid="{ED879AD3-945E-49C4-9481-E551AAAD878C}"/>
    <cellStyle name="Normal 2 2 7 3 6" xfId="9507" xr:uid="{BBE2E246-2CBA-4524-AC44-0AB5EB156517}"/>
    <cellStyle name="Normal 2 2 7 4" xfId="663" xr:uid="{EFAC7B13-2638-41FF-9477-B9ACB98D283A}"/>
    <cellStyle name="Normal 2 2 7 4 2" xfId="1410" xr:uid="{26E5677A-F371-4336-9133-AAEADA88E9AA}"/>
    <cellStyle name="Normal 2 2 7 4 2 2" xfId="2904" xr:uid="{CF4F97FA-3122-4286-BD25-544CD718B5AE}"/>
    <cellStyle name="Normal 2 2 7 4 2 2 2" xfId="7386" xr:uid="{DCFE0BE2-43F5-4EA0-9489-E797A8071AF6}"/>
    <cellStyle name="Normal 2 2 7 4 2 2 2 2" xfId="16416" xr:uid="{9483385A-DC7B-44A4-AF88-D90EA4624B23}"/>
    <cellStyle name="Normal 2 2 7 4 2 2 3" xfId="11934" xr:uid="{6DDF31D6-F685-470C-AC8D-DD877BCDD9AD}"/>
    <cellStyle name="Normal 2 2 7 4 2 3" xfId="4398" xr:uid="{F9299AA3-B985-4EC4-A8A9-9644815E691F}"/>
    <cellStyle name="Normal 2 2 7 4 2 3 2" xfId="8880" xr:uid="{24CF6203-F0F0-44AC-B06C-EF31CC20DB93}"/>
    <cellStyle name="Normal 2 2 7 4 2 3 2 2" xfId="17910" xr:uid="{76F555C0-4724-460E-9D40-876BECAD5677}"/>
    <cellStyle name="Normal 2 2 7 4 2 3 3" xfId="13428" xr:uid="{118CDFCD-8EB6-44E2-9B1B-ABDDF94E1448}"/>
    <cellStyle name="Normal 2 2 7 4 2 4" xfId="5892" xr:uid="{EAF48FA9-D5FD-4880-9836-B108B6FEDE22}"/>
    <cellStyle name="Normal 2 2 7 4 2 4 2" xfId="14922" xr:uid="{918F3477-C1C1-4B21-91A8-0C90797F160D}"/>
    <cellStyle name="Normal 2 2 7 4 2 5" xfId="10440" xr:uid="{052F1936-3C90-4672-99E0-4B395B316701}"/>
    <cellStyle name="Normal 2 2 7 4 3" xfId="2157" xr:uid="{18DA3A50-B97F-4EE0-A603-ACC1188D4A12}"/>
    <cellStyle name="Normal 2 2 7 4 3 2" xfId="6639" xr:uid="{DAFE01EA-20DE-4977-B9BB-64CFA7157442}"/>
    <cellStyle name="Normal 2 2 7 4 3 2 2" xfId="15669" xr:uid="{48D41E07-79D4-490F-B1C4-87E747BBF6E8}"/>
    <cellStyle name="Normal 2 2 7 4 3 3" xfId="11187" xr:uid="{FE713D7D-5E50-495E-A960-011C0F7DD1A6}"/>
    <cellStyle name="Normal 2 2 7 4 4" xfId="3651" xr:uid="{97E55B7E-05FA-4993-B784-9309D65719D5}"/>
    <cellStyle name="Normal 2 2 7 4 4 2" xfId="8133" xr:uid="{6647BF8B-148B-4B10-BAE6-BF353834D00B}"/>
    <cellStyle name="Normal 2 2 7 4 4 2 2" xfId="17163" xr:uid="{83CB167F-8149-430E-8E24-8831644430EE}"/>
    <cellStyle name="Normal 2 2 7 4 4 3" xfId="12681" xr:uid="{6585F68A-7BDB-463F-9FBD-439B3A7BDB0C}"/>
    <cellStyle name="Normal 2 2 7 4 5" xfId="5145" xr:uid="{B98F5892-8CB7-4D3C-88A2-724E83535487}"/>
    <cellStyle name="Normal 2 2 7 4 5 2" xfId="14175" xr:uid="{7AF20F04-D14A-46BA-A230-E87A4030855E}"/>
    <cellStyle name="Normal 2 2 7 4 6" xfId="9693" xr:uid="{19F46A04-8ED6-4E20-81B4-6329C66A9014}"/>
    <cellStyle name="Normal 2 2 7 5" xfId="850" xr:uid="{A6D98DB3-323A-4985-A133-68D55E778E2E}"/>
    <cellStyle name="Normal 2 2 7 5 2" xfId="2344" xr:uid="{E3B488EF-BF63-409D-BD6B-09844572786E}"/>
    <cellStyle name="Normal 2 2 7 5 2 2" xfId="6826" xr:uid="{F296A153-0EE7-4900-8B92-EFD6749A3607}"/>
    <cellStyle name="Normal 2 2 7 5 2 2 2" xfId="15856" xr:uid="{55D34C07-050A-4F81-8008-57A8C589BCE5}"/>
    <cellStyle name="Normal 2 2 7 5 2 3" xfId="11374" xr:uid="{E9209BCB-5DE3-43FC-AE28-E495674A69D9}"/>
    <cellStyle name="Normal 2 2 7 5 3" xfId="3838" xr:uid="{DA947319-D3BB-4F62-B1B4-99C01F0A2530}"/>
    <cellStyle name="Normal 2 2 7 5 3 2" xfId="8320" xr:uid="{D5B2CC02-DF3E-4566-8331-4E655431C6F9}"/>
    <cellStyle name="Normal 2 2 7 5 3 2 2" xfId="17350" xr:uid="{C0345D01-76B8-4BB5-849A-AAEAAEBD29C0}"/>
    <cellStyle name="Normal 2 2 7 5 3 3" xfId="12868" xr:uid="{EC671576-91AA-43A0-AA29-FD957F5A4810}"/>
    <cellStyle name="Normal 2 2 7 5 4" xfId="5332" xr:uid="{50B52AC4-5348-40FA-B3CD-E6061F934B0C}"/>
    <cellStyle name="Normal 2 2 7 5 4 2" xfId="14362" xr:uid="{9ADAF8BA-9CF9-412D-B33D-A416F2DF73A4}"/>
    <cellStyle name="Normal 2 2 7 5 5" xfId="9880" xr:uid="{CBE46190-3F3A-437D-AED5-5DAB26C7C7F2}"/>
    <cellStyle name="Normal 2 2 7 6" xfId="1599" xr:uid="{8E87897F-F11C-45A6-9D25-D19A70CF20DB}"/>
    <cellStyle name="Normal 2 2 7 6 2" xfId="6081" xr:uid="{0F368407-F7B9-4CAF-B40E-E2AA0902D81E}"/>
    <cellStyle name="Normal 2 2 7 6 2 2" xfId="15111" xr:uid="{32819D4C-2595-4AC6-90D6-18272CD8D54B}"/>
    <cellStyle name="Normal 2 2 7 6 3" xfId="10629" xr:uid="{7209555B-8D5A-4268-8DAA-15FC92152962}"/>
    <cellStyle name="Normal 2 2 7 7" xfId="3093" xr:uid="{61C00FF1-5F39-4609-8A60-EF0475529149}"/>
    <cellStyle name="Normal 2 2 7 7 2" xfId="7575" xr:uid="{6CC43E7F-92E2-476D-B91D-9ACB716EE111}"/>
    <cellStyle name="Normal 2 2 7 7 2 2" xfId="16605" xr:uid="{E946DC37-5790-4254-A4D1-AA0DD411E675}"/>
    <cellStyle name="Normal 2 2 7 7 3" xfId="12123" xr:uid="{1520246C-6549-4863-92C1-C067CEC85C7F}"/>
    <cellStyle name="Normal 2 2 7 8" xfId="4587" xr:uid="{9A25F8BA-9D21-469F-9437-19C5364703F6}"/>
    <cellStyle name="Normal 2 2 7 8 2" xfId="13617" xr:uid="{53DB4690-159F-4E5C-899D-D67C2BFBAA63}"/>
    <cellStyle name="Normal 2 2 7 9" xfId="9135" xr:uid="{EDF145FF-5BCD-45C1-87D3-301D752DB4A3}"/>
    <cellStyle name="Normal 2 2 8" xfId="131" xr:uid="{BFFDC5E2-CE56-4601-B5C8-91F713CE1173}"/>
    <cellStyle name="Normal 2 2 8 2" xfId="317" xr:uid="{AB444007-DF8A-4F74-9A7B-4D82618FD26C}"/>
    <cellStyle name="Normal 2 2 8 2 2" xfId="1060" xr:uid="{F0C10795-47AD-45B0-8767-8753C82A424E}"/>
    <cellStyle name="Normal 2 2 8 2 2 2" xfId="2554" xr:uid="{D66E3151-C030-4FAD-BAE8-C35B7A3975AA}"/>
    <cellStyle name="Normal 2 2 8 2 2 2 2" xfId="7036" xr:uid="{463D2863-DA8A-4737-BB71-5EFC3FAE6BEB}"/>
    <cellStyle name="Normal 2 2 8 2 2 2 2 2" xfId="16066" xr:uid="{786E2B74-E2F0-4C06-9A15-F3CC8C76367D}"/>
    <cellStyle name="Normal 2 2 8 2 2 2 3" xfId="11584" xr:uid="{F73B197F-D597-4388-A1B3-306B7990F353}"/>
    <cellStyle name="Normal 2 2 8 2 2 3" xfId="4048" xr:uid="{A912423C-7A34-487A-AADA-766BA6F037B4}"/>
    <cellStyle name="Normal 2 2 8 2 2 3 2" xfId="8530" xr:uid="{3D23A47B-2CE4-4573-A9DC-88BBAEE96846}"/>
    <cellStyle name="Normal 2 2 8 2 2 3 2 2" xfId="17560" xr:uid="{66A799D9-0EC3-45B1-A884-183DBDAB86FF}"/>
    <cellStyle name="Normal 2 2 8 2 2 3 3" xfId="13078" xr:uid="{3FCCB9B7-7968-4F8F-9276-EAEB5251539B}"/>
    <cellStyle name="Normal 2 2 8 2 2 4" xfId="5542" xr:uid="{F563692D-045B-4D77-9F08-17F357AB6274}"/>
    <cellStyle name="Normal 2 2 8 2 2 4 2" xfId="14572" xr:uid="{51EA5150-3FD0-4362-9193-6C89FE5C57A6}"/>
    <cellStyle name="Normal 2 2 8 2 2 5" xfId="10090" xr:uid="{4BE782CE-5F03-40AD-B093-22DDECC5DFB1}"/>
    <cellStyle name="Normal 2 2 8 2 3" xfId="1811" xr:uid="{41CC415A-EB00-4683-BCA7-72C0C4D8FF6F}"/>
    <cellStyle name="Normal 2 2 8 2 3 2" xfId="6293" xr:uid="{A2A1A630-6309-4446-BB78-A5A1219FE7C6}"/>
    <cellStyle name="Normal 2 2 8 2 3 2 2" xfId="15323" xr:uid="{6E8C015B-8664-4A9D-ABED-DB4A27B43E73}"/>
    <cellStyle name="Normal 2 2 8 2 3 3" xfId="10841" xr:uid="{351031AE-39C7-49FE-B45A-6C471EC54ADF}"/>
    <cellStyle name="Normal 2 2 8 2 4" xfId="3305" xr:uid="{708F9B49-862E-40A6-9CFD-8BBCAE06D643}"/>
    <cellStyle name="Normal 2 2 8 2 4 2" xfId="7787" xr:uid="{69840167-F187-4BD0-BFB8-3B5E25B2E997}"/>
    <cellStyle name="Normal 2 2 8 2 4 2 2" xfId="16817" xr:uid="{019F0F83-FB79-432B-AABE-38AAEC7FF793}"/>
    <cellStyle name="Normal 2 2 8 2 4 3" xfId="12335" xr:uid="{925987FD-AF14-4D29-BBE7-354513F7F011}"/>
    <cellStyle name="Normal 2 2 8 2 5" xfId="4799" xr:uid="{B2E29980-AF9F-459B-AADF-C257AA6D85A9}"/>
    <cellStyle name="Normal 2 2 8 2 5 2" xfId="13829" xr:uid="{6DC903BD-DA38-406A-B5B2-F43D15CB923D}"/>
    <cellStyle name="Normal 2 2 8 2 6" xfId="9347" xr:uid="{2BD956B3-3F23-4035-8130-366DBBAAAC36}"/>
    <cellStyle name="Normal 2 2 8 3" xfId="503" xr:uid="{25C92524-62A6-4D97-AEB5-038A4123500A}"/>
    <cellStyle name="Normal 2 2 8 3 2" xfId="1250" xr:uid="{EE89ED23-F125-4A24-B49D-4E884E11AAF5}"/>
    <cellStyle name="Normal 2 2 8 3 2 2" xfId="2744" xr:uid="{FBCCE772-90DF-48FF-82D5-AAC1F6FFD90B}"/>
    <cellStyle name="Normal 2 2 8 3 2 2 2" xfId="7226" xr:uid="{0A9C0B64-CC96-41CC-B304-E34E86A53E3F}"/>
    <cellStyle name="Normal 2 2 8 3 2 2 2 2" xfId="16256" xr:uid="{C557E7F0-A117-42E6-AE34-D377E3AE89A5}"/>
    <cellStyle name="Normal 2 2 8 3 2 2 3" xfId="11774" xr:uid="{FA725BAF-FD35-47DC-B95A-790121CD4A3D}"/>
    <cellStyle name="Normal 2 2 8 3 2 3" xfId="4238" xr:uid="{31C7ACE6-E8BD-4967-824B-FEF5CF84EEE3}"/>
    <cellStyle name="Normal 2 2 8 3 2 3 2" xfId="8720" xr:uid="{809E1DC4-7E79-4EE7-B80C-7D2841E082AC}"/>
    <cellStyle name="Normal 2 2 8 3 2 3 2 2" xfId="17750" xr:uid="{FB506005-3D27-4029-B7F4-0ACE7BEDDFEF}"/>
    <cellStyle name="Normal 2 2 8 3 2 3 3" xfId="13268" xr:uid="{2E11B848-6A75-4FD8-B68C-38421D4C7A1C}"/>
    <cellStyle name="Normal 2 2 8 3 2 4" xfId="5732" xr:uid="{26C029F2-9B89-48A7-A4AC-424A05AF44EE}"/>
    <cellStyle name="Normal 2 2 8 3 2 4 2" xfId="14762" xr:uid="{37106239-1D21-4FD9-88F6-62CA77687722}"/>
    <cellStyle name="Normal 2 2 8 3 2 5" xfId="10280" xr:uid="{1CD1BAD3-CD6C-4F53-AF29-5C3640CEB223}"/>
    <cellStyle name="Normal 2 2 8 3 3" xfId="1997" xr:uid="{A2A62CA2-8884-4C53-B254-B454C6D0E513}"/>
    <cellStyle name="Normal 2 2 8 3 3 2" xfId="6479" xr:uid="{AD7853E0-3140-42AE-B9FF-14DCDF5C85D9}"/>
    <cellStyle name="Normal 2 2 8 3 3 2 2" xfId="15509" xr:uid="{2E70961D-5148-445F-B775-B1093DECDB9E}"/>
    <cellStyle name="Normal 2 2 8 3 3 3" xfId="11027" xr:uid="{18929E97-4FC6-42D2-863E-EFCE63CFEA0D}"/>
    <cellStyle name="Normal 2 2 8 3 4" xfId="3491" xr:uid="{19D2480A-712B-431B-991D-68F593E8B762}"/>
    <cellStyle name="Normal 2 2 8 3 4 2" xfId="7973" xr:uid="{FB2D92BA-29CC-4DE3-B93E-4E1DEC9C958A}"/>
    <cellStyle name="Normal 2 2 8 3 4 2 2" xfId="17003" xr:uid="{FDBC7F3B-364C-4C3B-8837-A45EC1208300}"/>
    <cellStyle name="Normal 2 2 8 3 4 3" xfId="12521" xr:uid="{DE61B7FC-A122-463A-BAAE-2A5FC8B2055F}"/>
    <cellStyle name="Normal 2 2 8 3 5" xfId="4985" xr:uid="{775750D8-3C4A-4F5E-8B65-5F16D2FB66A8}"/>
    <cellStyle name="Normal 2 2 8 3 5 2" xfId="14015" xr:uid="{86C112D0-B6A2-43E1-8124-3EDE91BB02EE}"/>
    <cellStyle name="Normal 2 2 8 3 6" xfId="9533" xr:uid="{1478FC51-75EF-44BF-8CAA-F758E13F9F14}"/>
    <cellStyle name="Normal 2 2 8 4" xfId="689" xr:uid="{58CCE94B-0467-4211-8E7E-A2D6C6B3B5FB}"/>
    <cellStyle name="Normal 2 2 8 4 2" xfId="1436" xr:uid="{273F944E-4153-4530-B852-4F9BC2F42670}"/>
    <cellStyle name="Normal 2 2 8 4 2 2" xfId="2930" xr:uid="{380BB522-0436-439B-80DC-C96AF2206987}"/>
    <cellStyle name="Normal 2 2 8 4 2 2 2" xfId="7412" xr:uid="{E66D9158-AE77-42F7-861A-2BC5A897D2A6}"/>
    <cellStyle name="Normal 2 2 8 4 2 2 2 2" xfId="16442" xr:uid="{C19840DB-1431-45C2-AA63-1701A266400E}"/>
    <cellStyle name="Normal 2 2 8 4 2 2 3" xfId="11960" xr:uid="{8190027E-9CA2-401F-9528-3FD17A6B943C}"/>
    <cellStyle name="Normal 2 2 8 4 2 3" xfId="4424" xr:uid="{BD75E505-4850-4312-B8AF-079D63B441AD}"/>
    <cellStyle name="Normal 2 2 8 4 2 3 2" xfId="8906" xr:uid="{F51ADC77-9AF5-4B81-AFA9-F1BE5DBB1100}"/>
    <cellStyle name="Normal 2 2 8 4 2 3 2 2" xfId="17936" xr:uid="{1682E9E1-2030-4264-95B1-CB148D8C2C62}"/>
    <cellStyle name="Normal 2 2 8 4 2 3 3" xfId="13454" xr:uid="{5C17A161-A446-4A85-B7C3-6A4775ED9797}"/>
    <cellStyle name="Normal 2 2 8 4 2 4" xfId="5918" xr:uid="{62AAFE67-B891-4F99-BE35-CEF2FDFF36C8}"/>
    <cellStyle name="Normal 2 2 8 4 2 4 2" xfId="14948" xr:uid="{6DFB31FF-75FF-416E-8C6E-2F56EDD946E8}"/>
    <cellStyle name="Normal 2 2 8 4 2 5" xfId="10466" xr:uid="{AABC6832-E3A9-4930-B26D-EEC689ADFA23}"/>
    <cellStyle name="Normal 2 2 8 4 3" xfId="2183" xr:uid="{3077E360-6C41-4EAE-90E2-CDA881D234E7}"/>
    <cellStyle name="Normal 2 2 8 4 3 2" xfId="6665" xr:uid="{7F8C1DEF-4962-47A2-93AE-B3EC2B0D0E94}"/>
    <cellStyle name="Normal 2 2 8 4 3 2 2" xfId="15695" xr:uid="{760B4E5F-CE8D-4841-9BD5-D83A2ACC4480}"/>
    <cellStyle name="Normal 2 2 8 4 3 3" xfId="11213" xr:uid="{D1DD722A-E8A2-4DD8-9CE1-87676D1C51C1}"/>
    <cellStyle name="Normal 2 2 8 4 4" xfId="3677" xr:uid="{89D4306E-4316-4402-A249-AA8427F82054}"/>
    <cellStyle name="Normal 2 2 8 4 4 2" xfId="8159" xr:uid="{4AD0BE9D-A713-4D91-9DC7-64F84E39829B}"/>
    <cellStyle name="Normal 2 2 8 4 4 2 2" xfId="17189" xr:uid="{42A3D0CB-38A8-494B-AF24-D65A18CDEB19}"/>
    <cellStyle name="Normal 2 2 8 4 4 3" xfId="12707" xr:uid="{43EBE6C4-8EC4-4D7E-AAD4-4EEC8F86DB78}"/>
    <cellStyle name="Normal 2 2 8 4 5" xfId="5171" xr:uid="{FA8A1B46-A3D6-42B4-A3F8-52951AC2BB8F}"/>
    <cellStyle name="Normal 2 2 8 4 5 2" xfId="14201" xr:uid="{896EB69D-EA52-4EE0-99DB-4B6D0E1C310E}"/>
    <cellStyle name="Normal 2 2 8 4 6" xfId="9719" xr:uid="{BCA073CA-B68E-4FDB-86F2-3C057C538C2B}"/>
    <cellStyle name="Normal 2 2 8 5" xfId="876" xr:uid="{9832DCE5-2C4B-4237-B4F6-665B1BCA6DB0}"/>
    <cellStyle name="Normal 2 2 8 5 2" xfId="2370" xr:uid="{7925FB9E-AA4C-4A24-A881-3AEC3E3A0B07}"/>
    <cellStyle name="Normal 2 2 8 5 2 2" xfId="6852" xr:uid="{BB5D8BB4-E154-46A8-9A60-3BC73EE3BCF2}"/>
    <cellStyle name="Normal 2 2 8 5 2 2 2" xfId="15882" xr:uid="{55A3297F-32D4-41CD-AA0D-885346DA56BC}"/>
    <cellStyle name="Normal 2 2 8 5 2 3" xfId="11400" xr:uid="{D4BE9A94-B596-4A4E-AF75-C49A12E6C1C4}"/>
    <cellStyle name="Normal 2 2 8 5 3" xfId="3864" xr:uid="{D20DFCB1-C560-4CBF-BECC-555DA522B0DB}"/>
    <cellStyle name="Normal 2 2 8 5 3 2" xfId="8346" xr:uid="{FDD254D6-19A1-4D4D-9C66-9C42DFD4E9D3}"/>
    <cellStyle name="Normal 2 2 8 5 3 2 2" xfId="17376" xr:uid="{F867E509-97EB-4FFC-B1EB-4B280B1F270B}"/>
    <cellStyle name="Normal 2 2 8 5 3 3" xfId="12894" xr:uid="{A8F33BD5-4AF0-4C49-B4EB-B4FE33C30890}"/>
    <cellStyle name="Normal 2 2 8 5 4" xfId="5358" xr:uid="{EF2150C8-FAA9-43A1-81C7-1AE88FE2E19F}"/>
    <cellStyle name="Normal 2 2 8 5 4 2" xfId="14388" xr:uid="{9DF8A8FD-8631-498A-B0B0-F14762AC03B4}"/>
    <cellStyle name="Normal 2 2 8 5 5" xfId="9906" xr:uid="{1EFB279C-B0FE-45A4-A998-B6359C8042D1}"/>
    <cellStyle name="Normal 2 2 8 6" xfId="1625" xr:uid="{A0FF4FE2-803E-4D98-97F4-6375D4C28294}"/>
    <cellStyle name="Normal 2 2 8 6 2" xfId="6107" xr:uid="{E03DD942-D1DE-4161-A443-047910A1A22A}"/>
    <cellStyle name="Normal 2 2 8 6 2 2" xfId="15137" xr:uid="{6649D51D-91D1-4DBB-863A-CB3637BFDC33}"/>
    <cellStyle name="Normal 2 2 8 6 3" xfId="10655" xr:uid="{EABDA2A3-95D4-4DAF-BFE8-309C8F34CDA7}"/>
    <cellStyle name="Normal 2 2 8 7" xfId="3119" xr:uid="{18B97B3B-EA2D-4BBC-9144-7D6E03993818}"/>
    <cellStyle name="Normal 2 2 8 7 2" xfId="7601" xr:uid="{F5D0D771-B304-4623-990E-52FDEF531A6F}"/>
    <cellStyle name="Normal 2 2 8 7 2 2" xfId="16631" xr:uid="{F79F4E4E-410B-4E7D-8F19-D09E774FC2E2}"/>
    <cellStyle name="Normal 2 2 8 7 3" xfId="12149" xr:uid="{7D9468F6-DA81-420E-BE08-7C15D101630A}"/>
    <cellStyle name="Normal 2 2 8 8" xfId="4613" xr:uid="{DB95621B-AEA6-4063-97D9-DA71F02F3AA2}"/>
    <cellStyle name="Normal 2 2 8 8 2" xfId="13643" xr:uid="{EC6B975F-407D-42BF-A658-FE857C1BD22C}"/>
    <cellStyle name="Normal 2 2 8 9" xfId="9161" xr:uid="{29C4A640-CADA-4D63-98B1-CA437E3D4CC4}"/>
    <cellStyle name="Normal 2 2 9" xfId="154" xr:uid="{8D8D9452-D284-442C-876E-555DDB64135A}"/>
    <cellStyle name="Normal 2 2 9 2" xfId="340" xr:uid="{7F602134-223A-47EF-B473-37BC604891C3}"/>
    <cellStyle name="Normal 2 2 9 2 2" xfId="1083" xr:uid="{49C42F73-8CA5-4E9E-AE30-F588AEAA5A96}"/>
    <cellStyle name="Normal 2 2 9 2 2 2" xfId="2577" xr:uid="{285E5CF4-853B-4FB7-B64F-53B218EE1454}"/>
    <cellStyle name="Normal 2 2 9 2 2 2 2" xfId="7059" xr:uid="{2504457F-D610-41BA-9B16-D9F956857849}"/>
    <cellStyle name="Normal 2 2 9 2 2 2 2 2" xfId="16089" xr:uid="{F8C5D814-0EE8-42E2-99DA-56DAB211C23B}"/>
    <cellStyle name="Normal 2 2 9 2 2 2 3" xfId="11607" xr:uid="{ECF53EB8-CC11-4BC9-A912-30003005F049}"/>
    <cellStyle name="Normal 2 2 9 2 2 3" xfId="4071" xr:uid="{B22C187C-D861-4A51-AE4A-B483E1EA159A}"/>
    <cellStyle name="Normal 2 2 9 2 2 3 2" xfId="8553" xr:uid="{3EDBF6F8-E194-4C98-9251-5D2395EF43EC}"/>
    <cellStyle name="Normal 2 2 9 2 2 3 2 2" xfId="17583" xr:uid="{6F7736E3-21E8-48EA-A081-F68B2B240231}"/>
    <cellStyle name="Normal 2 2 9 2 2 3 3" xfId="13101" xr:uid="{A0490010-DEC1-491B-8242-DF0FCD3900D3}"/>
    <cellStyle name="Normal 2 2 9 2 2 4" xfId="5565" xr:uid="{A9AFBB05-55D7-434C-AC68-0D7B0A390E60}"/>
    <cellStyle name="Normal 2 2 9 2 2 4 2" xfId="14595" xr:uid="{8C9B7CCC-E45A-4CE1-BF5C-63134939B1A3}"/>
    <cellStyle name="Normal 2 2 9 2 2 5" xfId="10113" xr:uid="{2BD3E711-F6F8-445C-820A-2174A7571815}"/>
    <cellStyle name="Normal 2 2 9 2 3" xfId="1834" xr:uid="{9E67684C-8E06-43E9-9F17-C37B8F85AB26}"/>
    <cellStyle name="Normal 2 2 9 2 3 2" xfId="6316" xr:uid="{8AB971EC-4893-4DE7-9E1E-1901D389EB3A}"/>
    <cellStyle name="Normal 2 2 9 2 3 2 2" xfId="15346" xr:uid="{D1AD6791-6E72-485A-B13E-B78E4171952E}"/>
    <cellStyle name="Normal 2 2 9 2 3 3" xfId="10864" xr:uid="{E774C35E-C42D-4F6E-A0D0-E5AC34898D42}"/>
    <cellStyle name="Normal 2 2 9 2 4" xfId="3328" xr:uid="{2FE24C81-453F-4F85-8885-F9E63DC2DE31}"/>
    <cellStyle name="Normal 2 2 9 2 4 2" xfId="7810" xr:uid="{F91644C9-B47E-44C7-9B3B-B8B0C2751AA8}"/>
    <cellStyle name="Normal 2 2 9 2 4 2 2" xfId="16840" xr:uid="{8BBA3513-3FF9-4517-99B0-D876DBBB8FCB}"/>
    <cellStyle name="Normal 2 2 9 2 4 3" xfId="12358" xr:uid="{FF3CAAB5-1F63-4A71-BA0D-37B9F2C441B2}"/>
    <cellStyle name="Normal 2 2 9 2 5" xfId="4822" xr:uid="{CF39EFF9-70FA-41C9-B6C4-2ACECE3DDA55}"/>
    <cellStyle name="Normal 2 2 9 2 5 2" xfId="13852" xr:uid="{D1E9FC77-B557-41D8-8D82-0EA1EC4C4AFD}"/>
    <cellStyle name="Normal 2 2 9 2 6" xfId="9370" xr:uid="{05E5FA5B-237F-4118-8687-22DBE60686FA}"/>
    <cellStyle name="Normal 2 2 9 3" xfId="526" xr:uid="{B24E841A-DB0D-47A0-A336-FCB1DDA6E51B}"/>
    <cellStyle name="Normal 2 2 9 3 2" xfId="1273" xr:uid="{46F3B749-B8D2-4D53-8FBB-141D8950EDD6}"/>
    <cellStyle name="Normal 2 2 9 3 2 2" xfId="2767" xr:uid="{3C69589E-5547-47B3-B79D-5102AAE101C5}"/>
    <cellStyle name="Normal 2 2 9 3 2 2 2" xfId="7249" xr:uid="{39EBA21F-E11A-4FE3-8C08-96142F2F56F4}"/>
    <cellStyle name="Normal 2 2 9 3 2 2 2 2" xfId="16279" xr:uid="{F129ECB6-66C5-4011-A1AA-254C40E036AC}"/>
    <cellStyle name="Normal 2 2 9 3 2 2 3" xfId="11797" xr:uid="{1B11BC66-F26D-4FD1-AF7C-E563C487093B}"/>
    <cellStyle name="Normal 2 2 9 3 2 3" xfId="4261" xr:uid="{DEA6C8C8-D4A4-473F-8F8D-99166ED3D1ED}"/>
    <cellStyle name="Normal 2 2 9 3 2 3 2" xfId="8743" xr:uid="{D21ED3FE-F758-404A-B8BB-1A56759A6F90}"/>
    <cellStyle name="Normal 2 2 9 3 2 3 2 2" xfId="17773" xr:uid="{FA02761C-C963-4AA4-A4BF-78BE3F22E666}"/>
    <cellStyle name="Normal 2 2 9 3 2 3 3" xfId="13291" xr:uid="{BF4B0AE0-8847-469E-9159-F4FCDFCBDB91}"/>
    <cellStyle name="Normal 2 2 9 3 2 4" xfId="5755" xr:uid="{0B6A1BA3-E228-4E59-A6A1-4A6B2994AB68}"/>
    <cellStyle name="Normal 2 2 9 3 2 4 2" xfId="14785" xr:uid="{1686F8EC-8FF4-4E0E-B691-6692FA313721}"/>
    <cellStyle name="Normal 2 2 9 3 2 5" xfId="10303" xr:uid="{BA1C3906-ADC6-4AC0-8BA3-4A6DC17E941C}"/>
    <cellStyle name="Normal 2 2 9 3 3" xfId="2020" xr:uid="{EAA0DADA-178E-46E8-AB26-82156A627135}"/>
    <cellStyle name="Normal 2 2 9 3 3 2" xfId="6502" xr:uid="{D4BC0521-9CD2-4AD7-8E79-0346BF7DD517}"/>
    <cellStyle name="Normal 2 2 9 3 3 2 2" xfId="15532" xr:uid="{25F701AC-5978-4904-866A-6D373CBD8387}"/>
    <cellStyle name="Normal 2 2 9 3 3 3" xfId="11050" xr:uid="{88A83362-D32C-464B-855F-2DC174441D15}"/>
    <cellStyle name="Normal 2 2 9 3 4" xfId="3514" xr:uid="{B6B31C4D-06A6-4134-8C2A-19A4F76FCA5C}"/>
    <cellStyle name="Normal 2 2 9 3 4 2" xfId="7996" xr:uid="{14EE1AB6-5DA6-4A5C-84F1-5E39E94BF757}"/>
    <cellStyle name="Normal 2 2 9 3 4 2 2" xfId="17026" xr:uid="{1E7E1244-9E75-43A4-900D-69B1D7D20B6D}"/>
    <cellStyle name="Normal 2 2 9 3 4 3" xfId="12544" xr:uid="{E12ACF7C-A1E6-436F-BC43-28791254E288}"/>
    <cellStyle name="Normal 2 2 9 3 5" xfId="5008" xr:uid="{86035311-AFC2-4109-8B81-9E373CF5A39B}"/>
    <cellStyle name="Normal 2 2 9 3 5 2" xfId="14038" xr:uid="{C3357E45-E690-42E1-8AD7-1C18BB6F0489}"/>
    <cellStyle name="Normal 2 2 9 3 6" xfId="9556" xr:uid="{C7486C0B-16E9-4F07-BB16-5200FE103EFF}"/>
    <cellStyle name="Normal 2 2 9 4" xfId="712" xr:uid="{64E9A308-4A1A-4CC1-9561-266D22A9603E}"/>
    <cellStyle name="Normal 2 2 9 4 2" xfId="1459" xr:uid="{3DE3DC4F-D9CB-41CE-AA7B-C51D1CEE1210}"/>
    <cellStyle name="Normal 2 2 9 4 2 2" xfId="2953" xr:uid="{E6425A6C-6F6A-4799-9058-57347E5F3988}"/>
    <cellStyle name="Normal 2 2 9 4 2 2 2" xfId="7435" xr:uid="{C297F173-5C53-4786-97D9-0ECB9BE2483C}"/>
    <cellStyle name="Normal 2 2 9 4 2 2 2 2" xfId="16465" xr:uid="{FE533E7A-D1DC-4E39-BF95-A4DC11908D1F}"/>
    <cellStyle name="Normal 2 2 9 4 2 2 3" xfId="11983" xr:uid="{E1368FF4-8BDA-456F-8D78-FDF8AD1F6693}"/>
    <cellStyle name="Normal 2 2 9 4 2 3" xfId="4447" xr:uid="{CF411C84-502E-4A60-8063-C64D2082C802}"/>
    <cellStyle name="Normal 2 2 9 4 2 3 2" xfId="8929" xr:uid="{08E574D1-2FDA-4B6F-836D-9F62CEFD28FA}"/>
    <cellStyle name="Normal 2 2 9 4 2 3 2 2" xfId="17959" xr:uid="{D22E62DC-4B41-4E4E-AF96-68E999A9F7C4}"/>
    <cellStyle name="Normal 2 2 9 4 2 3 3" xfId="13477" xr:uid="{5A9A1BBE-5890-4A71-B0B1-005B8E90BE9C}"/>
    <cellStyle name="Normal 2 2 9 4 2 4" xfId="5941" xr:uid="{E0186157-89A6-4DD1-95EF-BD6683C0620B}"/>
    <cellStyle name="Normal 2 2 9 4 2 4 2" xfId="14971" xr:uid="{C60C593F-FF5F-473E-AE7A-169E34875CF3}"/>
    <cellStyle name="Normal 2 2 9 4 2 5" xfId="10489" xr:uid="{B5F78E20-02B2-49C7-8E61-F274AEE93D9A}"/>
    <cellStyle name="Normal 2 2 9 4 3" xfId="2206" xr:uid="{215BF669-4E7F-4117-8CAD-52C14CF8C313}"/>
    <cellStyle name="Normal 2 2 9 4 3 2" xfId="6688" xr:uid="{DD8A5622-667B-47ED-8E0A-FBCF2D5055C9}"/>
    <cellStyle name="Normal 2 2 9 4 3 2 2" xfId="15718" xr:uid="{4999B06B-1821-43B1-A2B1-3D618A948150}"/>
    <cellStyle name="Normal 2 2 9 4 3 3" xfId="11236" xr:uid="{C46D953C-DC1D-442F-95B0-4D55918BEFAE}"/>
    <cellStyle name="Normal 2 2 9 4 4" xfId="3700" xr:uid="{32CCB412-A317-45ED-89EF-50E2FF773B99}"/>
    <cellStyle name="Normal 2 2 9 4 4 2" xfId="8182" xr:uid="{D874993A-C179-4EAF-BFD4-FD4964265C84}"/>
    <cellStyle name="Normal 2 2 9 4 4 2 2" xfId="17212" xr:uid="{648DDD8B-AAC1-4BB9-9408-4AA6D30A2ED2}"/>
    <cellStyle name="Normal 2 2 9 4 4 3" xfId="12730" xr:uid="{53B8AC78-94F5-4519-957E-C300486E567D}"/>
    <cellStyle name="Normal 2 2 9 4 5" xfId="5194" xr:uid="{81BDD6A3-3337-4550-ABFD-AA07229ABBC5}"/>
    <cellStyle name="Normal 2 2 9 4 5 2" xfId="14224" xr:uid="{58E95097-F6BD-47BC-ADA1-BF1C427C525D}"/>
    <cellStyle name="Normal 2 2 9 4 6" xfId="9742" xr:uid="{9F67792F-FE75-4305-B9DF-F1B70336C25E}"/>
    <cellStyle name="Normal 2 2 9 5" xfId="899" xr:uid="{984B469E-E3CF-45C4-9195-EE5117862919}"/>
    <cellStyle name="Normal 2 2 9 5 2" xfId="2393" xr:uid="{9050C255-BE60-402E-938C-24800BC40788}"/>
    <cellStyle name="Normal 2 2 9 5 2 2" xfId="6875" xr:uid="{FBED5B48-6C37-4A17-8B9A-900A8CB6CC2D}"/>
    <cellStyle name="Normal 2 2 9 5 2 2 2" xfId="15905" xr:uid="{377C24C3-2865-4350-B8A4-32D22518BA39}"/>
    <cellStyle name="Normal 2 2 9 5 2 3" xfId="11423" xr:uid="{80FC84B9-99D6-453E-8E5D-564CC0330A79}"/>
    <cellStyle name="Normal 2 2 9 5 3" xfId="3887" xr:uid="{CF68A4A8-7738-439E-82FF-26C797D8702D}"/>
    <cellStyle name="Normal 2 2 9 5 3 2" xfId="8369" xr:uid="{975F4525-B7F9-412D-9FFD-DF99D12047F8}"/>
    <cellStyle name="Normal 2 2 9 5 3 2 2" xfId="17399" xr:uid="{6E114B28-F734-45BA-9501-FB889E2FF0B8}"/>
    <cellStyle name="Normal 2 2 9 5 3 3" xfId="12917" xr:uid="{76B3C466-3D6C-43E2-9737-EC3C41CA718F}"/>
    <cellStyle name="Normal 2 2 9 5 4" xfId="5381" xr:uid="{AE36D92C-F0E6-4B9F-92F5-982BCAF11748}"/>
    <cellStyle name="Normal 2 2 9 5 4 2" xfId="14411" xr:uid="{5B683E40-60C7-4450-9152-326E2D6FFE5A}"/>
    <cellStyle name="Normal 2 2 9 5 5" xfId="9929" xr:uid="{97A458E6-88C5-4FA1-9900-102C50E69577}"/>
    <cellStyle name="Normal 2 2 9 6" xfId="1648" xr:uid="{4BC8EB69-755D-42A8-92E2-6C24D5B4D549}"/>
    <cellStyle name="Normal 2 2 9 6 2" xfId="6130" xr:uid="{237C2B7C-0878-43F6-A0C3-D3304F274F07}"/>
    <cellStyle name="Normal 2 2 9 6 2 2" xfId="15160" xr:uid="{0F6FEBFB-ADBC-44F4-9BAE-91429DB88814}"/>
    <cellStyle name="Normal 2 2 9 6 3" xfId="10678" xr:uid="{C54D1551-938F-4C08-A976-090B26A1BDB9}"/>
    <cellStyle name="Normal 2 2 9 7" xfId="3142" xr:uid="{57D09DBE-76CC-488D-8E25-888A1FEDD588}"/>
    <cellStyle name="Normal 2 2 9 7 2" xfId="7624" xr:uid="{35E1BE65-C44F-4D6F-8E90-E1FAAB1C92C1}"/>
    <cellStyle name="Normal 2 2 9 7 2 2" xfId="16654" xr:uid="{3FF93336-B254-42C5-8FE3-61246FB6404E}"/>
    <cellStyle name="Normal 2 2 9 7 3" xfId="12172" xr:uid="{68F21AAC-D264-461C-9595-511EA057A73B}"/>
    <cellStyle name="Normal 2 2 9 8" xfId="4636" xr:uid="{00DE51B9-E447-416E-81FA-AE5BA896084B}"/>
    <cellStyle name="Normal 2 2 9 8 2" xfId="13666" xr:uid="{006D410B-E688-4087-98B1-445E4EA333F3}"/>
    <cellStyle name="Normal 2 2 9 9" xfId="9184" xr:uid="{A4B5636B-06EB-440E-A2BB-34E8EFC7541D}"/>
    <cellStyle name="Normal 2 20" xfId="9042" xr:uid="{D7BB7D9A-79C1-42B6-8A75-E394DE09E4C0}"/>
    <cellStyle name="Normal 2 21" xfId="20054" xr:uid="{50247078-E67D-4854-B43E-90E250E6D412}"/>
    <cellStyle name="Normal 2 22" xfId="4" xr:uid="{1384CBD5-C955-4C7D-8DBE-9D1E44256DEB}"/>
    <cellStyle name="Normal 2 3" xfId="18" xr:uid="{9FA18BF4-3937-4BCB-9E66-17C388698B1D}"/>
    <cellStyle name="Normal 2 3 10" xfId="203" xr:uid="{B7A0CDD7-719C-473E-80B7-3DC7339E2969}"/>
    <cellStyle name="Normal 2 3 10 2" xfId="948" xr:uid="{08B2D8E8-3222-438D-BB5F-B3EB55C06BC6}"/>
    <cellStyle name="Normal 2 3 10 2 2" xfId="2442" xr:uid="{6D260DBC-C6EF-4145-9507-04BA6250DBC1}"/>
    <cellStyle name="Normal 2 3 10 2 2 2" xfId="6924" xr:uid="{32613DD7-550B-490E-815C-1213B158544B}"/>
    <cellStyle name="Normal 2 3 10 2 2 2 2" xfId="15954" xr:uid="{38705976-DB9F-4C59-94D4-F1F7C0B87FB1}"/>
    <cellStyle name="Normal 2 3 10 2 2 3" xfId="11472" xr:uid="{745A8C2B-3079-4BF2-9A77-7B25707AD549}"/>
    <cellStyle name="Normal 2 3 10 2 3" xfId="3936" xr:uid="{8B05DF15-3E2A-4831-8D2F-118BEF8C804D}"/>
    <cellStyle name="Normal 2 3 10 2 3 2" xfId="8418" xr:uid="{38D44EFD-CB9F-4B09-B1A8-46701EC80206}"/>
    <cellStyle name="Normal 2 3 10 2 3 2 2" xfId="17448" xr:uid="{DFB21716-7A14-441C-AC59-92E55C4FF997}"/>
    <cellStyle name="Normal 2 3 10 2 3 3" xfId="12966" xr:uid="{9E1C08E6-BD66-4335-A85E-693EFABFACF5}"/>
    <cellStyle name="Normal 2 3 10 2 4" xfId="5430" xr:uid="{29D0D218-81BA-4C01-A499-90FD8A7F0462}"/>
    <cellStyle name="Normal 2 3 10 2 4 2" xfId="14460" xr:uid="{398F0F14-0A80-4E8F-A81C-3ABC4E5E0B4C}"/>
    <cellStyle name="Normal 2 3 10 2 5" xfId="9978" xr:uid="{F5ED6465-03D6-4392-98F6-0A6E80C3FA50}"/>
    <cellStyle name="Normal 2 3 10 3" xfId="1697" xr:uid="{1E111890-126D-4CF9-8D6F-58BF78C3C887}"/>
    <cellStyle name="Normal 2 3 10 3 2" xfId="6179" xr:uid="{1926B628-BC32-42A7-BF4F-2968DE9AB9FA}"/>
    <cellStyle name="Normal 2 3 10 3 2 2" xfId="15209" xr:uid="{87EAA2DA-5309-4EF2-B250-6A0C1ADCC579}"/>
    <cellStyle name="Normal 2 3 10 3 3" xfId="10727" xr:uid="{0B9F1A45-B95F-4C97-82AE-48F81DE61158}"/>
    <cellStyle name="Normal 2 3 10 4" xfId="3191" xr:uid="{4E4D312F-79B0-4796-9CD9-4B81AC1B5EAB}"/>
    <cellStyle name="Normal 2 3 10 4 2" xfId="7673" xr:uid="{390D7ED8-0B4F-4C09-9A49-2843A4F9BCEE}"/>
    <cellStyle name="Normal 2 3 10 4 2 2" xfId="16703" xr:uid="{658EA638-DE64-4DEB-9F1F-4E20006C8A86}"/>
    <cellStyle name="Normal 2 3 10 4 3" xfId="12221" xr:uid="{D3125F31-ABB5-4942-B6AF-7177FED23C8C}"/>
    <cellStyle name="Normal 2 3 10 5" xfId="4685" xr:uid="{2D5B2C9D-87F8-44DB-B4FA-8ADE64F9B001}"/>
    <cellStyle name="Normal 2 3 10 5 2" xfId="13715" xr:uid="{AD60F0DF-29CC-4785-9649-F66F5919EB81}"/>
    <cellStyle name="Normal 2 3 10 6" xfId="9233" xr:uid="{377D8E93-6493-4736-8EB6-20E46572CFBC}"/>
    <cellStyle name="Normal 2 3 11" xfId="389" xr:uid="{6847FC41-DEA5-4552-A9E2-62A8F2F1B1D6}"/>
    <cellStyle name="Normal 2 3 11 2" xfId="1136" xr:uid="{16E64E68-0F2B-4E25-82A6-E7293DA455F6}"/>
    <cellStyle name="Normal 2 3 11 2 2" xfId="2630" xr:uid="{F9CC2E7B-9CF9-401F-850E-A9B2952CB7BD}"/>
    <cellStyle name="Normal 2 3 11 2 2 2" xfId="7112" xr:uid="{F234DAEE-427C-4BEC-A297-2AEEDC302EB3}"/>
    <cellStyle name="Normal 2 3 11 2 2 2 2" xfId="16142" xr:uid="{5BD63428-C5E1-4904-AFA8-B014A499EF3A}"/>
    <cellStyle name="Normal 2 3 11 2 2 3" xfId="11660" xr:uid="{A1C7DAFB-206E-4111-9923-349B5A9CFA56}"/>
    <cellStyle name="Normal 2 3 11 2 3" xfId="4124" xr:uid="{D72B432E-B0FE-4440-86BB-EACA43A15ADF}"/>
    <cellStyle name="Normal 2 3 11 2 3 2" xfId="8606" xr:uid="{C9955541-3FA7-42F5-AE99-CA2F51A6779A}"/>
    <cellStyle name="Normal 2 3 11 2 3 2 2" xfId="17636" xr:uid="{906A1D73-1534-4D7E-B261-5029C917CEED}"/>
    <cellStyle name="Normal 2 3 11 2 3 3" xfId="13154" xr:uid="{72F14A9F-1A1A-4D82-AD8A-A8F045213CAA}"/>
    <cellStyle name="Normal 2 3 11 2 4" xfId="5618" xr:uid="{90390B7A-3E7A-4115-95BC-C611C329E11C}"/>
    <cellStyle name="Normal 2 3 11 2 4 2" xfId="14648" xr:uid="{6DDE3564-6795-4F48-ACBB-DB31AB90DAD7}"/>
    <cellStyle name="Normal 2 3 11 2 5" xfId="10166" xr:uid="{D4F65F1E-70DE-4B33-9479-06C2B7322B55}"/>
    <cellStyle name="Normal 2 3 11 3" xfId="1883" xr:uid="{A2D4C559-4A71-4026-AEAF-8F76252F2363}"/>
    <cellStyle name="Normal 2 3 11 3 2" xfId="6365" xr:uid="{9F326C43-A10F-4E94-BAC9-34651E08E667}"/>
    <cellStyle name="Normal 2 3 11 3 2 2" xfId="15395" xr:uid="{345AE34E-E046-46EB-9769-CD1681E00A5D}"/>
    <cellStyle name="Normal 2 3 11 3 3" xfId="10913" xr:uid="{46CD3C8F-8881-430E-B467-A8294C6AE51D}"/>
    <cellStyle name="Normal 2 3 11 4" xfId="3377" xr:uid="{0716CD9B-F771-4C39-AD25-CCDA52FA9A9B}"/>
    <cellStyle name="Normal 2 3 11 4 2" xfId="7859" xr:uid="{53F056A4-84B2-4E89-9BF7-29E3F787BC5F}"/>
    <cellStyle name="Normal 2 3 11 4 2 2" xfId="16889" xr:uid="{CE8DF1FE-8624-4CE8-BAAA-E293270EBFD4}"/>
    <cellStyle name="Normal 2 3 11 4 3" xfId="12407" xr:uid="{7CE3A478-67D0-416F-BF8F-CE68924D71E2}"/>
    <cellStyle name="Normal 2 3 11 5" xfId="4871" xr:uid="{5259657B-A5E9-4F76-9BF7-72EF287567D1}"/>
    <cellStyle name="Normal 2 3 11 5 2" xfId="13901" xr:uid="{835B1FE1-8935-48C0-96DF-CD875AB98F64}"/>
    <cellStyle name="Normal 2 3 11 6" xfId="9419" xr:uid="{2EB5E122-A243-45CD-8CC8-37CF3F870BEC}"/>
    <cellStyle name="Normal 2 3 12" xfId="575" xr:uid="{8F6D0932-69C0-454A-8012-AD17DD3EEBB5}"/>
    <cellStyle name="Normal 2 3 12 2" xfId="1322" xr:uid="{18F451AE-B0BD-48DB-A17A-E1A92D2106E2}"/>
    <cellStyle name="Normal 2 3 12 2 2" xfId="2816" xr:uid="{E3CC1C01-7756-45B4-8B26-A5943A86F5B1}"/>
    <cellStyle name="Normal 2 3 12 2 2 2" xfId="7298" xr:uid="{D9A792F7-0C45-4A48-99EB-75C693FD8140}"/>
    <cellStyle name="Normal 2 3 12 2 2 2 2" xfId="16328" xr:uid="{9A108EA8-8BF4-43FC-8B41-6DAF2D329BAD}"/>
    <cellStyle name="Normal 2 3 12 2 2 3" xfId="11846" xr:uid="{DC3603AF-7349-4851-8E71-0ACC565226E9}"/>
    <cellStyle name="Normal 2 3 12 2 3" xfId="4310" xr:uid="{28D528CA-330B-434A-A62E-B0254D55285F}"/>
    <cellStyle name="Normal 2 3 12 2 3 2" xfId="8792" xr:uid="{35027415-66C2-49BD-89AA-365EC69F9C4A}"/>
    <cellStyle name="Normal 2 3 12 2 3 2 2" xfId="17822" xr:uid="{F059B635-4CDD-48F9-BC6C-024CD6C4AB4B}"/>
    <cellStyle name="Normal 2 3 12 2 3 3" xfId="13340" xr:uid="{69349232-2577-43E7-A22E-5B6BA3BB8FB5}"/>
    <cellStyle name="Normal 2 3 12 2 4" xfId="5804" xr:uid="{DD7E3A47-CBD3-4B7E-9CE3-65E59C288F7B}"/>
    <cellStyle name="Normal 2 3 12 2 4 2" xfId="14834" xr:uid="{ECA702E4-8D9B-4BB4-BE29-2ABE749FC272}"/>
    <cellStyle name="Normal 2 3 12 2 5" xfId="10352" xr:uid="{674A8560-94AC-47F2-95A5-38482E4C6029}"/>
    <cellStyle name="Normal 2 3 12 3" xfId="2069" xr:uid="{B076814C-D20D-4633-975D-2476D4CE6E27}"/>
    <cellStyle name="Normal 2 3 12 3 2" xfId="6551" xr:uid="{FEA3555E-CC9C-4984-971A-5FBE129B80AC}"/>
    <cellStyle name="Normal 2 3 12 3 2 2" xfId="15581" xr:uid="{7B92B25D-7484-4B46-A3D2-2AA84348AC38}"/>
    <cellStyle name="Normal 2 3 12 3 3" xfId="11099" xr:uid="{881E0B89-8F7A-4B7D-B913-1A39FEE45EB2}"/>
    <cellStyle name="Normal 2 3 12 4" xfId="3563" xr:uid="{3E3F3DD1-2AA6-4B67-B46A-5FF4F411194E}"/>
    <cellStyle name="Normal 2 3 12 4 2" xfId="8045" xr:uid="{CEA9EAD0-2EA3-4506-96EB-4973AD679E81}"/>
    <cellStyle name="Normal 2 3 12 4 2 2" xfId="17075" xr:uid="{3A5813B5-A26A-46C1-9599-B2D55848DB90}"/>
    <cellStyle name="Normal 2 3 12 4 3" xfId="12593" xr:uid="{11A1D81A-2B92-405A-ADF9-FF8CE6A3D13F}"/>
    <cellStyle name="Normal 2 3 12 5" xfId="5057" xr:uid="{54CA8C75-209C-4908-8018-6B1DE91E4617}"/>
    <cellStyle name="Normal 2 3 12 5 2" xfId="14087" xr:uid="{51BFF1B3-DAD0-4822-85CA-D7B75CCA3CB0}"/>
    <cellStyle name="Normal 2 3 12 6" xfId="9605" xr:uid="{80880A2D-6E69-4DA6-889B-032756146021}"/>
    <cellStyle name="Normal 2 3 13" xfId="762" xr:uid="{775C7F3E-2053-4EC7-8AAD-A3B363C94256}"/>
    <cellStyle name="Normal 2 3 13 2" xfId="2256" xr:uid="{7F3E8644-6C09-4C44-8AED-DF288DB80BAD}"/>
    <cellStyle name="Normal 2 3 13 2 2" xfId="6738" xr:uid="{A1426DCB-87FB-4C35-A5F1-121ACBA32074}"/>
    <cellStyle name="Normal 2 3 13 2 2 2" xfId="15768" xr:uid="{25727D84-E04C-48FF-929E-C4926852B430}"/>
    <cellStyle name="Normal 2 3 13 2 3" xfId="11286" xr:uid="{BE563009-E02C-4168-A544-D2DB6986A52B}"/>
    <cellStyle name="Normal 2 3 13 3" xfId="3750" xr:uid="{1D1E607F-8C6B-4576-AFC2-9CD5EB5B3798}"/>
    <cellStyle name="Normal 2 3 13 3 2" xfId="8232" xr:uid="{637EF790-E4BB-4FC7-A5EA-F477CCAA43F7}"/>
    <cellStyle name="Normal 2 3 13 3 2 2" xfId="17262" xr:uid="{8C7D3A1D-1C1B-493C-9D40-D0C92DA740B8}"/>
    <cellStyle name="Normal 2 3 13 3 3" xfId="12780" xr:uid="{DC410EA0-602A-42C5-9B42-12B2599E8DAA}"/>
    <cellStyle name="Normal 2 3 13 4" xfId="5244" xr:uid="{D317D8E1-6A6A-4CF7-809F-5CC4BDDA171D}"/>
    <cellStyle name="Normal 2 3 13 4 2" xfId="14274" xr:uid="{DEA8F2BA-A68C-445B-B217-8349E27FD7A0}"/>
    <cellStyle name="Normal 2 3 13 5" xfId="9792" xr:uid="{2778EED8-E123-487B-A16E-D0FD5F48E46F}"/>
    <cellStyle name="Normal 2 3 14" xfId="1511" xr:uid="{8BC3DAFD-3A98-49D0-9634-D870E1ED37EC}"/>
    <cellStyle name="Normal 2 3 14 2" xfId="5993" xr:uid="{83C99EB8-5316-4E3C-88EF-4923E485C11F}"/>
    <cellStyle name="Normal 2 3 14 2 2" xfId="15023" xr:uid="{1F818F38-96E1-49B1-A47D-F9A2CD2EE4E7}"/>
    <cellStyle name="Normal 2 3 14 3" xfId="10541" xr:uid="{166376FA-E0E8-4C01-98AF-E53D762DB87A}"/>
    <cellStyle name="Normal 2 3 15" xfId="3005" xr:uid="{E2CBBC72-D44A-4B84-9A02-BE5DBE7C9281}"/>
    <cellStyle name="Normal 2 3 15 2" xfId="7487" xr:uid="{99EC8652-C517-48B0-AAF4-E65AEDA27D5D}"/>
    <cellStyle name="Normal 2 3 15 2 2" xfId="16517" xr:uid="{884F29FF-71CB-4B17-AE90-D5AE63E7C19E}"/>
    <cellStyle name="Normal 2 3 15 3" xfId="12035" xr:uid="{A839C638-6CB8-410B-9F9E-4655CFF88519}"/>
    <cellStyle name="Normal 2 3 16" xfId="4499" xr:uid="{F2B354A4-ACCB-4256-B755-5B4FA4011701}"/>
    <cellStyle name="Normal 2 3 16 2" xfId="13529" xr:uid="{FFDF59A9-860A-4AED-8C21-34D857D02272}"/>
    <cellStyle name="Normal 2 3 17" xfId="9047" xr:uid="{8B3C9C46-EF14-4D1C-93A7-47BF6316BE38}"/>
    <cellStyle name="Normal 2 3 18" xfId="20055" xr:uid="{E0EDED1D-9C0F-4521-87FB-C0F4E71E8C4E}"/>
    <cellStyle name="Normal 2 3 2" xfId="27" xr:uid="{CB8FB528-D278-4D5C-8093-F4746F3A9A11}"/>
    <cellStyle name="Normal 2 3 2 10" xfId="399" xr:uid="{F67C7B82-C1F4-4E9C-955D-797BFDBB3DE9}"/>
    <cellStyle name="Normal 2 3 2 10 2" xfId="1146" xr:uid="{9B3D5BB2-9410-4286-8C68-33134A1382CC}"/>
    <cellStyle name="Normal 2 3 2 10 2 2" xfId="2640" xr:uid="{A56CAF65-1F90-424D-AA75-52C67EBFE5A3}"/>
    <cellStyle name="Normal 2 3 2 10 2 2 2" xfId="7122" xr:uid="{60A58912-CF20-471F-9240-B9E81F2CA2F9}"/>
    <cellStyle name="Normal 2 3 2 10 2 2 2 2" xfId="16152" xr:uid="{3A7FC541-78DF-4D17-855A-5C365A9A15EC}"/>
    <cellStyle name="Normal 2 3 2 10 2 2 3" xfId="11670" xr:uid="{C22B8B14-7768-436F-87F8-21B40A762C8C}"/>
    <cellStyle name="Normal 2 3 2 10 2 3" xfId="4134" xr:uid="{D481BF34-EF71-4E4E-985E-903BFD254565}"/>
    <cellStyle name="Normal 2 3 2 10 2 3 2" xfId="8616" xr:uid="{F9865ED1-067B-422B-8F92-3B0DC726C381}"/>
    <cellStyle name="Normal 2 3 2 10 2 3 2 2" xfId="17646" xr:uid="{F03351D8-D85C-46AC-A06F-33502506DCD6}"/>
    <cellStyle name="Normal 2 3 2 10 2 3 3" xfId="13164" xr:uid="{6739C887-A997-4501-B78F-D6A230D45D85}"/>
    <cellStyle name="Normal 2 3 2 10 2 4" xfId="5628" xr:uid="{E6D8A1BC-0D91-4D94-95DC-3D21B570C05D}"/>
    <cellStyle name="Normal 2 3 2 10 2 4 2" xfId="14658" xr:uid="{8C284835-E2EC-45A0-A9C6-5D8B9797FDA4}"/>
    <cellStyle name="Normal 2 3 2 10 2 5" xfId="10176" xr:uid="{9263BDDE-9601-4FCB-8E22-F913A4593A08}"/>
    <cellStyle name="Normal 2 3 2 10 3" xfId="1893" xr:uid="{7F0A3C8A-DACE-4080-97D2-A0B398D9FC86}"/>
    <cellStyle name="Normal 2 3 2 10 3 2" xfId="6375" xr:uid="{1042D9DB-E7DE-4EC8-BBF9-EFE6AE906A7E}"/>
    <cellStyle name="Normal 2 3 2 10 3 2 2" xfId="15405" xr:uid="{E1A660A3-F16D-4E05-B9E9-53DCCC91E6CF}"/>
    <cellStyle name="Normal 2 3 2 10 3 3" xfId="10923" xr:uid="{2D6DF08F-F599-47E9-AD57-BA2A524072DA}"/>
    <cellStyle name="Normal 2 3 2 10 4" xfId="3387" xr:uid="{085FF2B5-0414-46B7-A384-2BE7BEF9D843}"/>
    <cellStyle name="Normal 2 3 2 10 4 2" xfId="7869" xr:uid="{9C73516C-7FBA-47D9-BE5F-846E5A6AC1AE}"/>
    <cellStyle name="Normal 2 3 2 10 4 2 2" xfId="16899" xr:uid="{C1B09F98-9ACC-47DE-9102-49A18C902638}"/>
    <cellStyle name="Normal 2 3 2 10 4 3" xfId="12417" xr:uid="{F970ABC2-4C0B-453C-BF71-CA43C5335C27}"/>
    <cellStyle name="Normal 2 3 2 10 5" xfId="4881" xr:uid="{3C8CE5B7-FB93-4AE1-B30A-C9872272AA33}"/>
    <cellStyle name="Normal 2 3 2 10 5 2" xfId="13911" xr:uid="{D5BD99AD-9BC6-4264-A22D-ED2C23C3BC4C}"/>
    <cellStyle name="Normal 2 3 2 10 6" xfId="9429" xr:uid="{907D3DF0-68B8-4ABF-BE29-A250D519A2C6}"/>
    <cellStyle name="Normal 2 3 2 11" xfId="585" xr:uid="{587B6E59-C43A-4876-BA6E-364B4DD95B10}"/>
    <cellStyle name="Normal 2 3 2 11 2" xfId="1332" xr:uid="{9B47DFA5-6D9A-4FAE-A16E-71A59C5ADB1C}"/>
    <cellStyle name="Normal 2 3 2 11 2 2" xfId="2826" xr:uid="{5E7FEED3-801B-4856-9595-278729BD2992}"/>
    <cellStyle name="Normal 2 3 2 11 2 2 2" xfId="7308" xr:uid="{F7D3F675-8E0B-43A0-9D07-6E8A01FF088A}"/>
    <cellStyle name="Normal 2 3 2 11 2 2 2 2" xfId="16338" xr:uid="{DB599752-1D5F-40BB-873B-6859A8FDEA10}"/>
    <cellStyle name="Normal 2 3 2 11 2 2 3" xfId="11856" xr:uid="{AEA6E024-E0FD-413B-AFD3-B1304EFA48F2}"/>
    <cellStyle name="Normal 2 3 2 11 2 3" xfId="4320" xr:uid="{8E7E158F-463E-4C8C-99EE-A653DF930B6F}"/>
    <cellStyle name="Normal 2 3 2 11 2 3 2" xfId="8802" xr:uid="{FD47B5FE-062F-4A35-9A03-1FF8E816B944}"/>
    <cellStyle name="Normal 2 3 2 11 2 3 2 2" xfId="17832" xr:uid="{5FF14741-F708-4DCF-AF66-1E18D091DE2C}"/>
    <cellStyle name="Normal 2 3 2 11 2 3 3" xfId="13350" xr:uid="{A8DCA64F-9FFF-4D5E-8D89-12B53DB0E545}"/>
    <cellStyle name="Normal 2 3 2 11 2 4" xfId="5814" xr:uid="{825EDE99-C7C5-4FF4-AFEC-768F360CAB40}"/>
    <cellStyle name="Normal 2 3 2 11 2 4 2" xfId="14844" xr:uid="{59C3BB6C-A757-4759-85CA-D08DC578952E}"/>
    <cellStyle name="Normal 2 3 2 11 2 5" xfId="10362" xr:uid="{DE547FA9-A37B-48E9-BC3C-0BBC9F34D598}"/>
    <cellStyle name="Normal 2 3 2 11 3" xfId="2079" xr:uid="{F6071FC0-ED77-427B-AB08-6706585ECFD9}"/>
    <cellStyle name="Normal 2 3 2 11 3 2" xfId="6561" xr:uid="{7DAAAE8B-2EBB-4708-8AC6-6DD1843C3BE4}"/>
    <cellStyle name="Normal 2 3 2 11 3 2 2" xfId="15591" xr:uid="{4EE7B1AD-47BF-4CE5-A827-49FA68E43DD4}"/>
    <cellStyle name="Normal 2 3 2 11 3 3" xfId="11109" xr:uid="{628F296D-2731-495A-9ED1-2C5A69F76550}"/>
    <cellStyle name="Normal 2 3 2 11 4" xfId="3573" xr:uid="{C38FC195-99C0-4BFF-B588-15DCC758521B}"/>
    <cellStyle name="Normal 2 3 2 11 4 2" xfId="8055" xr:uid="{8A296EBD-4BA1-41F7-A67F-609A26F58ABD}"/>
    <cellStyle name="Normal 2 3 2 11 4 2 2" xfId="17085" xr:uid="{9AB28020-2504-488E-AC2E-E36D5383DA01}"/>
    <cellStyle name="Normal 2 3 2 11 4 3" xfId="12603" xr:uid="{8E5AC7BE-C4B3-4D93-B43F-8AD1F1742A54}"/>
    <cellStyle name="Normal 2 3 2 11 5" xfId="5067" xr:uid="{34CA524A-3A2B-471D-B31C-7284B14A68DA}"/>
    <cellStyle name="Normal 2 3 2 11 5 2" xfId="14097" xr:uid="{FC17954A-B957-4B72-AC68-3B8A71B08E8B}"/>
    <cellStyle name="Normal 2 3 2 11 6" xfId="9615" xr:uid="{93F64DB6-AEAD-4F33-9388-66CE7001F3D5}"/>
    <cellStyle name="Normal 2 3 2 12" xfId="772" xr:uid="{7E01C5A3-C8B8-4ABB-8961-7FBE2B52B104}"/>
    <cellStyle name="Normal 2 3 2 12 2" xfId="2266" xr:uid="{6D7E439B-4F52-4001-8E80-06808A9A7B39}"/>
    <cellStyle name="Normal 2 3 2 12 2 2" xfId="6748" xr:uid="{33028EB7-2B83-484B-A78E-9A756207AA9B}"/>
    <cellStyle name="Normal 2 3 2 12 2 2 2" xfId="15778" xr:uid="{16418E6D-9904-4DAF-9CF1-D326E8CA9562}"/>
    <cellStyle name="Normal 2 3 2 12 2 3" xfId="11296" xr:uid="{E0E8C984-8AE0-48B1-A2F9-8D275ECE1A1B}"/>
    <cellStyle name="Normal 2 3 2 12 3" xfId="3760" xr:uid="{CA7134F7-243C-4051-88CE-59C7A29A0BD1}"/>
    <cellStyle name="Normal 2 3 2 12 3 2" xfId="8242" xr:uid="{CBE31E05-8B8B-4C58-B6E9-755A205F9798}"/>
    <cellStyle name="Normal 2 3 2 12 3 2 2" xfId="17272" xr:uid="{B8B5F8B8-F6D9-4C16-92A1-354C768F75BB}"/>
    <cellStyle name="Normal 2 3 2 12 3 3" xfId="12790" xr:uid="{4C86FB58-27BE-4475-A1B7-A164B17F3EDC}"/>
    <cellStyle name="Normal 2 3 2 12 4" xfId="5254" xr:uid="{B67EBC4E-0B05-453F-8636-C34F49424DB7}"/>
    <cellStyle name="Normal 2 3 2 12 4 2" xfId="14284" xr:uid="{13F1ED68-F07F-48DF-87B5-002626B71034}"/>
    <cellStyle name="Normal 2 3 2 12 5" xfId="9802" xr:uid="{B1902EC2-25B7-4136-8F60-677D81943E6B}"/>
    <cellStyle name="Normal 2 3 2 13" xfId="1521" xr:uid="{DA554E41-4216-4AC7-9807-DBBFC1FDC46F}"/>
    <cellStyle name="Normal 2 3 2 13 2" xfId="6003" xr:uid="{6E553F2C-4831-4720-A2A8-0E064FFC3505}"/>
    <cellStyle name="Normal 2 3 2 13 2 2" xfId="15033" xr:uid="{1A785C68-CA05-48A3-A54E-7DF1AEC4F31A}"/>
    <cellStyle name="Normal 2 3 2 13 3" xfId="10551" xr:uid="{208BDB5F-913B-4E7C-B9C1-AC612F540A3D}"/>
    <cellStyle name="Normal 2 3 2 14" xfId="3015" xr:uid="{AD50662D-DDCE-426A-A1FC-F14026113C86}"/>
    <cellStyle name="Normal 2 3 2 14 2" xfId="7497" xr:uid="{45810FA3-3CCD-4146-AE8D-040DCA2E744E}"/>
    <cellStyle name="Normal 2 3 2 14 2 2" xfId="16527" xr:uid="{8B9D0AC7-95B4-49B4-AC1D-5E49BC217989}"/>
    <cellStyle name="Normal 2 3 2 14 3" xfId="12045" xr:uid="{F8485424-1D03-4A2F-8F41-E1840FFD9FF9}"/>
    <cellStyle name="Normal 2 3 2 15" xfId="4509" xr:uid="{C519C250-2584-4182-BADB-93186352F567}"/>
    <cellStyle name="Normal 2 3 2 15 2" xfId="13539" xr:uid="{52B3F7BE-5D36-47A9-8327-B449E72BAE6C}"/>
    <cellStyle name="Normal 2 3 2 16" xfId="9057" xr:uid="{37412D35-B6FD-42CB-8E73-E7AEA2BB9714}"/>
    <cellStyle name="Normal 2 3 2 2" xfId="50" xr:uid="{4550F00A-1B2C-4FC2-9BF2-84484D537837}"/>
    <cellStyle name="Normal 2 3 2 2 2" xfId="236" xr:uid="{B65DE696-B372-4B19-AAB3-72330533A4D4}"/>
    <cellStyle name="Normal 2 3 2 2 2 2" xfId="981" xr:uid="{EF5E0B5C-8212-442E-91B3-19BC6713D6D8}"/>
    <cellStyle name="Normal 2 3 2 2 2 2 2" xfId="2475" xr:uid="{6CADEA2B-F917-4728-AB65-5D1972A5E29E}"/>
    <cellStyle name="Normal 2 3 2 2 2 2 2 2" xfId="6957" xr:uid="{D883017E-26AD-491A-98EA-0A11D64F8E56}"/>
    <cellStyle name="Normal 2 3 2 2 2 2 2 2 2" xfId="15987" xr:uid="{7863E5D1-6CF7-4B74-B64E-79199A825636}"/>
    <cellStyle name="Normal 2 3 2 2 2 2 2 3" xfId="11505" xr:uid="{7AD16395-5AE6-455E-A7E7-C64E074B4ACD}"/>
    <cellStyle name="Normal 2 3 2 2 2 2 3" xfId="3969" xr:uid="{41EA981E-66CC-4B5A-9487-D5FE2D8F0113}"/>
    <cellStyle name="Normal 2 3 2 2 2 2 3 2" xfId="8451" xr:uid="{1C8CA52F-6B6F-4DCC-AE92-B9C27EFE2B47}"/>
    <cellStyle name="Normal 2 3 2 2 2 2 3 2 2" xfId="17481" xr:uid="{8F5E3F69-7964-490C-AAEC-31F99260BEEF}"/>
    <cellStyle name="Normal 2 3 2 2 2 2 3 3" xfId="12999" xr:uid="{6CC16D51-5A7D-4321-8042-5F93C458DFFA}"/>
    <cellStyle name="Normal 2 3 2 2 2 2 4" xfId="5463" xr:uid="{0D43DCC9-4FD5-4401-994D-9D6496AD2225}"/>
    <cellStyle name="Normal 2 3 2 2 2 2 4 2" xfId="14493" xr:uid="{8F0BD415-F462-42F8-A119-4AF4C07F1611}"/>
    <cellStyle name="Normal 2 3 2 2 2 2 5" xfId="10011" xr:uid="{26314690-F22B-4EAE-8A23-0EF08A20B491}"/>
    <cellStyle name="Normal 2 3 2 2 2 3" xfId="1730" xr:uid="{06ED6857-3D67-49EE-BE08-40B50B2897F3}"/>
    <cellStyle name="Normal 2 3 2 2 2 3 2" xfId="6212" xr:uid="{C2505A46-E70D-4E57-BD33-1E15DA5E88EF}"/>
    <cellStyle name="Normal 2 3 2 2 2 3 2 2" xfId="15242" xr:uid="{BD8C756E-CF06-4FAA-9DA5-CE2C4E63A911}"/>
    <cellStyle name="Normal 2 3 2 2 2 3 3" xfId="10760" xr:uid="{DDAC7935-F3C8-41A0-87CD-0A1C5E0C5167}"/>
    <cellStyle name="Normal 2 3 2 2 2 4" xfId="3224" xr:uid="{F67D151A-5B65-4180-865A-612597142F7A}"/>
    <cellStyle name="Normal 2 3 2 2 2 4 2" xfId="7706" xr:uid="{8926656A-3655-47D1-A409-76BA0EC0D36F}"/>
    <cellStyle name="Normal 2 3 2 2 2 4 2 2" xfId="16736" xr:uid="{80671F33-C86E-46A8-B2CF-5044AD5711CC}"/>
    <cellStyle name="Normal 2 3 2 2 2 4 3" xfId="12254" xr:uid="{1C635B91-3EFE-43BA-B7AF-B64D57B0B090}"/>
    <cellStyle name="Normal 2 3 2 2 2 5" xfId="4718" xr:uid="{FB3994F8-2102-45FB-BDCF-548C0504ED4D}"/>
    <cellStyle name="Normal 2 3 2 2 2 5 2" xfId="13748" xr:uid="{B9D50987-2454-49C7-A812-05DD27113914}"/>
    <cellStyle name="Normal 2 3 2 2 2 6" xfId="9266" xr:uid="{FF77E5CA-E102-4A1D-98C3-A640860C9D29}"/>
    <cellStyle name="Normal 2 3 2 2 3" xfId="422" xr:uid="{27105AFE-4355-41DE-BE64-B7E6A126F3B4}"/>
    <cellStyle name="Normal 2 3 2 2 3 2" xfId="1169" xr:uid="{48D64299-2501-42B6-9659-4D79CB9E51C1}"/>
    <cellStyle name="Normal 2 3 2 2 3 2 2" xfId="2663" xr:uid="{8E1F948A-388C-499F-B30D-14FB50DF6F5D}"/>
    <cellStyle name="Normal 2 3 2 2 3 2 2 2" xfId="7145" xr:uid="{94625F45-F543-4236-BE67-99535324D002}"/>
    <cellStyle name="Normal 2 3 2 2 3 2 2 2 2" xfId="16175" xr:uid="{90746B1D-7758-4284-808D-584004F3C860}"/>
    <cellStyle name="Normal 2 3 2 2 3 2 2 3" xfId="11693" xr:uid="{124FFF3B-BAA3-4BB2-8B2A-A54B31A7308F}"/>
    <cellStyle name="Normal 2 3 2 2 3 2 3" xfId="4157" xr:uid="{98A5C542-EF1C-4664-9A2A-FAAA5315C223}"/>
    <cellStyle name="Normal 2 3 2 2 3 2 3 2" xfId="8639" xr:uid="{C89A1244-24B0-43B2-98E8-4CC56419DAC1}"/>
    <cellStyle name="Normal 2 3 2 2 3 2 3 2 2" xfId="17669" xr:uid="{7AFC87F9-C529-4403-8E96-DB0492FEA393}"/>
    <cellStyle name="Normal 2 3 2 2 3 2 3 3" xfId="13187" xr:uid="{D74204F3-C147-4D48-944F-33AD37A12A4F}"/>
    <cellStyle name="Normal 2 3 2 2 3 2 4" xfId="5651" xr:uid="{864CD6C7-342F-4B61-8E0C-172D7C276308}"/>
    <cellStyle name="Normal 2 3 2 2 3 2 4 2" xfId="14681" xr:uid="{8B779155-8A33-40A7-8885-A152A07799DE}"/>
    <cellStyle name="Normal 2 3 2 2 3 2 5" xfId="10199" xr:uid="{46A65C0A-F98F-4692-837F-32B8D15FC27F}"/>
    <cellStyle name="Normal 2 3 2 2 3 3" xfId="1916" xr:uid="{80C6035C-17E1-4579-B73B-EB6A77B9B9E8}"/>
    <cellStyle name="Normal 2 3 2 2 3 3 2" xfId="6398" xr:uid="{DE17F946-DE73-41BB-8AC7-701F0C441E24}"/>
    <cellStyle name="Normal 2 3 2 2 3 3 2 2" xfId="15428" xr:uid="{8C83DD0C-A477-4FBA-A036-EEC2F027B153}"/>
    <cellStyle name="Normal 2 3 2 2 3 3 3" xfId="10946" xr:uid="{375A5544-FE68-4BAB-B375-E2C19C408D36}"/>
    <cellStyle name="Normal 2 3 2 2 3 4" xfId="3410" xr:uid="{009F754E-AF94-4CD0-9E70-3127AD629334}"/>
    <cellStyle name="Normal 2 3 2 2 3 4 2" xfId="7892" xr:uid="{4B390A7A-923F-493E-A464-4DDF14C51E72}"/>
    <cellStyle name="Normal 2 3 2 2 3 4 2 2" xfId="16922" xr:uid="{B0080E7B-8447-4B7D-A143-7DD8B38A50A3}"/>
    <cellStyle name="Normal 2 3 2 2 3 4 3" xfId="12440" xr:uid="{83B11794-A862-4C41-9D58-6689EB4E3659}"/>
    <cellStyle name="Normal 2 3 2 2 3 5" xfId="4904" xr:uid="{797919D0-AD48-4A0E-9D88-978107106D44}"/>
    <cellStyle name="Normal 2 3 2 2 3 5 2" xfId="13934" xr:uid="{54D30D7F-4251-4D1A-A76C-74A1D9BF7562}"/>
    <cellStyle name="Normal 2 3 2 2 3 6" xfId="9452" xr:uid="{D458EC41-3065-4F83-8E1B-4819775BB9C0}"/>
    <cellStyle name="Normal 2 3 2 2 4" xfId="608" xr:uid="{6A06C0A0-9668-4836-8271-EDF340720BA5}"/>
    <cellStyle name="Normal 2 3 2 2 4 2" xfId="1355" xr:uid="{18132369-8DCD-4F85-87BD-E1131B6619D4}"/>
    <cellStyle name="Normal 2 3 2 2 4 2 2" xfId="2849" xr:uid="{4E3A52C3-4277-4659-A202-0683EE8D5357}"/>
    <cellStyle name="Normal 2 3 2 2 4 2 2 2" xfId="7331" xr:uid="{EEF6000D-8809-47A5-8677-60B4F613019A}"/>
    <cellStyle name="Normal 2 3 2 2 4 2 2 2 2" xfId="16361" xr:uid="{22BD7455-BE1E-42B9-A852-E15CB3EEA793}"/>
    <cellStyle name="Normal 2 3 2 2 4 2 2 3" xfId="11879" xr:uid="{7630FD8A-756E-4268-8372-708FF604AD10}"/>
    <cellStyle name="Normal 2 3 2 2 4 2 3" xfId="4343" xr:uid="{E8F738F2-EC9B-4D35-AF3E-B0C10A3377DC}"/>
    <cellStyle name="Normal 2 3 2 2 4 2 3 2" xfId="8825" xr:uid="{6C851A19-5CB7-4C72-9A12-81ED5B154CC1}"/>
    <cellStyle name="Normal 2 3 2 2 4 2 3 2 2" xfId="17855" xr:uid="{DE27B9BA-B31F-4D0A-90FF-08EBA44C6066}"/>
    <cellStyle name="Normal 2 3 2 2 4 2 3 3" xfId="13373" xr:uid="{6083D4B4-0D15-4F5C-A5EC-09A41D39EADF}"/>
    <cellStyle name="Normal 2 3 2 2 4 2 4" xfId="5837" xr:uid="{1723FFF0-09B9-46EB-B5B3-E7BFB495836E}"/>
    <cellStyle name="Normal 2 3 2 2 4 2 4 2" xfId="14867" xr:uid="{2B77B56F-95E0-47A2-9B76-FB9D507F415D}"/>
    <cellStyle name="Normal 2 3 2 2 4 2 5" xfId="10385" xr:uid="{8ABE1B1B-1473-4DDF-A934-E62E88EC3906}"/>
    <cellStyle name="Normal 2 3 2 2 4 3" xfId="2102" xr:uid="{1DC499A9-F942-45A2-B5CD-4BB81B56BB81}"/>
    <cellStyle name="Normal 2 3 2 2 4 3 2" xfId="6584" xr:uid="{27C3AA9C-CA66-4C45-8B00-921BE83CBEAC}"/>
    <cellStyle name="Normal 2 3 2 2 4 3 2 2" xfId="15614" xr:uid="{0FC74B95-B389-4D2E-AB07-157245AD47DB}"/>
    <cellStyle name="Normal 2 3 2 2 4 3 3" xfId="11132" xr:uid="{8B8A418E-CEE3-4E3C-95C0-9E03177DC313}"/>
    <cellStyle name="Normal 2 3 2 2 4 4" xfId="3596" xr:uid="{1936C3F2-7DF6-4EA5-AAC9-BCAB4DA9B67A}"/>
    <cellStyle name="Normal 2 3 2 2 4 4 2" xfId="8078" xr:uid="{8DA0653F-0FC2-4D3C-9DCD-C45869C6E34D}"/>
    <cellStyle name="Normal 2 3 2 2 4 4 2 2" xfId="17108" xr:uid="{D5C90A71-91BE-4349-9724-0A7767B0BE60}"/>
    <cellStyle name="Normal 2 3 2 2 4 4 3" xfId="12626" xr:uid="{7D73EC99-B14D-4314-A0F5-E268EE77AC8D}"/>
    <cellStyle name="Normal 2 3 2 2 4 5" xfId="5090" xr:uid="{0D2BCB56-BC61-48FB-83CA-7390ADACA930}"/>
    <cellStyle name="Normal 2 3 2 2 4 5 2" xfId="14120" xr:uid="{49F4109D-3080-4B6B-899A-D5A5E6395197}"/>
    <cellStyle name="Normal 2 3 2 2 4 6" xfId="9638" xr:uid="{22043992-F6C2-442C-A42F-2584767D51A4}"/>
    <cellStyle name="Normal 2 3 2 2 5" xfId="795" xr:uid="{CB5A50BE-9ECF-4662-9E25-0C7DC7826214}"/>
    <cellStyle name="Normal 2 3 2 2 5 2" xfId="2289" xr:uid="{7F5B5118-3E70-41B4-AD59-5622019FDD23}"/>
    <cellStyle name="Normal 2 3 2 2 5 2 2" xfId="6771" xr:uid="{864600F4-31D9-43A2-8EF9-DEB8F495D33B}"/>
    <cellStyle name="Normal 2 3 2 2 5 2 2 2" xfId="15801" xr:uid="{BD511579-0399-46CB-AB0F-C9229FD3A67E}"/>
    <cellStyle name="Normal 2 3 2 2 5 2 3" xfId="11319" xr:uid="{35136922-2FB4-495D-B48A-D1B71505534D}"/>
    <cellStyle name="Normal 2 3 2 2 5 3" xfId="3783" xr:uid="{124F82E3-FFE0-468D-9A27-727DFAACB4CC}"/>
    <cellStyle name="Normal 2 3 2 2 5 3 2" xfId="8265" xr:uid="{FD448FD6-68DA-487D-AE6B-6E056BECFD50}"/>
    <cellStyle name="Normal 2 3 2 2 5 3 2 2" xfId="17295" xr:uid="{308848EB-5A9C-46E0-A25A-CB7645D06786}"/>
    <cellStyle name="Normal 2 3 2 2 5 3 3" xfId="12813" xr:uid="{2A7F0F61-4413-43CB-9198-EC101F40F32D}"/>
    <cellStyle name="Normal 2 3 2 2 5 4" xfId="5277" xr:uid="{185E8AE8-44C0-4424-B1CD-05E0A1F74E04}"/>
    <cellStyle name="Normal 2 3 2 2 5 4 2" xfId="14307" xr:uid="{4A9D2CC0-CDB1-4DC0-8DF2-7E18ED73397D}"/>
    <cellStyle name="Normal 2 3 2 2 5 5" xfId="9825" xr:uid="{BD430F7E-6DD9-42C1-B32A-C4E23A051D90}"/>
    <cellStyle name="Normal 2 3 2 2 6" xfId="1544" xr:uid="{35126357-8951-4AC8-94B3-F2F834A30AA2}"/>
    <cellStyle name="Normal 2 3 2 2 6 2" xfId="6026" xr:uid="{9AE2C943-ACC3-47B2-99E2-F741AF51AB53}"/>
    <cellStyle name="Normal 2 3 2 2 6 2 2" xfId="15056" xr:uid="{EFCB0410-7BD5-4C06-B11A-E3D3EB6A897A}"/>
    <cellStyle name="Normal 2 3 2 2 6 3" xfId="10574" xr:uid="{3EED0B9B-AB3E-4B2B-8E41-B6B2DFC6728F}"/>
    <cellStyle name="Normal 2 3 2 2 7" xfId="3038" xr:uid="{6805E789-5ABC-4F82-8752-5F9C6DFA431D}"/>
    <cellStyle name="Normal 2 3 2 2 7 2" xfId="7520" xr:uid="{67E30BBF-4BF1-434A-B3E1-F357AFF2178B}"/>
    <cellStyle name="Normal 2 3 2 2 7 2 2" xfId="16550" xr:uid="{9134C058-6F5D-4C9C-BAE1-0F1F01043728}"/>
    <cellStyle name="Normal 2 3 2 2 7 3" xfId="12068" xr:uid="{012BF8B4-C241-448D-911A-CDDD3EB97246}"/>
    <cellStyle name="Normal 2 3 2 2 8" xfId="4532" xr:uid="{5F092346-9E6F-4C4F-8833-E2796E9F0930}"/>
    <cellStyle name="Normal 2 3 2 2 8 2" xfId="13562" xr:uid="{E3B14C9C-8709-4856-9833-89A93792D763}"/>
    <cellStyle name="Normal 2 3 2 2 9" xfId="9080" xr:uid="{5B1A2F62-3F8C-4378-B66A-FFB051F60F96}"/>
    <cellStyle name="Normal 2 3 2 3" xfId="73" xr:uid="{CFE0D4AB-AC34-4209-B336-F6D4097FD9E5}"/>
    <cellStyle name="Normal 2 3 2 3 2" xfId="259" xr:uid="{06EA83B2-8CBB-4632-95D2-E42E93512B18}"/>
    <cellStyle name="Normal 2 3 2 3 2 2" xfId="1004" xr:uid="{1B6216AD-9B85-4C7D-A9B2-BB7557B28506}"/>
    <cellStyle name="Normal 2 3 2 3 2 2 2" xfId="2498" xr:uid="{0A34731C-3F67-4E16-8A0B-B3E6EA6D3B74}"/>
    <cellStyle name="Normal 2 3 2 3 2 2 2 2" xfId="6980" xr:uid="{ECA9CD26-FD84-462F-AACA-DC0C92155D61}"/>
    <cellStyle name="Normal 2 3 2 3 2 2 2 2 2" xfId="16010" xr:uid="{A836F7AF-34D0-4AE0-8801-0715BD9D8BCC}"/>
    <cellStyle name="Normal 2 3 2 3 2 2 2 3" xfId="11528" xr:uid="{6E89692A-00BB-45E9-A17B-CDF31E2F078D}"/>
    <cellStyle name="Normal 2 3 2 3 2 2 3" xfId="3992" xr:uid="{1BE437A8-C806-4864-8779-47BA8F6EC8AF}"/>
    <cellStyle name="Normal 2 3 2 3 2 2 3 2" xfId="8474" xr:uid="{D86F8041-C0FD-4769-B5D5-421505D02C9C}"/>
    <cellStyle name="Normal 2 3 2 3 2 2 3 2 2" xfId="17504" xr:uid="{856AB165-4FEC-4982-9588-6CC2D5D8EC55}"/>
    <cellStyle name="Normal 2 3 2 3 2 2 3 3" xfId="13022" xr:uid="{2010A4CD-717A-47F4-BD46-D3AAA85DDB9C}"/>
    <cellStyle name="Normal 2 3 2 3 2 2 4" xfId="5486" xr:uid="{9BB79CEF-4FB3-4309-94B8-121EA3B2BFCB}"/>
    <cellStyle name="Normal 2 3 2 3 2 2 4 2" xfId="14516" xr:uid="{7399AE0A-B943-45B8-8A2A-04A0F994C6CA}"/>
    <cellStyle name="Normal 2 3 2 3 2 2 5" xfId="10034" xr:uid="{7149CFD7-6BFC-4E6B-9C48-B9DF8BD59D9F}"/>
    <cellStyle name="Normal 2 3 2 3 2 3" xfId="1753" xr:uid="{29F0C0FF-0D02-42A8-810F-9F64AE8B2D9D}"/>
    <cellStyle name="Normal 2 3 2 3 2 3 2" xfId="6235" xr:uid="{CCD36043-214F-46BE-9250-CE729E1681A1}"/>
    <cellStyle name="Normal 2 3 2 3 2 3 2 2" xfId="15265" xr:uid="{3746EE13-0D98-469D-A1B9-9B6563879C8E}"/>
    <cellStyle name="Normal 2 3 2 3 2 3 3" xfId="10783" xr:uid="{153430E0-3279-48B0-A5D7-3D19DBF9E3DB}"/>
    <cellStyle name="Normal 2 3 2 3 2 4" xfId="3247" xr:uid="{4E04807A-D079-43DE-B994-7D11A58B1D03}"/>
    <cellStyle name="Normal 2 3 2 3 2 4 2" xfId="7729" xr:uid="{1118B22E-E3E7-45B5-A689-729A20B3A3BE}"/>
    <cellStyle name="Normal 2 3 2 3 2 4 2 2" xfId="16759" xr:uid="{FE37C395-CDB2-47F2-9E84-0E114BADED35}"/>
    <cellStyle name="Normal 2 3 2 3 2 4 3" xfId="12277" xr:uid="{A30E41BA-0D29-4C62-9A00-92ECA911EC51}"/>
    <cellStyle name="Normal 2 3 2 3 2 5" xfId="4741" xr:uid="{5C75D50B-9126-42B2-904A-496DD0FEF4E6}"/>
    <cellStyle name="Normal 2 3 2 3 2 5 2" xfId="13771" xr:uid="{4242D820-1769-4937-975D-98A163E6AC06}"/>
    <cellStyle name="Normal 2 3 2 3 2 6" xfId="9289" xr:uid="{B8B6497D-BA56-4C1A-ABCD-4525EF92E19B}"/>
    <cellStyle name="Normal 2 3 2 3 3" xfId="445" xr:uid="{8E3E4464-F1BD-48A0-9376-7DDE09EE7DD6}"/>
    <cellStyle name="Normal 2 3 2 3 3 2" xfId="1192" xr:uid="{1AF5072D-3D64-46AC-84F4-538EDD7AB596}"/>
    <cellStyle name="Normal 2 3 2 3 3 2 2" xfId="2686" xr:uid="{8CDF87CA-D716-43AE-97A7-0A87F8C62FA3}"/>
    <cellStyle name="Normal 2 3 2 3 3 2 2 2" xfId="7168" xr:uid="{CD9A6A36-C7F0-4AC7-9569-9A7AE716A872}"/>
    <cellStyle name="Normal 2 3 2 3 3 2 2 2 2" xfId="16198" xr:uid="{5B0761CD-D007-42D8-BF68-CCEED9880786}"/>
    <cellStyle name="Normal 2 3 2 3 3 2 2 3" xfId="11716" xr:uid="{16CCF321-416D-45EC-8BA4-04BFF1198E97}"/>
    <cellStyle name="Normal 2 3 2 3 3 2 3" xfId="4180" xr:uid="{1F324BE3-BCD0-435D-A54E-E7FC80DE7E9F}"/>
    <cellStyle name="Normal 2 3 2 3 3 2 3 2" xfId="8662" xr:uid="{3A3E6824-EDEE-4518-9427-3BFD0A670441}"/>
    <cellStyle name="Normal 2 3 2 3 3 2 3 2 2" xfId="17692" xr:uid="{AF1F8C7B-7679-412B-B1E3-49195A955F8E}"/>
    <cellStyle name="Normal 2 3 2 3 3 2 3 3" xfId="13210" xr:uid="{7679A6FD-9066-4A64-A4E9-70CA4F231F11}"/>
    <cellStyle name="Normal 2 3 2 3 3 2 4" xfId="5674" xr:uid="{BEB9BC62-C517-4072-BCED-75A41DCA2568}"/>
    <cellStyle name="Normal 2 3 2 3 3 2 4 2" xfId="14704" xr:uid="{69A2EFF4-B98F-44AD-88C5-F2442039EF7E}"/>
    <cellStyle name="Normal 2 3 2 3 3 2 5" xfId="10222" xr:uid="{8CD79F20-61D4-4226-94AE-DADEB4999B16}"/>
    <cellStyle name="Normal 2 3 2 3 3 3" xfId="1939" xr:uid="{6C776958-6F65-47B7-BA01-EDDC1C3DA56C}"/>
    <cellStyle name="Normal 2 3 2 3 3 3 2" xfId="6421" xr:uid="{4345BD47-CCA0-4FCE-9B16-A322EF70D1F7}"/>
    <cellStyle name="Normal 2 3 2 3 3 3 2 2" xfId="15451" xr:uid="{7132EA12-8CCD-4D3A-8DB0-8E40C387156C}"/>
    <cellStyle name="Normal 2 3 2 3 3 3 3" xfId="10969" xr:uid="{F3865D84-857E-42D1-84C7-0BE8502E9D96}"/>
    <cellStyle name="Normal 2 3 2 3 3 4" xfId="3433" xr:uid="{812114C8-B75F-43B3-BAAC-5991B0C97E23}"/>
    <cellStyle name="Normal 2 3 2 3 3 4 2" xfId="7915" xr:uid="{510AE541-76ED-4336-AB51-3C3B84BA518E}"/>
    <cellStyle name="Normal 2 3 2 3 3 4 2 2" xfId="16945" xr:uid="{4FAA3D2D-000F-494C-AAF4-1B83FA94BACB}"/>
    <cellStyle name="Normal 2 3 2 3 3 4 3" xfId="12463" xr:uid="{0BD78BE5-DC4E-418F-9918-21074A185695}"/>
    <cellStyle name="Normal 2 3 2 3 3 5" xfId="4927" xr:uid="{5ACE1546-ED82-4350-957C-BAC5EAE4774D}"/>
    <cellStyle name="Normal 2 3 2 3 3 5 2" xfId="13957" xr:uid="{BED812BB-47EF-4C11-B16C-47F89215B3C5}"/>
    <cellStyle name="Normal 2 3 2 3 3 6" xfId="9475" xr:uid="{CA4F3710-1807-45F8-B1FE-52362319FC30}"/>
    <cellStyle name="Normal 2 3 2 3 4" xfId="631" xr:uid="{FD8E3E9C-19CC-489C-BF30-81762E7112FC}"/>
    <cellStyle name="Normal 2 3 2 3 4 2" xfId="1378" xr:uid="{2024A8B4-3997-486D-85F9-B7991C47B5FE}"/>
    <cellStyle name="Normal 2 3 2 3 4 2 2" xfId="2872" xr:uid="{476F7257-417B-42D7-AC81-26CFDCC3A7E9}"/>
    <cellStyle name="Normal 2 3 2 3 4 2 2 2" xfId="7354" xr:uid="{E34C0B13-8C43-443E-9BEE-A91B035DD30D}"/>
    <cellStyle name="Normal 2 3 2 3 4 2 2 2 2" xfId="16384" xr:uid="{50F0652F-DBB9-4A75-A3F6-18D7808A2CB5}"/>
    <cellStyle name="Normal 2 3 2 3 4 2 2 3" xfId="11902" xr:uid="{599A62B1-16D1-4637-93B8-B1677C6E0FFE}"/>
    <cellStyle name="Normal 2 3 2 3 4 2 3" xfId="4366" xr:uid="{94DDEA34-E75E-4785-9952-3B7F91D3B1D2}"/>
    <cellStyle name="Normal 2 3 2 3 4 2 3 2" xfId="8848" xr:uid="{F07EEBFE-9054-49B3-B07B-DA036E5DD009}"/>
    <cellStyle name="Normal 2 3 2 3 4 2 3 2 2" xfId="17878" xr:uid="{FBF25D02-D24F-4F8B-866C-11A7BC4C9323}"/>
    <cellStyle name="Normal 2 3 2 3 4 2 3 3" xfId="13396" xr:uid="{1D41B8F7-411C-42A1-A12C-C4BBF17CECA0}"/>
    <cellStyle name="Normal 2 3 2 3 4 2 4" xfId="5860" xr:uid="{5CA19571-0409-4A3C-B7A8-93B38891F43E}"/>
    <cellStyle name="Normal 2 3 2 3 4 2 4 2" xfId="14890" xr:uid="{484C8F24-9440-4264-87B0-6720B92CF803}"/>
    <cellStyle name="Normal 2 3 2 3 4 2 5" xfId="10408" xr:uid="{9D43DB24-7131-4653-B580-C2A67F403CC2}"/>
    <cellStyle name="Normal 2 3 2 3 4 3" xfId="2125" xr:uid="{60E5B552-1843-41AC-8E7B-C350F0F2BC99}"/>
    <cellStyle name="Normal 2 3 2 3 4 3 2" xfId="6607" xr:uid="{DAD584D5-CB7A-4F65-BA2C-E5EDDA279E9B}"/>
    <cellStyle name="Normal 2 3 2 3 4 3 2 2" xfId="15637" xr:uid="{B0A430ED-252D-46F1-A7AD-803B833BC0E7}"/>
    <cellStyle name="Normal 2 3 2 3 4 3 3" xfId="11155" xr:uid="{8D43CF83-0296-46E4-9FA1-55727BC701B5}"/>
    <cellStyle name="Normal 2 3 2 3 4 4" xfId="3619" xr:uid="{B3A034BA-16D4-48B9-BB1B-90A0B0A2B128}"/>
    <cellStyle name="Normal 2 3 2 3 4 4 2" xfId="8101" xr:uid="{DF2287C1-B4F9-45B8-95A3-7F4C35780968}"/>
    <cellStyle name="Normal 2 3 2 3 4 4 2 2" xfId="17131" xr:uid="{540FF34B-0B80-46A4-AAB0-0E9A93171D51}"/>
    <cellStyle name="Normal 2 3 2 3 4 4 3" xfId="12649" xr:uid="{7549DE62-2485-414A-8E21-ABE36603ADC2}"/>
    <cellStyle name="Normal 2 3 2 3 4 5" xfId="5113" xr:uid="{0E772199-ED63-441F-9116-3D76F12E510F}"/>
    <cellStyle name="Normal 2 3 2 3 4 5 2" xfId="14143" xr:uid="{FBCA4173-E8F9-47E3-B961-E702AEA8082C}"/>
    <cellStyle name="Normal 2 3 2 3 4 6" xfId="9661" xr:uid="{4961D9D2-A102-47AF-894E-CBBCAC566529}"/>
    <cellStyle name="Normal 2 3 2 3 5" xfId="818" xr:uid="{361639EC-61A5-4F8C-82A7-4BC34B0B6636}"/>
    <cellStyle name="Normal 2 3 2 3 5 2" xfId="2312" xr:uid="{BA89D140-4878-4FC5-BFFA-BADA9C7BE8BB}"/>
    <cellStyle name="Normal 2 3 2 3 5 2 2" xfId="6794" xr:uid="{F7D6B309-E7CB-4111-A7EB-F9C3326726E9}"/>
    <cellStyle name="Normal 2 3 2 3 5 2 2 2" xfId="15824" xr:uid="{4B92D4A3-8548-4389-BE86-FDE0C1F8D1AD}"/>
    <cellStyle name="Normal 2 3 2 3 5 2 3" xfId="11342" xr:uid="{1AA3FE1A-4B3E-46A0-8BD6-BD7A11CD60A5}"/>
    <cellStyle name="Normal 2 3 2 3 5 3" xfId="3806" xr:uid="{B927D060-CA24-463C-B2BA-D9E1C3DC3517}"/>
    <cellStyle name="Normal 2 3 2 3 5 3 2" xfId="8288" xr:uid="{5438F27C-B34F-441B-9353-9C2FBCC76AC0}"/>
    <cellStyle name="Normal 2 3 2 3 5 3 2 2" xfId="17318" xr:uid="{9603D4B4-F7FC-4FF2-8945-A2CF92013F22}"/>
    <cellStyle name="Normal 2 3 2 3 5 3 3" xfId="12836" xr:uid="{99889169-2E19-4EE9-BFCF-4D91BD787B43}"/>
    <cellStyle name="Normal 2 3 2 3 5 4" xfId="5300" xr:uid="{B475F2FC-9AB8-4D18-BBA7-F769EC560B67}"/>
    <cellStyle name="Normal 2 3 2 3 5 4 2" xfId="14330" xr:uid="{40074B40-2EE8-43F2-8D5B-FDDDC03B142C}"/>
    <cellStyle name="Normal 2 3 2 3 5 5" xfId="9848" xr:uid="{54EE0448-C715-4F1A-8CDF-1DD9427AA244}"/>
    <cellStyle name="Normal 2 3 2 3 6" xfId="1567" xr:uid="{C9FDA1D6-6F97-4B21-8F0D-816BECF337A1}"/>
    <cellStyle name="Normal 2 3 2 3 6 2" xfId="6049" xr:uid="{0B946C16-C229-4FA2-BEE2-4714A677E7BD}"/>
    <cellStyle name="Normal 2 3 2 3 6 2 2" xfId="15079" xr:uid="{E029F269-0A98-4ED6-931C-B33FCA12235B}"/>
    <cellStyle name="Normal 2 3 2 3 6 3" xfId="10597" xr:uid="{300CA7B3-1DDF-4ADE-993D-668A5C459FA5}"/>
    <cellStyle name="Normal 2 3 2 3 7" xfId="3061" xr:uid="{EE97D676-B2B8-4980-A664-4D063E37B6B5}"/>
    <cellStyle name="Normal 2 3 2 3 7 2" xfId="7543" xr:uid="{D64EF58F-C373-49C2-BD00-552F4CDB3BE1}"/>
    <cellStyle name="Normal 2 3 2 3 7 2 2" xfId="16573" xr:uid="{9FF6D73D-8AE7-4158-9E53-FA480A086DFB}"/>
    <cellStyle name="Normal 2 3 2 3 7 3" xfId="12091" xr:uid="{E591E25F-ECD4-4F1E-8EC5-D67F399E77D4}"/>
    <cellStyle name="Normal 2 3 2 3 8" xfId="4555" xr:uid="{3AF133A9-89A0-4630-AD33-6A88CE441855}"/>
    <cellStyle name="Normal 2 3 2 3 8 2" xfId="13585" xr:uid="{830EEB64-D58F-4E81-B59B-ACFE522E9E03}"/>
    <cellStyle name="Normal 2 3 2 3 9" xfId="9103" xr:uid="{36FDF8FE-3CB1-49FB-A5D4-3277BC1F5D9E}"/>
    <cellStyle name="Normal 2 3 2 4" xfId="97" xr:uid="{DCBB2E60-2817-4AFD-9B9D-7AA8D73A6B1F}"/>
    <cellStyle name="Normal 2 3 2 4 2" xfId="283" xr:uid="{F863A753-A604-48A1-861C-7862EACF7B04}"/>
    <cellStyle name="Normal 2 3 2 4 2 2" xfId="1027" xr:uid="{86325941-841D-40AE-BF8B-F86A235D8E19}"/>
    <cellStyle name="Normal 2 3 2 4 2 2 2" xfId="2521" xr:uid="{69A74842-168B-48DB-AC10-E78C82E949F2}"/>
    <cellStyle name="Normal 2 3 2 4 2 2 2 2" xfId="7003" xr:uid="{6C3BD8A2-F464-4A59-9E89-309B18016C8A}"/>
    <cellStyle name="Normal 2 3 2 4 2 2 2 2 2" xfId="16033" xr:uid="{89A5CADF-C1CA-4668-89FD-2F05BD112AD6}"/>
    <cellStyle name="Normal 2 3 2 4 2 2 2 3" xfId="11551" xr:uid="{5627A31E-C3C0-42DA-8208-D7B4E617DC15}"/>
    <cellStyle name="Normal 2 3 2 4 2 2 3" xfId="4015" xr:uid="{D049ACD4-904B-4A55-9D26-FB9C6F00B606}"/>
    <cellStyle name="Normal 2 3 2 4 2 2 3 2" xfId="8497" xr:uid="{008DCE05-725C-4813-BFAD-7E69CE289F14}"/>
    <cellStyle name="Normal 2 3 2 4 2 2 3 2 2" xfId="17527" xr:uid="{43E505A1-A01C-4800-B4EC-7CB2D71FA8E0}"/>
    <cellStyle name="Normal 2 3 2 4 2 2 3 3" xfId="13045" xr:uid="{E05BBA7D-C174-49DE-9D1C-9E3E5877DF1F}"/>
    <cellStyle name="Normal 2 3 2 4 2 2 4" xfId="5509" xr:uid="{54986107-25F1-41FE-BB3B-910661C4913F}"/>
    <cellStyle name="Normal 2 3 2 4 2 2 4 2" xfId="14539" xr:uid="{CE471EC1-DB72-4C1A-A6BA-EA2C1B433343}"/>
    <cellStyle name="Normal 2 3 2 4 2 2 5" xfId="10057" xr:uid="{C1B2C38B-656B-4AD6-9A79-BB0008AD423B}"/>
    <cellStyle name="Normal 2 3 2 4 2 3" xfId="1777" xr:uid="{8F55F516-49F5-41B7-8817-CC302FFCC12B}"/>
    <cellStyle name="Normal 2 3 2 4 2 3 2" xfId="6259" xr:uid="{42F2A0C2-D64A-4614-B1F5-89F916C936A4}"/>
    <cellStyle name="Normal 2 3 2 4 2 3 2 2" xfId="15289" xr:uid="{59A615DC-EF4C-4DEE-889F-855BCA5FF996}"/>
    <cellStyle name="Normal 2 3 2 4 2 3 3" xfId="10807" xr:uid="{DE2D36CE-DC82-497E-B425-9665FF397444}"/>
    <cellStyle name="Normal 2 3 2 4 2 4" xfId="3271" xr:uid="{83ACCC31-5C50-426D-9D71-FF9B022983CB}"/>
    <cellStyle name="Normal 2 3 2 4 2 4 2" xfId="7753" xr:uid="{34D2C3D6-641E-4F0F-97D6-CA4C04FCCB37}"/>
    <cellStyle name="Normal 2 3 2 4 2 4 2 2" xfId="16783" xr:uid="{6279A1E7-89E1-46F1-84CE-E53FC9DE28F1}"/>
    <cellStyle name="Normal 2 3 2 4 2 4 3" xfId="12301" xr:uid="{7701E50A-FEEE-49A4-81D9-CEE33FEFB61C}"/>
    <cellStyle name="Normal 2 3 2 4 2 5" xfId="4765" xr:uid="{F1428A2D-C60A-4CBB-8D70-A0F22071925E}"/>
    <cellStyle name="Normal 2 3 2 4 2 5 2" xfId="13795" xr:uid="{0D386018-6438-4B03-9F22-161061002D61}"/>
    <cellStyle name="Normal 2 3 2 4 2 6" xfId="9313" xr:uid="{6B0C2486-2C61-487B-A312-7C44C4CF3BD9}"/>
    <cellStyle name="Normal 2 3 2 4 3" xfId="469" xr:uid="{58D7FE74-93B9-4A32-8DCB-C51542FE32E4}"/>
    <cellStyle name="Normal 2 3 2 4 3 2" xfId="1216" xr:uid="{EAC1174D-DA17-49B2-B298-5D46288BFDDA}"/>
    <cellStyle name="Normal 2 3 2 4 3 2 2" xfId="2710" xr:uid="{DFC5EB60-0168-45E6-A90D-BDE75B427FDC}"/>
    <cellStyle name="Normal 2 3 2 4 3 2 2 2" xfId="7192" xr:uid="{4C31612D-4CB3-4612-82D3-7D28110400E2}"/>
    <cellStyle name="Normal 2 3 2 4 3 2 2 2 2" xfId="16222" xr:uid="{814CEDC9-6F12-4960-8F5C-61DB3B086CBC}"/>
    <cellStyle name="Normal 2 3 2 4 3 2 2 3" xfId="11740" xr:uid="{5931CAE3-3811-4E02-B352-A1D795714C11}"/>
    <cellStyle name="Normal 2 3 2 4 3 2 3" xfId="4204" xr:uid="{CBF72F49-D07D-4F7F-927D-AC3BAE98F723}"/>
    <cellStyle name="Normal 2 3 2 4 3 2 3 2" xfId="8686" xr:uid="{BBF488A8-0740-43BB-9336-710B26A48323}"/>
    <cellStyle name="Normal 2 3 2 4 3 2 3 2 2" xfId="17716" xr:uid="{3EC54AA2-B5AE-4E9F-93B2-CE10E5FE86BB}"/>
    <cellStyle name="Normal 2 3 2 4 3 2 3 3" xfId="13234" xr:uid="{82284A76-50F9-4665-841F-45F49DA0E26D}"/>
    <cellStyle name="Normal 2 3 2 4 3 2 4" xfId="5698" xr:uid="{05CCD825-A665-4D0D-8C1D-7ED8416F48D5}"/>
    <cellStyle name="Normal 2 3 2 4 3 2 4 2" xfId="14728" xr:uid="{3597E120-5EFF-4ECA-A6D8-A5D278DAE8ED}"/>
    <cellStyle name="Normal 2 3 2 4 3 2 5" xfId="10246" xr:uid="{54A3E729-5344-481D-ADD7-9A15263E0A87}"/>
    <cellStyle name="Normal 2 3 2 4 3 3" xfId="1963" xr:uid="{9DC87763-F632-4C80-BDBE-AEC411B53121}"/>
    <cellStyle name="Normal 2 3 2 4 3 3 2" xfId="6445" xr:uid="{26E818D0-BA72-4AEC-BC54-BA27B7671897}"/>
    <cellStyle name="Normal 2 3 2 4 3 3 2 2" xfId="15475" xr:uid="{0A58CA94-0FD1-4EF3-A090-FBA6E0A1BFD6}"/>
    <cellStyle name="Normal 2 3 2 4 3 3 3" xfId="10993" xr:uid="{010FBEA4-BAFE-43F9-86F2-DE4ED30E3541}"/>
    <cellStyle name="Normal 2 3 2 4 3 4" xfId="3457" xr:uid="{8513B6A7-5C1C-4274-9A33-E8A52742F5D1}"/>
    <cellStyle name="Normal 2 3 2 4 3 4 2" xfId="7939" xr:uid="{B9685F6E-DC3A-45CC-B3F7-A73A887C2B63}"/>
    <cellStyle name="Normal 2 3 2 4 3 4 2 2" xfId="16969" xr:uid="{CD508E18-66C2-4045-B43E-CB3E3482C8D5}"/>
    <cellStyle name="Normal 2 3 2 4 3 4 3" xfId="12487" xr:uid="{DE86EE78-57CA-45CE-874E-3243229699CB}"/>
    <cellStyle name="Normal 2 3 2 4 3 5" xfId="4951" xr:uid="{980ABB64-9DD7-418A-AE86-59725177617F}"/>
    <cellStyle name="Normal 2 3 2 4 3 5 2" xfId="13981" xr:uid="{9CB391BA-CB18-4758-BCE9-2201C3972EE8}"/>
    <cellStyle name="Normal 2 3 2 4 3 6" xfId="9499" xr:uid="{68660FE0-2825-490D-B958-678D82FAAD3E}"/>
    <cellStyle name="Normal 2 3 2 4 4" xfId="655" xr:uid="{4B9144D7-8551-4E88-92DA-C0816DAC4995}"/>
    <cellStyle name="Normal 2 3 2 4 4 2" xfId="1402" xr:uid="{87A1FF6A-3AA2-4E62-964D-7B4CC8A53D21}"/>
    <cellStyle name="Normal 2 3 2 4 4 2 2" xfId="2896" xr:uid="{24974BE5-141C-455C-A956-5D05E81CF57D}"/>
    <cellStyle name="Normal 2 3 2 4 4 2 2 2" xfId="7378" xr:uid="{E8814AF5-E5EA-432E-9E51-F5A74CA6C94A}"/>
    <cellStyle name="Normal 2 3 2 4 4 2 2 2 2" xfId="16408" xr:uid="{F19EE49A-9E5F-41DB-9428-4CDB07AD8E79}"/>
    <cellStyle name="Normal 2 3 2 4 4 2 2 3" xfId="11926" xr:uid="{843E2116-3747-48B9-B772-470BEB484375}"/>
    <cellStyle name="Normal 2 3 2 4 4 2 3" xfId="4390" xr:uid="{5D415FCE-4FF0-4392-A673-9E0D12CB1ED0}"/>
    <cellStyle name="Normal 2 3 2 4 4 2 3 2" xfId="8872" xr:uid="{6AE0E3C0-43D9-45E2-B6B7-4E5BEE912020}"/>
    <cellStyle name="Normal 2 3 2 4 4 2 3 2 2" xfId="17902" xr:uid="{5AAE11FF-4E35-42E6-B5A0-8C6A2048681A}"/>
    <cellStyle name="Normal 2 3 2 4 4 2 3 3" xfId="13420" xr:uid="{1166B974-426D-4B9A-B1C2-A38617C1392F}"/>
    <cellStyle name="Normal 2 3 2 4 4 2 4" xfId="5884" xr:uid="{F8EFB9BB-251A-4B11-BA5F-89FE4339E091}"/>
    <cellStyle name="Normal 2 3 2 4 4 2 4 2" xfId="14914" xr:uid="{77F74D86-ADEF-4BD8-9B8F-865B326A7EBF}"/>
    <cellStyle name="Normal 2 3 2 4 4 2 5" xfId="10432" xr:uid="{51BC106C-7A3E-4C70-89EE-F97122F8242E}"/>
    <cellStyle name="Normal 2 3 2 4 4 3" xfId="2149" xr:uid="{5169E276-CA79-49AE-A263-50FEA95B40D8}"/>
    <cellStyle name="Normal 2 3 2 4 4 3 2" xfId="6631" xr:uid="{01B86CF6-48B0-4653-ABAC-E1DE630FD1B6}"/>
    <cellStyle name="Normal 2 3 2 4 4 3 2 2" xfId="15661" xr:uid="{1FABEB41-8271-4B8D-98F3-F123DF07BB23}"/>
    <cellStyle name="Normal 2 3 2 4 4 3 3" xfId="11179" xr:uid="{FAF80F65-4DFA-4DCA-9DFB-9FA8B83C1F10}"/>
    <cellStyle name="Normal 2 3 2 4 4 4" xfId="3643" xr:uid="{46BAA8B2-4A4C-4EBD-81CA-F4A1087A4BE7}"/>
    <cellStyle name="Normal 2 3 2 4 4 4 2" xfId="8125" xr:uid="{0AFD1E2F-AB91-4F3F-AE6C-7E163E388413}"/>
    <cellStyle name="Normal 2 3 2 4 4 4 2 2" xfId="17155" xr:uid="{6017780B-A3C8-451C-A210-FBAF70BFE302}"/>
    <cellStyle name="Normal 2 3 2 4 4 4 3" xfId="12673" xr:uid="{F978617F-C69F-4581-8E0D-4EA54AF7BA10}"/>
    <cellStyle name="Normal 2 3 2 4 4 5" xfId="5137" xr:uid="{4387C6C0-41C7-43B0-8E2E-651DF03CCACF}"/>
    <cellStyle name="Normal 2 3 2 4 4 5 2" xfId="14167" xr:uid="{7CE1EA05-AD47-437E-98D7-BCFACCB3F117}"/>
    <cellStyle name="Normal 2 3 2 4 4 6" xfId="9685" xr:uid="{C548AA70-2C4E-4B52-B99F-16AB45F722A0}"/>
    <cellStyle name="Normal 2 3 2 4 5" xfId="842" xr:uid="{533C03FB-388F-4E33-8997-480C51F8ABAF}"/>
    <cellStyle name="Normal 2 3 2 4 5 2" xfId="2336" xr:uid="{E3FE112F-7B11-4408-92CB-646D6D5F7AA0}"/>
    <cellStyle name="Normal 2 3 2 4 5 2 2" xfId="6818" xr:uid="{C3FF857D-801A-41BB-94AB-025EA19BE255}"/>
    <cellStyle name="Normal 2 3 2 4 5 2 2 2" xfId="15848" xr:uid="{5F23004D-6CCF-4F6C-9974-EAE17E946963}"/>
    <cellStyle name="Normal 2 3 2 4 5 2 3" xfId="11366" xr:uid="{EF8DCEFA-71BC-4260-939D-9F125A8B1171}"/>
    <cellStyle name="Normal 2 3 2 4 5 3" xfId="3830" xr:uid="{56440DC7-9D2E-49D7-93AF-9EF4C0956306}"/>
    <cellStyle name="Normal 2 3 2 4 5 3 2" xfId="8312" xr:uid="{1023D3CE-D872-482F-B98E-24726580F528}"/>
    <cellStyle name="Normal 2 3 2 4 5 3 2 2" xfId="17342" xr:uid="{7903284C-E8D9-4B2C-BB66-FFA20BEC1EB6}"/>
    <cellStyle name="Normal 2 3 2 4 5 3 3" xfId="12860" xr:uid="{20550D15-C21D-4A49-9E5D-607A039D3B74}"/>
    <cellStyle name="Normal 2 3 2 4 5 4" xfId="5324" xr:uid="{E25BBA9C-8214-4ED7-8273-355E08999F1E}"/>
    <cellStyle name="Normal 2 3 2 4 5 4 2" xfId="14354" xr:uid="{B808AB4A-D19E-4346-B4C6-DE37AE6CA12B}"/>
    <cellStyle name="Normal 2 3 2 4 5 5" xfId="9872" xr:uid="{854666C0-D65A-4B84-B3B9-CB9EE5BC5FA9}"/>
    <cellStyle name="Normal 2 3 2 4 6" xfId="1591" xr:uid="{797EC7B8-773D-4D05-A767-166F0DC515D9}"/>
    <cellStyle name="Normal 2 3 2 4 6 2" xfId="6073" xr:uid="{EFFFCC2A-EA38-436D-9DA3-E645B9FEC45D}"/>
    <cellStyle name="Normal 2 3 2 4 6 2 2" xfId="15103" xr:uid="{B89A183F-1A2F-483A-B2E1-FD367F07260E}"/>
    <cellStyle name="Normal 2 3 2 4 6 3" xfId="10621" xr:uid="{B066583F-8642-4B1C-99D2-583859F9A96E}"/>
    <cellStyle name="Normal 2 3 2 4 7" xfId="3085" xr:uid="{9F1674A0-8CD2-48E0-9E6B-AFCCFB65E960}"/>
    <cellStyle name="Normal 2 3 2 4 7 2" xfId="7567" xr:uid="{680F9876-C9F6-431F-B4E4-77A6EB45BA63}"/>
    <cellStyle name="Normal 2 3 2 4 7 2 2" xfId="16597" xr:uid="{31EF91A3-DF2F-45E8-9B37-D8420CAB9016}"/>
    <cellStyle name="Normal 2 3 2 4 7 3" xfId="12115" xr:uid="{0D12D5FE-E965-4CB0-B7B7-8CBD824239D2}"/>
    <cellStyle name="Normal 2 3 2 4 8" xfId="4579" xr:uid="{FD622DC7-6C51-43C3-81C3-E7515AE89CC4}"/>
    <cellStyle name="Normal 2 3 2 4 8 2" xfId="13609" xr:uid="{816B9B10-E0B4-4DB1-A34F-9AD42FDE4505}"/>
    <cellStyle name="Normal 2 3 2 4 9" xfId="9127" xr:uid="{1A0BE91E-158C-478F-92EB-96B241564F2C}"/>
    <cellStyle name="Normal 2 3 2 5" xfId="112" xr:uid="{CE574724-34A6-415D-AF50-91D8671308A9}"/>
    <cellStyle name="Normal 2 3 2 5 2" xfId="298" xr:uid="{2C7A841A-D9B8-4ADD-91B8-C97021897449}"/>
    <cellStyle name="Normal 2 3 2 5 2 2" xfId="1041" xr:uid="{84DA323C-2448-4573-A181-FFA44336F8F8}"/>
    <cellStyle name="Normal 2 3 2 5 2 2 2" xfId="2535" xr:uid="{8A0629F3-600C-483F-B758-DA708FAC9824}"/>
    <cellStyle name="Normal 2 3 2 5 2 2 2 2" xfId="7017" xr:uid="{BF0400DB-DAB0-4174-B2D9-6D82F6E9A8DF}"/>
    <cellStyle name="Normal 2 3 2 5 2 2 2 2 2" xfId="16047" xr:uid="{B6BA6774-3969-4A1C-8695-66CFA07668A7}"/>
    <cellStyle name="Normal 2 3 2 5 2 2 2 3" xfId="11565" xr:uid="{75101AC3-1C5E-4643-A75E-2DEB6A14B4AF}"/>
    <cellStyle name="Normal 2 3 2 5 2 2 3" xfId="4029" xr:uid="{EC488E02-7F5E-43ED-8F26-127793AA7D52}"/>
    <cellStyle name="Normal 2 3 2 5 2 2 3 2" xfId="8511" xr:uid="{35EA99F7-678A-4BF8-83A2-A9E1FB743953}"/>
    <cellStyle name="Normal 2 3 2 5 2 2 3 2 2" xfId="17541" xr:uid="{249E65DD-03CB-49D7-99B8-4A13AA0D0710}"/>
    <cellStyle name="Normal 2 3 2 5 2 2 3 3" xfId="13059" xr:uid="{5ABB7D90-D377-4EB4-9143-ADEBCC575B23}"/>
    <cellStyle name="Normal 2 3 2 5 2 2 4" xfId="5523" xr:uid="{44870B9B-5743-4137-9502-8774163B3DAE}"/>
    <cellStyle name="Normal 2 3 2 5 2 2 4 2" xfId="14553" xr:uid="{397B4853-72CC-4CC8-96DD-923A14C63C83}"/>
    <cellStyle name="Normal 2 3 2 5 2 2 5" xfId="10071" xr:uid="{6F5C2231-4344-48D2-8053-7C05039096BC}"/>
    <cellStyle name="Normal 2 3 2 5 2 3" xfId="1792" xr:uid="{20EB88C1-A1A4-4286-A2C4-B7F3451DC089}"/>
    <cellStyle name="Normal 2 3 2 5 2 3 2" xfId="6274" xr:uid="{1832D926-EC9C-45CA-8708-5BB9A6485B6C}"/>
    <cellStyle name="Normal 2 3 2 5 2 3 2 2" xfId="15304" xr:uid="{C072C5C0-31A1-406D-BEC1-9AE77E6FF5D1}"/>
    <cellStyle name="Normal 2 3 2 5 2 3 3" xfId="10822" xr:uid="{B1FDCA0C-9377-4506-8A02-135801E931C2}"/>
    <cellStyle name="Normal 2 3 2 5 2 4" xfId="3286" xr:uid="{BAA8009C-BA84-49BF-B258-6AA8B70E63B2}"/>
    <cellStyle name="Normal 2 3 2 5 2 4 2" xfId="7768" xr:uid="{1E217414-8006-4B64-A12B-E680B9D3DCE9}"/>
    <cellStyle name="Normal 2 3 2 5 2 4 2 2" xfId="16798" xr:uid="{05D90333-8848-422A-9C33-FD484E54258F}"/>
    <cellStyle name="Normal 2 3 2 5 2 4 3" xfId="12316" xr:uid="{9BD3B442-2541-49C5-B8D5-96DA6DEE7DCC}"/>
    <cellStyle name="Normal 2 3 2 5 2 5" xfId="4780" xr:uid="{287B0D2E-2B13-401B-8927-EE1B52E78535}"/>
    <cellStyle name="Normal 2 3 2 5 2 5 2" xfId="13810" xr:uid="{0A6D7B0E-4109-4EA4-A65D-6185EB5D642C}"/>
    <cellStyle name="Normal 2 3 2 5 2 6" xfId="9328" xr:uid="{E353F0ED-535C-47BE-831E-F637F92330D0}"/>
    <cellStyle name="Normal 2 3 2 5 3" xfId="484" xr:uid="{04E0A6B0-D8D7-41BB-AD87-4A840D1B2924}"/>
    <cellStyle name="Normal 2 3 2 5 3 2" xfId="1231" xr:uid="{27C0BE48-45D2-4E28-80EA-41CA865ADAC8}"/>
    <cellStyle name="Normal 2 3 2 5 3 2 2" xfId="2725" xr:uid="{012BC9D6-C973-4BA6-BB7A-A511C75B5AE5}"/>
    <cellStyle name="Normal 2 3 2 5 3 2 2 2" xfId="7207" xr:uid="{46E1152B-272A-46ED-9F85-B12B9F32C7AA}"/>
    <cellStyle name="Normal 2 3 2 5 3 2 2 2 2" xfId="16237" xr:uid="{54A02635-FE02-4D9C-AE15-F405F78EC113}"/>
    <cellStyle name="Normal 2 3 2 5 3 2 2 3" xfId="11755" xr:uid="{BE166EA4-007B-4C09-904D-B1ED452F0DF4}"/>
    <cellStyle name="Normal 2 3 2 5 3 2 3" xfId="4219" xr:uid="{1EA04C9A-8D75-479F-AFE3-521EB25880C4}"/>
    <cellStyle name="Normal 2 3 2 5 3 2 3 2" xfId="8701" xr:uid="{1D4228F6-32B1-4646-B7B7-CCE5BA4D2751}"/>
    <cellStyle name="Normal 2 3 2 5 3 2 3 2 2" xfId="17731" xr:uid="{60BA94C7-F450-4EC2-97D6-921EF04AFE5B}"/>
    <cellStyle name="Normal 2 3 2 5 3 2 3 3" xfId="13249" xr:uid="{6C605C13-5B3A-4E48-8369-6257ADB131A7}"/>
    <cellStyle name="Normal 2 3 2 5 3 2 4" xfId="5713" xr:uid="{C5522337-3B35-4E13-B4A7-3FE037EF89B0}"/>
    <cellStyle name="Normal 2 3 2 5 3 2 4 2" xfId="14743" xr:uid="{7D767520-9517-493D-9892-19A983E44FCD}"/>
    <cellStyle name="Normal 2 3 2 5 3 2 5" xfId="10261" xr:uid="{B1E7BE9F-B467-4B61-BCC1-C76BC161D31B}"/>
    <cellStyle name="Normal 2 3 2 5 3 3" xfId="1978" xr:uid="{AF90BA16-F732-46FC-9D02-12FF1C9B2706}"/>
    <cellStyle name="Normal 2 3 2 5 3 3 2" xfId="6460" xr:uid="{5502FB4A-0179-407B-94BC-5D129588C809}"/>
    <cellStyle name="Normal 2 3 2 5 3 3 2 2" xfId="15490" xr:uid="{996CE073-677E-4FFB-90E4-1A62474BCD7B}"/>
    <cellStyle name="Normal 2 3 2 5 3 3 3" xfId="11008" xr:uid="{66F127CE-68C2-4D01-B09B-AE9A5406FCC0}"/>
    <cellStyle name="Normal 2 3 2 5 3 4" xfId="3472" xr:uid="{9AEAB72F-43F1-4FC4-A466-D32B2AC3669E}"/>
    <cellStyle name="Normal 2 3 2 5 3 4 2" xfId="7954" xr:uid="{B0A0C0A3-BA6B-4489-AE21-1A63C6413EB4}"/>
    <cellStyle name="Normal 2 3 2 5 3 4 2 2" xfId="16984" xr:uid="{CD7B9204-F30E-46B0-9047-E1FDB3E092DF}"/>
    <cellStyle name="Normal 2 3 2 5 3 4 3" xfId="12502" xr:uid="{9D28C6C2-8A3F-4FA7-9D01-E35648A5CA61}"/>
    <cellStyle name="Normal 2 3 2 5 3 5" xfId="4966" xr:uid="{E89AFAB3-F16C-4ADA-ABAB-B251AA52BDFD}"/>
    <cellStyle name="Normal 2 3 2 5 3 5 2" xfId="13996" xr:uid="{C933FB7F-9A74-4E00-A078-14CB81D1EE69}"/>
    <cellStyle name="Normal 2 3 2 5 3 6" xfId="9514" xr:uid="{C841EE3E-6085-4E96-8AC6-3C8E086B1509}"/>
    <cellStyle name="Normal 2 3 2 5 4" xfId="670" xr:uid="{24879C6D-9A49-45F1-B560-7C1CE1352813}"/>
    <cellStyle name="Normal 2 3 2 5 4 2" xfId="1417" xr:uid="{82586EFF-401D-42BD-ABB3-4F8B3535B697}"/>
    <cellStyle name="Normal 2 3 2 5 4 2 2" xfId="2911" xr:uid="{683FA214-CBC2-4776-99D1-A560B3B6A171}"/>
    <cellStyle name="Normal 2 3 2 5 4 2 2 2" xfId="7393" xr:uid="{2047296C-C9E2-4D67-BD28-05FDD898CA03}"/>
    <cellStyle name="Normal 2 3 2 5 4 2 2 2 2" xfId="16423" xr:uid="{5985FCA8-EAE6-40C3-8BEE-552F7665026D}"/>
    <cellStyle name="Normal 2 3 2 5 4 2 2 3" xfId="11941" xr:uid="{3EE183C5-BF91-49C8-95B3-EBB08DAD9F7E}"/>
    <cellStyle name="Normal 2 3 2 5 4 2 3" xfId="4405" xr:uid="{39FA2ECC-620B-4EF2-90E3-6AD70728DD98}"/>
    <cellStyle name="Normal 2 3 2 5 4 2 3 2" xfId="8887" xr:uid="{EFA934CC-314A-4559-B560-4C43DC52AB5D}"/>
    <cellStyle name="Normal 2 3 2 5 4 2 3 2 2" xfId="17917" xr:uid="{22559440-774D-429B-BB73-5562FB46539A}"/>
    <cellStyle name="Normal 2 3 2 5 4 2 3 3" xfId="13435" xr:uid="{A3FA8871-8F6B-4936-8D56-F94C531C8203}"/>
    <cellStyle name="Normal 2 3 2 5 4 2 4" xfId="5899" xr:uid="{543396F6-C276-4AAF-8763-91AB466F85CA}"/>
    <cellStyle name="Normal 2 3 2 5 4 2 4 2" xfId="14929" xr:uid="{7D654456-4DC5-44B7-89BF-E847B855E79B}"/>
    <cellStyle name="Normal 2 3 2 5 4 2 5" xfId="10447" xr:uid="{32F1C524-DE0F-40AF-89C4-06149A726B68}"/>
    <cellStyle name="Normal 2 3 2 5 4 3" xfId="2164" xr:uid="{8DC50CFC-BBF0-46C4-A746-AE222CAC3DED}"/>
    <cellStyle name="Normal 2 3 2 5 4 3 2" xfId="6646" xr:uid="{8E28AFB0-0738-4CCA-AEAA-A9A58AD5266F}"/>
    <cellStyle name="Normal 2 3 2 5 4 3 2 2" xfId="15676" xr:uid="{EC2929EC-4B42-43FD-9353-E29752FF9305}"/>
    <cellStyle name="Normal 2 3 2 5 4 3 3" xfId="11194" xr:uid="{A478B0C2-5E90-448B-A208-B3CBA84E6956}"/>
    <cellStyle name="Normal 2 3 2 5 4 4" xfId="3658" xr:uid="{FB132476-2977-43E5-B7D1-66AF89549C84}"/>
    <cellStyle name="Normal 2 3 2 5 4 4 2" xfId="8140" xr:uid="{E754F5F0-8E18-42C0-9C10-1BFA94AD2562}"/>
    <cellStyle name="Normal 2 3 2 5 4 4 2 2" xfId="17170" xr:uid="{5E6AFDAA-097F-494A-8A7C-BB3F261D2654}"/>
    <cellStyle name="Normal 2 3 2 5 4 4 3" xfId="12688" xr:uid="{352EFEF2-A9D7-46BA-9AA8-1B1B06DEBD7C}"/>
    <cellStyle name="Normal 2 3 2 5 4 5" xfId="5152" xr:uid="{4D9B6559-0EC4-4F9C-9657-5A08A2685310}"/>
    <cellStyle name="Normal 2 3 2 5 4 5 2" xfId="14182" xr:uid="{45D508BF-8760-4B00-8377-48B924F30654}"/>
    <cellStyle name="Normal 2 3 2 5 4 6" xfId="9700" xr:uid="{FBCB371A-5540-48F4-B636-B7CFB9EC430B}"/>
    <cellStyle name="Normal 2 3 2 5 5" xfId="857" xr:uid="{2F152B1A-572E-4FCB-9DCA-A11863A49763}"/>
    <cellStyle name="Normal 2 3 2 5 5 2" xfId="2351" xr:uid="{DF040AA6-3903-4B39-A808-BC234342B0C4}"/>
    <cellStyle name="Normal 2 3 2 5 5 2 2" xfId="6833" xr:uid="{04BAE67E-CE3A-4ABD-8975-0E0D48D94953}"/>
    <cellStyle name="Normal 2 3 2 5 5 2 2 2" xfId="15863" xr:uid="{838CE992-62C1-40FC-A76E-9789223C79F7}"/>
    <cellStyle name="Normal 2 3 2 5 5 2 3" xfId="11381" xr:uid="{F7623777-FA6A-4733-BEB4-BE236E002159}"/>
    <cellStyle name="Normal 2 3 2 5 5 3" xfId="3845" xr:uid="{26B2ADAD-060E-492F-988C-8E66894FB8FD}"/>
    <cellStyle name="Normal 2 3 2 5 5 3 2" xfId="8327" xr:uid="{5DBA991B-DB28-4AD5-BDF4-B549DCA7544A}"/>
    <cellStyle name="Normal 2 3 2 5 5 3 2 2" xfId="17357" xr:uid="{CC6668E2-776D-42DA-AEDE-BED3E574DE0B}"/>
    <cellStyle name="Normal 2 3 2 5 5 3 3" xfId="12875" xr:uid="{400EBB6C-1FE5-413E-B301-0360703F4A6E}"/>
    <cellStyle name="Normal 2 3 2 5 5 4" xfId="5339" xr:uid="{BB67EBB6-E397-49F4-8448-CF420B8CCB2D}"/>
    <cellStyle name="Normal 2 3 2 5 5 4 2" xfId="14369" xr:uid="{EF0830C0-2468-48F0-8D8E-BC8BB4D08C54}"/>
    <cellStyle name="Normal 2 3 2 5 5 5" xfId="9887" xr:uid="{69EC219C-339E-443E-9B25-4B612A914690}"/>
    <cellStyle name="Normal 2 3 2 5 6" xfId="1606" xr:uid="{F432641F-566B-4744-9E74-473E74956787}"/>
    <cellStyle name="Normal 2 3 2 5 6 2" xfId="6088" xr:uid="{17582CC6-948C-41BB-845B-610C8B255B35}"/>
    <cellStyle name="Normal 2 3 2 5 6 2 2" xfId="15118" xr:uid="{A054360D-EDC0-412F-8460-85ACBC2BF10D}"/>
    <cellStyle name="Normal 2 3 2 5 6 3" xfId="10636" xr:uid="{AC2E02C8-9099-4FE3-9E7D-171936016B3E}"/>
    <cellStyle name="Normal 2 3 2 5 7" xfId="3100" xr:uid="{0B1372C2-BBF5-4ADA-A7AA-524A01778904}"/>
    <cellStyle name="Normal 2 3 2 5 7 2" xfId="7582" xr:uid="{93467A9E-ECB6-4511-B10C-93B5C2162A5C}"/>
    <cellStyle name="Normal 2 3 2 5 7 2 2" xfId="16612" xr:uid="{40252D1F-B76D-4396-AA23-A273F7FB9C01}"/>
    <cellStyle name="Normal 2 3 2 5 7 3" xfId="12130" xr:uid="{8A5E5B36-134F-4EEC-9241-A81681CE4A7C}"/>
    <cellStyle name="Normal 2 3 2 5 8" xfId="4594" xr:uid="{C022FBA4-9D7D-48B6-914F-E897146AB01F}"/>
    <cellStyle name="Normal 2 3 2 5 8 2" xfId="13624" xr:uid="{EEA4FB69-63DC-4265-8484-B1B3FA7A731D}"/>
    <cellStyle name="Normal 2 3 2 5 9" xfId="9142" xr:uid="{C4168AA0-5CCC-4965-8237-233C650C4844}"/>
    <cellStyle name="Normal 2 3 2 6" xfId="144" xr:uid="{A5E7C884-9A79-48F0-91B3-B2BFEC388453}"/>
    <cellStyle name="Normal 2 3 2 6 2" xfId="330" xr:uid="{F27E474B-8A15-4DC6-BDB5-51CADA19C1E2}"/>
    <cellStyle name="Normal 2 3 2 6 2 2" xfId="1073" xr:uid="{6B175457-BC5E-47D4-B8DE-E74F3B56851F}"/>
    <cellStyle name="Normal 2 3 2 6 2 2 2" xfId="2567" xr:uid="{AD67D531-361C-47B0-B52C-DFC0C6734F6A}"/>
    <cellStyle name="Normal 2 3 2 6 2 2 2 2" xfId="7049" xr:uid="{967836C7-F847-44CD-9F68-BD44C20951D3}"/>
    <cellStyle name="Normal 2 3 2 6 2 2 2 2 2" xfId="16079" xr:uid="{C1B444F2-6665-4DA2-8219-3A7FD5C8D142}"/>
    <cellStyle name="Normal 2 3 2 6 2 2 2 3" xfId="11597" xr:uid="{DC3BF4DC-7101-46D6-9C3A-D340B7FC268A}"/>
    <cellStyle name="Normal 2 3 2 6 2 2 3" xfId="4061" xr:uid="{260E199A-FCC0-48C4-810D-D4F97F8DC113}"/>
    <cellStyle name="Normal 2 3 2 6 2 2 3 2" xfId="8543" xr:uid="{47178736-9209-4533-A755-769E26B00AFB}"/>
    <cellStyle name="Normal 2 3 2 6 2 2 3 2 2" xfId="17573" xr:uid="{52F7D2C9-2BB0-4F90-B5C5-4088ACDA57CB}"/>
    <cellStyle name="Normal 2 3 2 6 2 2 3 3" xfId="13091" xr:uid="{BF045ACB-8237-4BC2-B224-C380CB25A5C4}"/>
    <cellStyle name="Normal 2 3 2 6 2 2 4" xfId="5555" xr:uid="{617B08E2-EA20-4566-892E-FC0D8CAAE205}"/>
    <cellStyle name="Normal 2 3 2 6 2 2 4 2" xfId="14585" xr:uid="{7688DA07-AFD5-4E28-A348-C02B5AAA6E12}"/>
    <cellStyle name="Normal 2 3 2 6 2 2 5" xfId="10103" xr:uid="{9FC7B69D-A1C5-4A38-85B2-7FA77706D5F3}"/>
    <cellStyle name="Normal 2 3 2 6 2 3" xfId="1824" xr:uid="{D4A9FA62-07DA-4DCF-AD9B-FDABD1CA351B}"/>
    <cellStyle name="Normal 2 3 2 6 2 3 2" xfId="6306" xr:uid="{19829DE2-C802-444F-93F7-08DF40D68A70}"/>
    <cellStyle name="Normal 2 3 2 6 2 3 2 2" xfId="15336" xr:uid="{DDB44389-DBE8-427A-90D7-491CDCC127B9}"/>
    <cellStyle name="Normal 2 3 2 6 2 3 3" xfId="10854" xr:uid="{6B05F460-51EA-4EEE-8C74-30588B89C3BA}"/>
    <cellStyle name="Normal 2 3 2 6 2 4" xfId="3318" xr:uid="{9518A4FA-EE0B-4190-9E90-D61EE538BE7E}"/>
    <cellStyle name="Normal 2 3 2 6 2 4 2" xfId="7800" xr:uid="{C29CA682-B300-48A8-9EDB-B90F0FE3C0B9}"/>
    <cellStyle name="Normal 2 3 2 6 2 4 2 2" xfId="16830" xr:uid="{E08FAAEC-B6C9-4741-A526-46EDC4263B2B}"/>
    <cellStyle name="Normal 2 3 2 6 2 4 3" xfId="12348" xr:uid="{4EFC43DC-FB93-4A88-8CDE-5B47C5245EB2}"/>
    <cellStyle name="Normal 2 3 2 6 2 5" xfId="4812" xr:uid="{119FBA3F-18FD-4062-8213-F9C310A2BE22}"/>
    <cellStyle name="Normal 2 3 2 6 2 5 2" xfId="13842" xr:uid="{1FCCF040-B0B5-4FDC-9B74-EC6B35B1E57E}"/>
    <cellStyle name="Normal 2 3 2 6 2 6" xfId="9360" xr:uid="{9C538E9C-949A-4DE9-8D3A-F90C8CD18A30}"/>
    <cellStyle name="Normal 2 3 2 6 3" xfId="516" xr:uid="{CC92145F-82A7-4CF0-8379-804A70DE932D}"/>
    <cellStyle name="Normal 2 3 2 6 3 2" xfId="1263" xr:uid="{1B8AB53E-B55E-4647-BC52-2FC8BA7BC6A1}"/>
    <cellStyle name="Normal 2 3 2 6 3 2 2" xfId="2757" xr:uid="{296F766D-A114-4B3E-BDBD-B356126C2BF5}"/>
    <cellStyle name="Normal 2 3 2 6 3 2 2 2" xfId="7239" xr:uid="{30C88E04-2827-44D6-B801-FF439B388C97}"/>
    <cellStyle name="Normal 2 3 2 6 3 2 2 2 2" xfId="16269" xr:uid="{6B53EE22-F56B-4EEF-AC60-4DC10F39E54D}"/>
    <cellStyle name="Normal 2 3 2 6 3 2 2 3" xfId="11787" xr:uid="{72C4F8AE-7880-4CE5-92F5-872019EABE0A}"/>
    <cellStyle name="Normal 2 3 2 6 3 2 3" xfId="4251" xr:uid="{CE89E20C-C968-429A-9720-2FD292B120F8}"/>
    <cellStyle name="Normal 2 3 2 6 3 2 3 2" xfId="8733" xr:uid="{CA74AA43-F6DF-48F5-9E47-895535C85117}"/>
    <cellStyle name="Normal 2 3 2 6 3 2 3 2 2" xfId="17763" xr:uid="{47FCD8AE-2B68-4428-A14C-DA0C3CF48FB8}"/>
    <cellStyle name="Normal 2 3 2 6 3 2 3 3" xfId="13281" xr:uid="{B1EE61D5-2DB3-40CE-BA74-CD29A3B2C32F}"/>
    <cellStyle name="Normal 2 3 2 6 3 2 4" xfId="5745" xr:uid="{E847F1E8-78B2-446A-AABC-0ED03BB4BF26}"/>
    <cellStyle name="Normal 2 3 2 6 3 2 4 2" xfId="14775" xr:uid="{4CD5368E-6C45-40D2-8D67-C9CE25A2A209}"/>
    <cellStyle name="Normal 2 3 2 6 3 2 5" xfId="10293" xr:uid="{5D038A9E-5BE3-4DC9-A0E8-07942CE2555B}"/>
    <cellStyle name="Normal 2 3 2 6 3 3" xfId="2010" xr:uid="{01B4EDFB-07B9-4AC5-8775-DB88DFB00C79}"/>
    <cellStyle name="Normal 2 3 2 6 3 3 2" xfId="6492" xr:uid="{DF02ED48-0BE7-439F-AE2D-149A632726CE}"/>
    <cellStyle name="Normal 2 3 2 6 3 3 2 2" xfId="15522" xr:uid="{A8561DBC-1D3C-4734-AC70-DFA762A1A0ED}"/>
    <cellStyle name="Normal 2 3 2 6 3 3 3" xfId="11040" xr:uid="{DC3A345A-0967-47B3-A899-2B1D4C4EDEC6}"/>
    <cellStyle name="Normal 2 3 2 6 3 4" xfId="3504" xr:uid="{747E1CDB-D7CB-44DA-82DB-6CBB367894E8}"/>
    <cellStyle name="Normal 2 3 2 6 3 4 2" xfId="7986" xr:uid="{FCFD7392-0906-472C-970D-304072171D9E}"/>
    <cellStyle name="Normal 2 3 2 6 3 4 2 2" xfId="17016" xr:uid="{BC00F31D-E101-43AE-9C68-013369E1E549}"/>
    <cellStyle name="Normal 2 3 2 6 3 4 3" xfId="12534" xr:uid="{75D450A1-4614-489B-ADF5-64464A60C602}"/>
    <cellStyle name="Normal 2 3 2 6 3 5" xfId="4998" xr:uid="{29C06C95-E3B3-4B92-9876-93078C189DF8}"/>
    <cellStyle name="Normal 2 3 2 6 3 5 2" xfId="14028" xr:uid="{A88FBEEC-8273-40B4-8466-C961B5A005BF}"/>
    <cellStyle name="Normal 2 3 2 6 3 6" xfId="9546" xr:uid="{E269CC79-70EA-4A1C-9003-CC50BFCF51B1}"/>
    <cellStyle name="Normal 2 3 2 6 4" xfId="702" xr:uid="{1980F0DA-7F5C-4092-9783-AB8751AD7313}"/>
    <cellStyle name="Normal 2 3 2 6 4 2" xfId="1449" xr:uid="{A3F3FA58-A9B4-4A7E-8BE7-5421C06220C3}"/>
    <cellStyle name="Normal 2 3 2 6 4 2 2" xfId="2943" xr:uid="{7AE8BD45-BA8D-4E99-8CB4-0B15F10F94C9}"/>
    <cellStyle name="Normal 2 3 2 6 4 2 2 2" xfId="7425" xr:uid="{43C156AA-922C-4AE1-B577-8450A4EEB6CE}"/>
    <cellStyle name="Normal 2 3 2 6 4 2 2 2 2" xfId="16455" xr:uid="{8A81D740-3AC8-4D8B-B5DD-6688987A56AA}"/>
    <cellStyle name="Normal 2 3 2 6 4 2 2 3" xfId="11973" xr:uid="{513D1DDE-6FF0-4684-8AF3-3C4B7A7F2CA3}"/>
    <cellStyle name="Normal 2 3 2 6 4 2 3" xfId="4437" xr:uid="{EDF9BFDE-47C2-40C2-944D-AE812CE0359E}"/>
    <cellStyle name="Normal 2 3 2 6 4 2 3 2" xfId="8919" xr:uid="{E10D84E2-B61D-42DE-952F-80BD77D23ADD}"/>
    <cellStyle name="Normal 2 3 2 6 4 2 3 2 2" xfId="17949" xr:uid="{6CB2EC07-AC86-4F69-8630-6C36C385A40D}"/>
    <cellStyle name="Normal 2 3 2 6 4 2 3 3" xfId="13467" xr:uid="{D1E53941-A733-41EC-9529-535D6CD0D9A7}"/>
    <cellStyle name="Normal 2 3 2 6 4 2 4" xfId="5931" xr:uid="{8DC6ADE8-F609-446E-9BEB-7DCC57EEBE65}"/>
    <cellStyle name="Normal 2 3 2 6 4 2 4 2" xfId="14961" xr:uid="{F2B1E12A-E902-4023-A0AC-7D908DA4A1E7}"/>
    <cellStyle name="Normal 2 3 2 6 4 2 5" xfId="10479" xr:uid="{CA1F7063-CD2F-40EA-BAC5-4635D9FC7D60}"/>
    <cellStyle name="Normal 2 3 2 6 4 3" xfId="2196" xr:uid="{1B7170D4-B751-4B20-AA64-97746BA91E99}"/>
    <cellStyle name="Normal 2 3 2 6 4 3 2" xfId="6678" xr:uid="{DDF12F76-4C18-41F7-ADD5-CA322D1BEF05}"/>
    <cellStyle name="Normal 2 3 2 6 4 3 2 2" xfId="15708" xr:uid="{4E4C229A-C526-4F99-92C0-337F124B2F8D}"/>
    <cellStyle name="Normal 2 3 2 6 4 3 3" xfId="11226" xr:uid="{BD4D6B13-209E-4596-8B9A-DA1C5D69DD7A}"/>
    <cellStyle name="Normal 2 3 2 6 4 4" xfId="3690" xr:uid="{3A22A570-282C-4EF8-82A4-49C81B5BE2CC}"/>
    <cellStyle name="Normal 2 3 2 6 4 4 2" xfId="8172" xr:uid="{F03E50D9-49DA-4866-938E-04CE183E7299}"/>
    <cellStyle name="Normal 2 3 2 6 4 4 2 2" xfId="17202" xr:uid="{1E041300-07CD-4BEE-BA99-679183CF3684}"/>
    <cellStyle name="Normal 2 3 2 6 4 4 3" xfId="12720" xr:uid="{EAD09718-99AC-42F1-81A5-8DECD20223D6}"/>
    <cellStyle name="Normal 2 3 2 6 4 5" xfId="5184" xr:uid="{4163A819-EAA8-42C4-8B6F-857B13CB7A07}"/>
    <cellStyle name="Normal 2 3 2 6 4 5 2" xfId="14214" xr:uid="{02104FAB-B100-4FC5-912B-68BAF715EE5B}"/>
    <cellStyle name="Normal 2 3 2 6 4 6" xfId="9732" xr:uid="{CBC26FD4-B859-4C1D-B035-51FDB7F74D98}"/>
    <cellStyle name="Normal 2 3 2 6 5" xfId="889" xr:uid="{E10AB2B9-20CA-4AD2-8D55-7FA7FE4E10BE}"/>
    <cellStyle name="Normal 2 3 2 6 5 2" xfId="2383" xr:uid="{E3B00CC0-D5F6-4528-BF8A-848F0BD088A4}"/>
    <cellStyle name="Normal 2 3 2 6 5 2 2" xfId="6865" xr:uid="{4CAEA66A-2419-4ECE-A11F-814BAD9EAB80}"/>
    <cellStyle name="Normal 2 3 2 6 5 2 2 2" xfId="15895" xr:uid="{0F98F1D1-2B4B-4149-9CE3-27FD26C68B09}"/>
    <cellStyle name="Normal 2 3 2 6 5 2 3" xfId="11413" xr:uid="{DAD0F0B9-F64F-4655-ABB1-BB588664B79F}"/>
    <cellStyle name="Normal 2 3 2 6 5 3" xfId="3877" xr:uid="{862DD816-7E79-494D-90EC-E3A07C349BEC}"/>
    <cellStyle name="Normal 2 3 2 6 5 3 2" xfId="8359" xr:uid="{67D3640E-B0E5-4FE5-9A0F-79BBF2D4A2D1}"/>
    <cellStyle name="Normal 2 3 2 6 5 3 2 2" xfId="17389" xr:uid="{442B2F72-FEB8-4F66-960B-CEC875D5EE54}"/>
    <cellStyle name="Normal 2 3 2 6 5 3 3" xfId="12907" xr:uid="{EBF77B1F-EAE2-4761-8390-9E817AE23993}"/>
    <cellStyle name="Normal 2 3 2 6 5 4" xfId="5371" xr:uid="{E489F1A8-C1EE-42FD-8959-A82F4617D62E}"/>
    <cellStyle name="Normal 2 3 2 6 5 4 2" xfId="14401" xr:uid="{C06D9BB7-E6A7-485A-9422-5A76077DF587}"/>
    <cellStyle name="Normal 2 3 2 6 5 5" xfId="9919" xr:uid="{CF3D40D5-D46F-4B14-A560-52E7C2A759CA}"/>
    <cellStyle name="Normal 2 3 2 6 6" xfId="1638" xr:uid="{5B5F02CE-5CAA-4147-86E2-8920313E36EA}"/>
    <cellStyle name="Normal 2 3 2 6 6 2" xfId="6120" xr:uid="{5E35E83F-F382-4BE1-91A4-B678F4D62706}"/>
    <cellStyle name="Normal 2 3 2 6 6 2 2" xfId="15150" xr:uid="{F23CC2C1-98EE-4F68-9C2C-AE3A53008D69}"/>
    <cellStyle name="Normal 2 3 2 6 6 3" xfId="10668" xr:uid="{63EE25E3-A9BA-426B-A52D-5BB1FC6F732C}"/>
    <cellStyle name="Normal 2 3 2 6 7" xfId="3132" xr:uid="{154E37EE-4FD6-4924-A556-DBCC2D104146}"/>
    <cellStyle name="Normal 2 3 2 6 7 2" xfId="7614" xr:uid="{C2FAFB49-475F-4797-B8D5-54372F867A1A}"/>
    <cellStyle name="Normal 2 3 2 6 7 2 2" xfId="16644" xr:uid="{E8E818BD-44F0-4B5F-BF5A-B192CA45CABB}"/>
    <cellStyle name="Normal 2 3 2 6 7 3" xfId="12162" xr:uid="{6B014642-5B85-45F0-A125-EA8ABBF5DE82}"/>
    <cellStyle name="Normal 2 3 2 6 8" xfId="4626" xr:uid="{24E1A9C4-CD54-4A4B-9AA6-F28012BFE67B}"/>
    <cellStyle name="Normal 2 3 2 6 8 2" xfId="13656" xr:uid="{13C46A0B-8605-468D-8223-347CB5D0AD48}"/>
    <cellStyle name="Normal 2 3 2 6 9" xfId="9174" xr:uid="{09C9FF7F-28C8-4A1B-8F13-01207D76B179}"/>
    <cellStyle name="Normal 2 3 2 7" xfId="167" xr:uid="{B8205C39-0011-4D0C-A708-E85B5383838B}"/>
    <cellStyle name="Normal 2 3 2 7 2" xfId="353" xr:uid="{90AA8C82-38FC-4EE5-85BB-AD7FC413FCBF}"/>
    <cellStyle name="Normal 2 3 2 7 2 2" xfId="1096" xr:uid="{1849F531-F1A7-4143-9EE8-83F4CE9BFDBD}"/>
    <cellStyle name="Normal 2 3 2 7 2 2 2" xfId="2590" xr:uid="{B6C4F850-70E6-4ECF-8267-26E11A45AD81}"/>
    <cellStyle name="Normal 2 3 2 7 2 2 2 2" xfId="7072" xr:uid="{8CD6FDB0-F03C-4F73-B1B3-D46C7B9F97CE}"/>
    <cellStyle name="Normal 2 3 2 7 2 2 2 2 2" xfId="16102" xr:uid="{F31BD8A0-2E40-4442-9B2D-CBD7C06FAA12}"/>
    <cellStyle name="Normal 2 3 2 7 2 2 2 3" xfId="11620" xr:uid="{789DF26F-3ECB-4F54-A345-0A61AD610246}"/>
    <cellStyle name="Normal 2 3 2 7 2 2 3" xfId="4084" xr:uid="{CDC9626F-8F26-401D-A441-B2851EC6EE78}"/>
    <cellStyle name="Normal 2 3 2 7 2 2 3 2" xfId="8566" xr:uid="{315A57BC-21E5-4F45-B06F-0FA874A65AAD}"/>
    <cellStyle name="Normal 2 3 2 7 2 2 3 2 2" xfId="17596" xr:uid="{443AF728-77DE-4DF7-B1DA-43B273239C04}"/>
    <cellStyle name="Normal 2 3 2 7 2 2 3 3" xfId="13114" xr:uid="{0FECD21A-76A4-4B4D-94C7-8B9F7352F46B}"/>
    <cellStyle name="Normal 2 3 2 7 2 2 4" xfId="5578" xr:uid="{48E2AC4F-ADDA-48CE-A050-5659BF754661}"/>
    <cellStyle name="Normal 2 3 2 7 2 2 4 2" xfId="14608" xr:uid="{0EBCA8A7-380C-4B5F-A341-89BEC9B19CE4}"/>
    <cellStyle name="Normal 2 3 2 7 2 2 5" xfId="10126" xr:uid="{334C0E21-91FC-418E-8CB3-D14CCBC0C0C5}"/>
    <cellStyle name="Normal 2 3 2 7 2 3" xfId="1847" xr:uid="{E97679BA-6D63-44FF-BD31-78B36D94583E}"/>
    <cellStyle name="Normal 2 3 2 7 2 3 2" xfId="6329" xr:uid="{6638F675-B952-4987-85DA-EB45CC9407CA}"/>
    <cellStyle name="Normal 2 3 2 7 2 3 2 2" xfId="15359" xr:uid="{42D062A4-E24A-4837-A6F1-F8E07C3F7C6B}"/>
    <cellStyle name="Normal 2 3 2 7 2 3 3" xfId="10877" xr:uid="{354AC0D6-8CD6-47A6-A946-4A11A74BB1E9}"/>
    <cellStyle name="Normal 2 3 2 7 2 4" xfId="3341" xr:uid="{9F80CD8A-75AD-4ACE-9A65-B7D754C3EE31}"/>
    <cellStyle name="Normal 2 3 2 7 2 4 2" xfId="7823" xr:uid="{4B8BC754-6660-46AE-B926-1051D37925C6}"/>
    <cellStyle name="Normal 2 3 2 7 2 4 2 2" xfId="16853" xr:uid="{D94A0720-4D0C-448B-B9FC-7F700FE9E05E}"/>
    <cellStyle name="Normal 2 3 2 7 2 4 3" xfId="12371" xr:uid="{2E0F2AA6-E18B-4601-B7F3-BB27D670BF2A}"/>
    <cellStyle name="Normal 2 3 2 7 2 5" xfId="4835" xr:uid="{208B99F6-6D72-4DF6-89DA-FE4B6E0C15B8}"/>
    <cellStyle name="Normal 2 3 2 7 2 5 2" xfId="13865" xr:uid="{B092468A-A736-4AA3-A2D2-CD764F38F1AD}"/>
    <cellStyle name="Normal 2 3 2 7 2 6" xfId="9383" xr:uid="{6AEEF38D-DECF-4D04-A1E4-2908AF646E6C}"/>
    <cellStyle name="Normal 2 3 2 7 3" xfId="539" xr:uid="{E8CB8533-5B69-4789-96C6-51F90073CB30}"/>
    <cellStyle name="Normal 2 3 2 7 3 2" xfId="1286" xr:uid="{83F26260-B146-4309-A47F-B04A385B5C4F}"/>
    <cellStyle name="Normal 2 3 2 7 3 2 2" xfId="2780" xr:uid="{64510EC1-7F0E-4CA7-96D3-1E81D2C5B881}"/>
    <cellStyle name="Normal 2 3 2 7 3 2 2 2" xfId="7262" xr:uid="{F94A5891-218F-4808-980A-D5911CCE27CF}"/>
    <cellStyle name="Normal 2 3 2 7 3 2 2 2 2" xfId="16292" xr:uid="{CB6A51C6-B879-486F-8CF2-47C02B796149}"/>
    <cellStyle name="Normal 2 3 2 7 3 2 2 3" xfId="11810" xr:uid="{DE2F39D6-D0BA-4F5C-B065-A5DF6B9F44E6}"/>
    <cellStyle name="Normal 2 3 2 7 3 2 3" xfId="4274" xr:uid="{3387618E-2FB1-4318-BBDD-FFBFD9DDF9D8}"/>
    <cellStyle name="Normal 2 3 2 7 3 2 3 2" xfId="8756" xr:uid="{59836F20-EC12-438D-9532-466358AE0CC5}"/>
    <cellStyle name="Normal 2 3 2 7 3 2 3 2 2" xfId="17786" xr:uid="{181EC286-BA9E-492C-8CC0-883E959D68D2}"/>
    <cellStyle name="Normal 2 3 2 7 3 2 3 3" xfId="13304" xr:uid="{C54643FC-88D6-4309-B94E-6B7086DBFEE1}"/>
    <cellStyle name="Normal 2 3 2 7 3 2 4" xfId="5768" xr:uid="{75A76BE5-BF80-48C7-94A4-E3D47848E03D}"/>
    <cellStyle name="Normal 2 3 2 7 3 2 4 2" xfId="14798" xr:uid="{97537243-4236-4CF2-8F4D-7062FE97BDC3}"/>
    <cellStyle name="Normal 2 3 2 7 3 2 5" xfId="10316" xr:uid="{ED40EB61-B4B8-4704-A667-C6D0A1D5F3BF}"/>
    <cellStyle name="Normal 2 3 2 7 3 3" xfId="2033" xr:uid="{21209FC9-C3DA-4A1F-B56D-607EADFD4F3F}"/>
    <cellStyle name="Normal 2 3 2 7 3 3 2" xfId="6515" xr:uid="{00372F1C-4B0D-4EF5-A971-087D15271AB7}"/>
    <cellStyle name="Normal 2 3 2 7 3 3 2 2" xfId="15545" xr:uid="{988C462E-945B-48C5-AC7E-7FF611454A73}"/>
    <cellStyle name="Normal 2 3 2 7 3 3 3" xfId="11063" xr:uid="{4098931A-4179-4912-8667-880D024F76E8}"/>
    <cellStyle name="Normal 2 3 2 7 3 4" xfId="3527" xr:uid="{0A80A00E-D008-4C94-969C-EE49A96C1C69}"/>
    <cellStyle name="Normal 2 3 2 7 3 4 2" xfId="8009" xr:uid="{7A5CF182-4815-49C8-AFB9-AF7E12290492}"/>
    <cellStyle name="Normal 2 3 2 7 3 4 2 2" xfId="17039" xr:uid="{FC3C3448-7768-4087-BF74-2EF7C964A1BA}"/>
    <cellStyle name="Normal 2 3 2 7 3 4 3" xfId="12557" xr:uid="{50017B0C-B766-4551-A8A2-1FF24EFE6E89}"/>
    <cellStyle name="Normal 2 3 2 7 3 5" xfId="5021" xr:uid="{E7D41319-15A4-4429-9454-761EA9DFECF7}"/>
    <cellStyle name="Normal 2 3 2 7 3 5 2" xfId="14051" xr:uid="{54EC8FCF-A392-4E21-A2B4-A3DDD284D03D}"/>
    <cellStyle name="Normal 2 3 2 7 3 6" xfId="9569" xr:uid="{A0BC372B-4FF8-4D14-927E-083C0F78F3E5}"/>
    <cellStyle name="Normal 2 3 2 7 4" xfId="725" xr:uid="{56AA6091-3BEF-4460-8BE7-5EEB26AA35C8}"/>
    <cellStyle name="Normal 2 3 2 7 4 2" xfId="1472" xr:uid="{333123E3-04FE-4E7E-BD25-1415662D5F06}"/>
    <cellStyle name="Normal 2 3 2 7 4 2 2" xfId="2966" xr:uid="{60702F5E-BD10-4257-B532-7B34083BD685}"/>
    <cellStyle name="Normal 2 3 2 7 4 2 2 2" xfId="7448" xr:uid="{014E6DDD-9BFA-4686-9982-E7965C17C625}"/>
    <cellStyle name="Normal 2 3 2 7 4 2 2 2 2" xfId="16478" xr:uid="{2B3988D1-F33F-4794-AB81-01DD04CA3333}"/>
    <cellStyle name="Normal 2 3 2 7 4 2 2 3" xfId="11996" xr:uid="{63E4467A-A8ED-4E1A-8E7D-71142D4B42E1}"/>
    <cellStyle name="Normal 2 3 2 7 4 2 3" xfId="4460" xr:uid="{E28DCA49-37A9-4479-BC9F-F2956D717B43}"/>
    <cellStyle name="Normal 2 3 2 7 4 2 3 2" xfId="8942" xr:uid="{889AA046-4B8F-4E6D-931D-91A895B37327}"/>
    <cellStyle name="Normal 2 3 2 7 4 2 3 2 2" xfId="17972" xr:uid="{016156E6-D62A-4AB8-84FD-FDA266B314FD}"/>
    <cellStyle name="Normal 2 3 2 7 4 2 3 3" xfId="13490" xr:uid="{F7723DB5-B01C-43AD-8D65-62F15DB2B399}"/>
    <cellStyle name="Normal 2 3 2 7 4 2 4" xfId="5954" xr:uid="{1ED071F1-D55A-4C93-9B69-498D61E16090}"/>
    <cellStyle name="Normal 2 3 2 7 4 2 4 2" xfId="14984" xr:uid="{CC61648D-8BB9-40F0-91B1-E5C14E2665B9}"/>
    <cellStyle name="Normal 2 3 2 7 4 2 5" xfId="10502" xr:uid="{AD2C9114-3458-4ECD-A48C-24B5B9D6320F}"/>
    <cellStyle name="Normal 2 3 2 7 4 3" xfId="2219" xr:uid="{1293EA17-B32E-4115-A9D3-43745C7229D8}"/>
    <cellStyle name="Normal 2 3 2 7 4 3 2" xfId="6701" xr:uid="{755A5D4F-B85A-46C7-9CBA-E9D6DF047793}"/>
    <cellStyle name="Normal 2 3 2 7 4 3 2 2" xfId="15731" xr:uid="{B2CDC1C0-31FE-4D8C-B026-964885F7DDA0}"/>
    <cellStyle name="Normal 2 3 2 7 4 3 3" xfId="11249" xr:uid="{94A70DA4-BC8D-4358-9898-29D2AC6D5F3A}"/>
    <cellStyle name="Normal 2 3 2 7 4 4" xfId="3713" xr:uid="{D9C8629D-FBCB-4339-9448-D6352B3091D0}"/>
    <cellStyle name="Normal 2 3 2 7 4 4 2" xfId="8195" xr:uid="{D14F757A-9A27-4361-AA9E-C21C5CD516E6}"/>
    <cellStyle name="Normal 2 3 2 7 4 4 2 2" xfId="17225" xr:uid="{F5032086-A14E-47D5-8821-419DCA10A867}"/>
    <cellStyle name="Normal 2 3 2 7 4 4 3" xfId="12743" xr:uid="{14F3DCB6-57EB-48C1-8D9B-BD100EFD14F5}"/>
    <cellStyle name="Normal 2 3 2 7 4 5" xfId="5207" xr:uid="{7409032F-FF6F-4CFD-AFFB-524618CD18D0}"/>
    <cellStyle name="Normal 2 3 2 7 4 5 2" xfId="14237" xr:uid="{F45E6C3B-A5BB-499E-8860-0C7F70950D1B}"/>
    <cellStyle name="Normal 2 3 2 7 4 6" xfId="9755" xr:uid="{A79B3549-9926-4838-9EF6-032BBCBB6868}"/>
    <cellStyle name="Normal 2 3 2 7 5" xfId="912" xr:uid="{B7C69089-B42A-42AD-AB9C-C61A333AC69E}"/>
    <cellStyle name="Normal 2 3 2 7 5 2" xfId="2406" xr:uid="{F3EE0F92-E987-46EC-9E29-E2E861A5BDF9}"/>
    <cellStyle name="Normal 2 3 2 7 5 2 2" xfId="6888" xr:uid="{B7B97EE0-1908-4D06-8414-B27A85F081B9}"/>
    <cellStyle name="Normal 2 3 2 7 5 2 2 2" xfId="15918" xr:uid="{AFBAC5C1-72C8-4736-83CD-C302437F6B47}"/>
    <cellStyle name="Normal 2 3 2 7 5 2 3" xfId="11436" xr:uid="{0054E901-7598-4769-B8FE-7AD2AF1007C3}"/>
    <cellStyle name="Normal 2 3 2 7 5 3" xfId="3900" xr:uid="{DBE10177-8267-4476-9941-E4D9B146BFFA}"/>
    <cellStyle name="Normal 2 3 2 7 5 3 2" xfId="8382" xr:uid="{8FAEA665-D19C-402D-AEB8-CF8719D9B2FE}"/>
    <cellStyle name="Normal 2 3 2 7 5 3 2 2" xfId="17412" xr:uid="{F5816E95-A40C-4E81-BED0-46D5EF5209E9}"/>
    <cellStyle name="Normal 2 3 2 7 5 3 3" xfId="12930" xr:uid="{D0003176-FF66-4C33-B3D6-9A3BC63C4B11}"/>
    <cellStyle name="Normal 2 3 2 7 5 4" xfId="5394" xr:uid="{6D1A5537-9C1A-4574-93CF-D466F93F47C5}"/>
    <cellStyle name="Normal 2 3 2 7 5 4 2" xfId="14424" xr:uid="{9872DE58-C5FC-40EE-8194-12B765C8CA6E}"/>
    <cellStyle name="Normal 2 3 2 7 5 5" xfId="9942" xr:uid="{4E803681-CBBC-46A5-AA04-6A28286EC8BE}"/>
    <cellStyle name="Normal 2 3 2 7 6" xfId="1661" xr:uid="{DE1A16FF-E398-4EA8-B120-7CAD67BF0502}"/>
    <cellStyle name="Normal 2 3 2 7 6 2" xfId="6143" xr:uid="{13E9A065-C47F-45CC-AF2D-157AF33C296F}"/>
    <cellStyle name="Normal 2 3 2 7 6 2 2" xfId="15173" xr:uid="{E9AD9130-7A6F-45D9-B8FF-66CC551C2614}"/>
    <cellStyle name="Normal 2 3 2 7 6 3" xfId="10691" xr:uid="{9CCBC286-21E5-49B4-A739-C4AAC450A983}"/>
    <cellStyle name="Normal 2 3 2 7 7" xfId="3155" xr:uid="{6F882C6A-3669-43C0-A049-C54A1E2AEE7C}"/>
    <cellStyle name="Normal 2 3 2 7 7 2" xfId="7637" xr:uid="{BC37C73A-7CC1-4808-A6DB-851E6E09643A}"/>
    <cellStyle name="Normal 2 3 2 7 7 2 2" xfId="16667" xr:uid="{DF161548-4A35-4E36-92BF-CEE199247760}"/>
    <cellStyle name="Normal 2 3 2 7 7 3" xfId="12185" xr:uid="{7F082746-55DD-41A3-AB14-C0146873E22B}"/>
    <cellStyle name="Normal 2 3 2 7 8" xfId="4649" xr:uid="{E9E5E1DE-DB13-4871-A3CC-A6F411DE48C1}"/>
    <cellStyle name="Normal 2 3 2 7 8 2" xfId="13679" xr:uid="{44736906-DD1A-4DB9-B3BE-25861E592A08}"/>
    <cellStyle name="Normal 2 3 2 7 9" xfId="9197" xr:uid="{D6BB8111-BFCB-462D-8292-38DEBA1957BF}"/>
    <cellStyle name="Normal 2 3 2 8" xfId="190" xr:uid="{E321D955-2B0F-43B2-94A4-0C2ECB436AA0}"/>
    <cellStyle name="Normal 2 3 2 8 2" xfId="376" xr:uid="{F5EDB6D3-AC0A-411F-8AB7-AF0599F3EB5C}"/>
    <cellStyle name="Normal 2 3 2 8 2 2" xfId="1119" xr:uid="{31009FCA-E5A7-4F5C-BCF1-6F0788CE900A}"/>
    <cellStyle name="Normal 2 3 2 8 2 2 2" xfId="2613" xr:uid="{A6B7E89D-680F-4164-8988-44AEDE935906}"/>
    <cellStyle name="Normal 2 3 2 8 2 2 2 2" xfId="7095" xr:uid="{C64328EC-6773-4529-8768-FF1310F002FD}"/>
    <cellStyle name="Normal 2 3 2 8 2 2 2 2 2" xfId="16125" xr:uid="{E5600DE5-9F1E-43F7-BA78-BB84BE6CA62A}"/>
    <cellStyle name="Normal 2 3 2 8 2 2 2 3" xfId="11643" xr:uid="{20536DC9-A4E5-4F5A-89C1-CAA76B220F4C}"/>
    <cellStyle name="Normal 2 3 2 8 2 2 3" xfId="4107" xr:uid="{1FC41A45-27E7-4EE5-9E09-108246762631}"/>
    <cellStyle name="Normal 2 3 2 8 2 2 3 2" xfId="8589" xr:uid="{7ADCE04B-111D-43C3-95F0-AEAD97488FE9}"/>
    <cellStyle name="Normal 2 3 2 8 2 2 3 2 2" xfId="17619" xr:uid="{01B9391C-BE33-45B6-A1B3-DF2D653C5536}"/>
    <cellStyle name="Normal 2 3 2 8 2 2 3 3" xfId="13137" xr:uid="{3AD12D0C-D71F-42B4-B14F-615F91ECB4E1}"/>
    <cellStyle name="Normal 2 3 2 8 2 2 4" xfId="5601" xr:uid="{CF034525-E18C-49FB-AB49-103C0C2A77B2}"/>
    <cellStyle name="Normal 2 3 2 8 2 2 4 2" xfId="14631" xr:uid="{03C65B9F-468C-4A8B-B741-AFCD504A7806}"/>
    <cellStyle name="Normal 2 3 2 8 2 2 5" xfId="10149" xr:uid="{A06C4B09-7D1B-4776-A308-892E5087D86C}"/>
    <cellStyle name="Normal 2 3 2 8 2 3" xfId="1870" xr:uid="{DF018F13-D243-4876-909D-6AEBD07C3780}"/>
    <cellStyle name="Normal 2 3 2 8 2 3 2" xfId="6352" xr:uid="{1CB14548-B281-4CFD-8D6A-E32CCC83149C}"/>
    <cellStyle name="Normal 2 3 2 8 2 3 2 2" xfId="15382" xr:uid="{08D7F05C-FC5A-4055-BF9B-9EE6C984EDFB}"/>
    <cellStyle name="Normal 2 3 2 8 2 3 3" xfId="10900" xr:uid="{4578BA7A-50EF-46A6-96A0-C2245676A522}"/>
    <cellStyle name="Normal 2 3 2 8 2 4" xfId="3364" xr:uid="{1FB65FBB-D4BE-454A-BBC3-B13CB1FEC7E3}"/>
    <cellStyle name="Normal 2 3 2 8 2 4 2" xfId="7846" xr:uid="{C02F1F7D-13A5-4B26-A59C-85C32211D68B}"/>
    <cellStyle name="Normal 2 3 2 8 2 4 2 2" xfId="16876" xr:uid="{28C8FCA2-1464-40DE-957E-E1CD740E977E}"/>
    <cellStyle name="Normal 2 3 2 8 2 4 3" xfId="12394" xr:uid="{15F3E069-9671-4F8B-A897-409F42393646}"/>
    <cellStyle name="Normal 2 3 2 8 2 5" xfId="4858" xr:uid="{1B766A96-31FD-4A94-A54A-45BCFBC754C7}"/>
    <cellStyle name="Normal 2 3 2 8 2 5 2" xfId="13888" xr:uid="{2065B0D0-266E-47C6-AD35-A26B8BC9516F}"/>
    <cellStyle name="Normal 2 3 2 8 2 6" xfId="9406" xr:uid="{2869BFF4-B827-425F-A4C5-6A5FBC682D42}"/>
    <cellStyle name="Normal 2 3 2 8 3" xfId="562" xr:uid="{72ADA650-6782-456D-92BA-38A5990ADA5B}"/>
    <cellStyle name="Normal 2 3 2 8 3 2" xfId="1309" xr:uid="{578BEFC4-B46B-4365-819F-F66E566B7F2C}"/>
    <cellStyle name="Normal 2 3 2 8 3 2 2" xfId="2803" xr:uid="{4948F627-8E2A-47EF-9A8F-C03AEDDEB6F0}"/>
    <cellStyle name="Normal 2 3 2 8 3 2 2 2" xfId="7285" xr:uid="{39934673-735A-46EC-A3EE-F16136215190}"/>
    <cellStyle name="Normal 2 3 2 8 3 2 2 2 2" xfId="16315" xr:uid="{838C67C0-D989-43C6-B29F-FDB8A78F64C1}"/>
    <cellStyle name="Normal 2 3 2 8 3 2 2 3" xfId="11833" xr:uid="{DE93E8D8-F495-4D0E-A1F5-BF153C3BB25E}"/>
    <cellStyle name="Normal 2 3 2 8 3 2 3" xfId="4297" xr:uid="{B6A35F28-052C-472B-AFA7-4F3A01669A88}"/>
    <cellStyle name="Normal 2 3 2 8 3 2 3 2" xfId="8779" xr:uid="{BF45EA8A-E5CF-425D-9425-895F34E4C07F}"/>
    <cellStyle name="Normal 2 3 2 8 3 2 3 2 2" xfId="17809" xr:uid="{9CC28963-5F41-46CA-8AB7-483B2E17A024}"/>
    <cellStyle name="Normal 2 3 2 8 3 2 3 3" xfId="13327" xr:uid="{32FC7B16-C1C1-4BE3-A611-9E6ABFF1C8FF}"/>
    <cellStyle name="Normal 2 3 2 8 3 2 4" xfId="5791" xr:uid="{8870604F-04CD-40F8-BE3B-781725346C10}"/>
    <cellStyle name="Normal 2 3 2 8 3 2 4 2" xfId="14821" xr:uid="{40486D73-F05C-4484-972B-40D9E1F1D912}"/>
    <cellStyle name="Normal 2 3 2 8 3 2 5" xfId="10339" xr:uid="{F01EF417-DBCE-4A0A-BF5C-D40BE49E1343}"/>
    <cellStyle name="Normal 2 3 2 8 3 3" xfId="2056" xr:uid="{7FFCC540-EEFF-447D-9D39-4E799DDCFA08}"/>
    <cellStyle name="Normal 2 3 2 8 3 3 2" xfId="6538" xr:uid="{07B73DEC-7B2C-4153-AE1E-F9BC160F5518}"/>
    <cellStyle name="Normal 2 3 2 8 3 3 2 2" xfId="15568" xr:uid="{FF51EAE8-D7FD-4EA0-9CC2-3BDCDB06859B}"/>
    <cellStyle name="Normal 2 3 2 8 3 3 3" xfId="11086" xr:uid="{75E6D82D-41CC-4E8C-8E1F-8C34E06C1758}"/>
    <cellStyle name="Normal 2 3 2 8 3 4" xfId="3550" xr:uid="{79D8158E-2F4E-43AC-820A-B6CFAF563D0D}"/>
    <cellStyle name="Normal 2 3 2 8 3 4 2" xfId="8032" xr:uid="{BC59E2A8-9FDE-4777-BAF0-32572678EEE6}"/>
    <cellStyle name="Normal 2 3 2 8 3 4 2 2" xfId="17062" xr:uid="{EE4897F9-8BBC-4DD6-A904-C7D708EFB833}"/>
    <cellStyle name="Normal 2 3 2 8 3 4 3" xfId="12580" xr:uid="{008FA8D0-BC2A-4312-8B61-49A47866BDD5}"/>
    <cellStyle name="Normal 2 3 2 8 3 5" xfId="5044" xr:uid="{8E0714C1-A72D-4A2E-BE16-A48FCC13A690}"/>
    <cellStyle name="Normal 2 3 2 8 3 5 2" xfId="14074" xr:uid="{80A375B5-A5DD-4D70-9325-E5CD332A2588}"/>
    <cellStyle name="Normal 2 3 2 8 3 6" xfId="9592" xr:uid="{54016813-3426-4E3D-BFAF-14B7AE8C7C26}"/>
    <cellStyle name="Normal 2 3 2 8 4" xfId="748" xr:uid="{1A94A00B-1F01-4351-9806-237F66883347}"/>
    <cellStyle name="Normal 2 3 2 8 4 2" xfId="1495" xr:uid="{5C2C5725-7065-43E5-9CF2-028ECB1A6970}"/>
    <cellStyle name="Normal 2 3 2 8 4 2 2" xfId="2989" xr:uid="{41FD865E-1ACF-47D6-86F3-2DE3CF3BC775}"/>
    <cellStyle name="Normal 2 3 2 8 4 2 2 2" xfId="7471" xr:uid="{606B8DF2-FA99-4444-8A8B-B9A9C72449C0}"/>
    <cellStyle name="Normal 2 3 2 8 4 2 2 2 2" xfId="16501" xr:uid="{CA938B59-EDB0-479E-8C34-5660548E349F}"/>
    <cellStyle name="Normal 2 3 2 8 4 2 2 3" xfId="12019" xr:uid="{CB20DF27-D86A-497A-AF0C-257C7858A246}"/>
    <cellStyle name="Normal 2 3 2 8 4 2 3" xfId="4483" xr:uid="{8D0C3BB3-E685-4C23-849F-83712C8DE31A}"/>
    <cellStyle name="Normal 2 3 2 8 4 2 3 2" xfId="8965" xr:uid="{57BBEAD6-6699-48B7-909E-0912289A19B8}"/>
    <cellStyle name="Normal 2 3 2 8 4 2 3 2 2" xfId="17995" xr:uid="{E4A6EF3F-5ED6-4B6C-BD57-C33A4E57F0B8}"/>
    <cellStyle name="Normal 2 3 2 8 4 2 3 3" xfId="13513" xr:uid="{B50BC336-8F19-45EF-B05B-3A7C1D65D141}"/>
    <cellStyle name="Normal 2 3 2 8 4 2 4" xfId="5977" xr:uid="{7DF621E1-E3F7-4ABF-83DF-96FF671CCEF7}"/>
    <cellStyle name="Normal 2 3 2 8 4 2 4 2" xfId="15007" xr:uid="{B0AFC482-D55F-402E-8A10-B9B2378D69EE}"/>
    <cellStyle name="Normal 2 3 2 8 4 2 5" xfId="10525" xr:uid="{F136C19E-A164-4420-A76F-2D2C79F83601}"/>
    <cellStyle name="Normal 2 3 2 8 4 3" xfId="2242" xr:uid="{096ED8C5-EFB8-4831-8C65-4DA732B0F981}"/>
    <cellStyle name="Normal 2 3 2 8 4 3 2" xfId="6724" xr:uid="{03165B3E-CC1A-4042-8804-51A031CE24F4}"/>
    <cellStyle name="Normal 2 3 2 8 4 3 2 2" xfId="15754" xr:uid="{8F9FAF92-797B-4EDB-B661-6A45A668DC82}"/>
    <cellStyle name="Normal 2 3 2 8 4 3 3" xfId="11272" xr:uid="{CF405851-D8F1-43EC-AF75-B56A43577263}"/>
    <cellStyle name="Normal 2 3 2 8 4 4" xfId="3736" xr:uid="{4EF840A0-0492-4C1C-9C90-CB84EE67BA86}"/>
    <cellStyle name="Normal 2 3 2 8 4 4 2" xfId="8218" xr:uid="{8F325CF3-AC5D-4D2D-808E-A27ABF8F1F31}"/>
    <cellStyle name="Normal 2 3 2 8 4 4 2 2" xfId="17248" xr:uid="{A9D1FF22-4AF2-47DF-80EC-C05569F5B05B}"/>
    <cellStyle name="Normal 2 3 2 8 4 4 3" xfId="12766" xr:uid="{AA6B6161-D070-45A7-8933-1E2D40CFBB88}"/>
    <cellStyle name="Normal 2 3 2 8 4 5" xfId="5230" xr:uid="{C70A980E-F981-4ED7-A4B6-4B271B6E30CC}"/>
    <cellStyle name="Normal 2 3 2 8 4 5 2" xfId="14260" xr:uid="{88D283E3-C20A-4B0F-A693-97629B8309EC}"/>
    <cellStyle name="Normal 2 3 2 8 4 6" xfId="9778" xr:uid="{95F5DEEA-DC56-480A-91ED-64AFD9DEC98D}"/>
    <cellStyle name="Normal 2 3 2 8 5" xfId="935" xr:uid="{E845DC76-9F0F-4B92-9B78-A72C1E212256}"/>
    <cellStyle name="Normal 2 3 2 8 5 2" xfId="2429" xr:uid="{A29A3104-8EFA-41D7-B950-A404E9B494C7}"/>
    <cellStyle name="Normal 2 3 2 8 5 2 2" xfId="6911" xr:uid="{BF61FFB2-F7F2-4D64-8FDA-BF6AD69C46EA}"/>
    <cellStyle name="Normal 2 3 2 8 5 2 2 2" xfId="15941" xr:uid="{008567C9-5352-42D5-B5BF-5F6ECA840FB7}"/>
    <cellStyle name="Normal 2 3 2 8 5 2 3" xfId="11459" xr:uid="{7168C3AC-7D03-4C8E-9624-C9F5E3DFDC1D}"/>
    <cellStyle name="Normal 2 3 2 8 5 3" xfId="3923" xr:uid="{127752DE-764F-4914-BDC3-04238290C202}"/>
    <cellStyle name="Normal 2 3 2 8 5 3 2" xfId="8405" xr:uid="{13A2B953-AC34-4643-9980-C8AABABB90E2}"/>
    <cellStyle name="Normal 2 3 2 8 5 3 2 2" xfId="17435" xr:uid="{3A7AA2B4-1EF2-45B5-90B8-61267CA83B8F}"/>
    <cellStyle name="Normal 2 3 2 8 5 3 3" xfId="12953" xr:uid="{D6992CCA-CC42-4851-8D68-227E7895C9DD}"/>
    <cellStyle name="Normal 2 3 2 8 5 4" xfId="5417" xr:uid="{215455DC-2997-42AD-BCEC-481C7A7DAECA}"/>
    <cellStyle name="Normal 2 3 2 8 5 4 2" xfId="14447" xr:uid="{4943AC72-3737-41DB-87BE-D26AFCD6B484}"/>
    <cellStyle name="Normal 2 3 2 8 5 5" xfId="9965" xr:uid="{CEBDFDE8-1628-40FD-885B-F365B3977227}"/>
    <cellStyle name="Normal 2 3 2 8 6" xfId="1684" xr:uid="{E59FE02A-A2D6-4179-BB23-116FE76F1128}"/>
    <cellStyle name="Normal 2 3 2 8 6 2" xfId="6166" xr:uid="{14308BB1-46EA-4575-B87C-E911B36B5D87}"/>
    <cellStyle name="Normal 2 3 2 8 6 2 2" xfId="15196" xr:uid="{8E999DAB-4050-4711-8AD2-ACFB9D573668}"/>
    <cellStyle name="Normal 2 3 2 8 6 3" xfId="10714" xr:uid="{9000A7E3-B4A1-4E9A-B127-E643892F596E}"/>
    <cellStyle name="Normal 2 3 2 8 7" xfId="3178" xr:uid="{6166F4A9-FFCA-4C54-BDF2-7BC99FB20B0F}"/>
    <cellStyle name="Normal 2 3 2 8 7 2" xfId="7660" xr:uid="{C6C2DC02-7475-4C16-8D9A-229121B58D49}"/>
    <cellStyle name="Normal 2 3 2 8 7 2 2" xfId="16690" xr:uid="{4935C528-B822-43EA-BF31-568D0B837484}"/>
    <cellStyle name="Normal 2 3 2 8 7 3" xfId="12208" xr:uid="{FF1B75D0-A236-4580-BCB6-857FE2DA8A05}"/>
    <cellStyle name="Normal 2 3 2 8 8" xfId="4672" xr:uid="{1CE72C06-1C4B-48EA-A1C3-DB46B87280EC}"/>
    <cellStyle name="Normal 2 3 2 8 8 2" xfId="13702" xr:uid="{457B5EDB-8740-4276-8A77-E1C7F9BFD340}"/>
    <cellStyle name="Normal 2 3 2 8 9" xfId="9220" xr:uid="{7FB91C91-C427-4412-A84B-31A8FD04B67A}"/>
    <cellStyle name="Normal 2 3 2 9" xfId="213" xr:uid="{BF0D34C6-0A5F-4292-AF37-CBD72CBC43D0}"/>
    <cellStyle name="Normal 2 3 2 9 2" xfId="958" xr:uid="{17CB5035-410C-4A2F-B95D-77B8282DCABD}"/>
    <cellStyle name="Normal 2 3 2 9 2 2" xfId="2452" xr:uid="{612C2F87-5CB4-492E-A782-982854CDE0B1}"/>
    <cellStyle name="Normal 2 3 2 9 2 2 2" xfId="6934" xr:uid="{701F758F-0EFF-43FD-914C-A4A196883D45}"/>
    <cellStyle name="Normal 2 3 2 9 2 2 2 2" xfId="15964" xr:uid="{622AB580-3CF4-4E02-81E5-8AF78ED47F17}"/>
    <cellStyle name="Normal 2 3 2 9 2 2 3" xfId="11482" xr:uid="{329E89DE-A0D9-47F1-9026-2852FC61B1A2}"/>
    <cellStyle name="Normal 2 3 2 9 2 3" xfId="3946" xr:uid="{132C964F-616B-47D5-A698-6566E4E23C92}"/>
    <cellStyle name="Normal 2 3 2 9 2 3 2" xfId="8428" xr:uid="{823984D8-B848-41B9-A685-48B24C1AAFB3}"/>
    <cellStyle name="Normal 2 3 2 9 2 3 2 2" xfId="17458" xr:uid="{963B64C7-0684-4CD9-8333-8AF0CBA2BD84}"/>
    <cellStyle name="Normal 2 3 2 9 2 3 3" xfId="12976" xr:uid="{BEB873E7-7A28-477C-AD31-11CC20728DB8}"/>
    <cellStyle name="Normal 2 3 2 9 2 4" xfId="5440" xr:uid="{E0447BBA-BE0C-421C-A510-F9EB1EF2A15D}"/>
    <cellStyle name="Normal 2 3 2 9 2 4 2" xfId="14470" xr:uid="{55ACBA1E-81FE-461E-A8B7-E5C6EDF5C67E}"/>
    <cellStyle name="Normal 2 3 2 9 2 5" xfId="9988" xr:uid="{86BEEC91-1A13-4B75-BD1F-F074BA11034F}"/>
    <cellStyle name="Normal 2 3 2 9 3" xfId="1707" xr:uid="{6DE26AD9-84D6-4B84-9762-8DF19F648550}"/>
    <cellStyle name="Normal 2 3 2 9 3 2" xfId="6189" xr:uid="{1070B941-97AA-456D-9E3F-DD2ACA7B1014}"/>
    <cellStyle name="Normal 2 3 2 9 3 2 2" xfId="15219" xr:uid="{ABD2FCD8-8010-43DC-8A5E-46EBC4E31696}"/>
    <cellStyle name="Normal 2 3 2 9 3 3" xfId="10737" xr:uid="{7737DD1D-9B86-4738-A954-B565249C5B56}"/>
    <cellStyle name="Normal 2 3 2 9 4" xfId="3201" xr:uid="{0FBBD6D1-2282-45F1-82EE-A5A7ED8AA176}"/>
    <cellStyle name="Normal 2 3 2 9 4 2" xfId="7683" xr:uid="{A9C21BFA-E2B5-476A-9B5B-029D392EADBB}"/>
    <cellStyle name="Normal 2 3 2 9 4 2 2" xfId="16713" xr:uid="{CC6E6A0F-EAFE-4312-ADD9-79C017C2B3E3}"/>
    <cellStyle name="Normal 2 3 2 9 4 3" xfId="12231" xr:uid="{BB3B93FD-8466-4D3C-BFF4-5257B6C137CB}"/>
    <cellStyle name="Normal 2 3 2 9 5" xfId="4695" xr:uid="{15DA5B1A-3706-4358-9440-1F245AD16944}"/>
    <cellStyle name="Normal 2 3 2 9 5 2" xfId="13725" xr:uid="{4E7BD079-0C64-4870-ADC5-B972838281DF}"/>
    <cellStyle name="Normal 2 3 2 9 6" xfId="9243" xr:uid="{23F285FC-95D3-4AD4-9974-164FD964EEFB}"/>
    <cellStyle name="Normal 2 3 3" xfId="40" xr:uid="{3D7BE250-DEC2-4C3E-83B1-2720070FB7BC}"/>
    <cellStyle name="Normal 2 3 3 2" xfId="226" xr:uid="{F4FAD7BB-9DC8-4CBD-8114-EB21203C9FC3}"/>
    <cellStyle name="Normal 2 3 3 2 2" xfId="971" xr:uid="{766DD415-86EB-4E95-98CA-BEFF09099AAC}"/>
    <cellStyle name="Normal 2 3 3 2 2 2" xfId="2465" xr:uid="{69D60C5B-5728-4DDE-AFE0-FBF3DF648FBA}"/>
    <cellStyle name="Normal 2 3 3 2 2 2 2" xfId="6947" xr:uid="{3D6A221A-94BF-4B2D-B5FD-DAA82C7344DE}"/>
    <cellStyle name="Normal 2 3 3 2 2 2 2 2" xfId="15977" xr:uid="{AF55960A-8B68-4FBE-804D-C9E65527E6C4}"/>
    <cellStyle name="Normal 2 3 3 2 2 2 3" xfId="11495" xr:uid="{82328941-962A-4311-9FE8-7B2BC91592BD}"/>
    <cellStyle name="Normal 2 3 3 2 2 3" xfId="3959" xr:uid="{29C9DB2B-D3CD-4AA1-9EED-52A3A3AE79DE}"/>
    <cellStyle name="Normal 2 3 3 2 2 3 2" xfId="8441" xr:uid="{5270E67C-66D6-4E01-B94C-2B7F06A30DBB}"/>
    <cellStyle name="Normal 2 3 3 2 2 3 2 2" xfId="17471" xr:uid="{1D6F7C25-E918-4A91-8A75-35BC02C61A53}"/>
    <cellStyle name="Normal 2 3 3 2 2 3 3" xfId="12989" xr:uid="{25AE8E68-B03A-43C0-B1A9-9505D0F1045D}"/>
    <cellStyle name="Normal 2 3 3 2 2 4" xfId="5453" xr:uid="{463A59D3-FB81-478E-8F31-C866A094668E}"/>
    <cellStyle name="Normal 2 3 3 2 2 4 2" xfId="14483" xr:uid="{A3BB0FD9-6388-4552-B419-24D9B1F10858}"/>
    <cellStyle name="Normal 2 3 3 2 2 5" xfId="10001" xr:uid="{F8D1187B-31C7-4462-A652-2064B47062F8}"/>
    <cellStyle name="Normal 2 3 3 2 3" xfId="1720" xr:uid="{3F5AE502-6EF6-42E9-B54D-C7BE342B8695}"/>
    <cellStyle name="Normal 2 3 3 2 3 2" xfId="6202" xr:uid="{C3825D53-149C-4443-87CC-22C62E744C01}"/>
    <cellStyle name="Normal 2 3 3 2 3 2 2" xfId="15232" xr:uid="{EE027267-9E93-4E9B-AD82-0613249114D7}"/>
    <cellStyle name="Normal 2 3 3 2 3 3" xfId="10750" xr:uid="{A3FED7CE-5C92-4CF0-A988-92FB06E694EF}"/>
    <cellStyle name="Normal 2 3 3 2 4" xfId="3214" xr:uid="{F98AB036-DE24-4E7E-949B-6C6F2F8499DC}"/>
    <cellStyle name="Normal 2 3 3 2 4 2" xfId="7696" xr:uid="{4A8FAF4F-AC22-42DA-8F22-3BF43F397EBB}"/>
    <cellStyle name="Normal 2 3 3 2 4 2 2" xfId="16726" xr:uid="{DB565E94-540E-4D59-B2A6-E94598B21EE6}"/>
    <cellStyle name="Normal 2 3 3 2 4 3" xfId="12244" xr:uid="{BFE45D11-386D-45DE-8CEF-CAA96C3CDC10}"/>
    <cellStyle name="Normal 2 3 3 2 5" xfId="4708" xr:uid="{B06EA8AD-A5AA-4D00-A1A8-2D95E8EEF0D7}"/>
    <cellStyle name="Normal 2 3 3 2 5 2" xfId="13738" xr:uid="{39ADE831-CCF9-4F18-A172-C15E71C3497B}"/>
    <cellStyle name="Normal 2 3 3 2 6" xfId="9256" xr:uid="{2D5B4C44-2B8B-4806-BDA5-9727C876F3E5}"/>
    <cellStyle name="Normal 2 3 3 3" xfId="412" xr:uid="{85E5C881-FFEC-4F3F-9027-BB0718246F96}"/>
    <cellStyle name="Normal 2 3 3 3 2" xfId="1159" xr:uid="{6B6491EC-F552-47AB-AFE0-4CC98AB766E2}"/>
    <cellStyle name="Normal 2 3 3 3 2 2" xfId="2653" xr:uid="{533EB5C6-C7C1-4BFA-A7C0-7D67F000158F}"/>
    <cellStyle name="Normal 2 3 3 3 2 2 2" xfId="7135" xr:uid="{22791322-B254-4CB2-B3BB-61EB55E64FBF}"/>
    <cellStyle name="Normal 2 3 3 3 2 2 2 2" xfId="16165" xr:uid="{4D859240-9275-4BC0-926E-6A6CD0E05D7D}"/>
    <cellStyle name="Normal 2 3 3 3 2 2 3" xfId="11683" xr:uid="{4756BA0C-61F8-45FB-AFDA-B19DF6EE3876}"/>
    <cellStyle name="Normal 2 3 3 3 2 3" xfId="4147" xr:uid="{96AB4E4E-722B-4768-965E-33C10213B7BF}"/>
    <cellStyle name="Normal 2 3 3 3 2 3 2" xfId="8629" xr:uid="{0B42C98C-2862-4FE4-9CFB-8B809BCEE02F}"/>
    <cellStyle name="Normal 2 3 3 3 2 3 2 2" xfId="17659" xr:uid="{BCA6BC97-EA7E-4918-841A-37B9F67FC43F}"/>
    <cellStyle name="Normal 2 3 3 3 2 3 3" xfId="13177" xr:uid="{7836C085-61D7-4692-9A27-E3E35B41D9B4}"/>
    <cellStyle name="Normal 2 3 3 3 2 4" xfId="5641" xr:uid="{2AB822D3-2BA6-4A3B-9002-3749A1841DFA}"/>
    <cellStyle name="Normal 2 3 3 3 2 4 2" xfId="14671" xr:uid="{98553BB8-1E1B-41DE-AA74-5288AA2F5F3E}"/>
    <cellStyle name="Normal 2 3 3 3 2 5" xfId="10189" xr:uid="{7F676ED3-68C6-4CB5-9C4F-2B578C697FC3}"/>
    <cellStyle name="Normal 2 3 3 3 3" xfId="1906" xr:uid="{F2FE6FBD-737F-4028-A978-BA1723D82314}"/>
    <cellStyle name="Normal 2 3 3 3 3 2" xfId="6388" xr:uid="{0454ECCE-3730-4B8F-A540-D3B2CE35568F}"/>
    <cellStyle name="Normal 2 3 3 3 3 2 2" xfId="15418" xr:uid="{769CC0DF-0E07-4117-B36A-FA69AAA3E4A6}"/>
    <cellStyle name="Normal 2 3 3 3 3 3" xfId="10936" xr:uid="{2571FE8E-FA03-43FE-B7FA-B318E50D4B81}"/>
    <cellStyle name="Normal 2 3 3 3 4" xfId="3400" xr:uid="{3BF94782-48CD-4C3C-A098-890EDA83FC3C}"/>
    <cellStyle name="Normal 2 3 3 3 4 2" xfId="7882" xr:uid="{7CE25923-562B-46F5-A225-C05E34E5E3B2}"/>
    <cellStyle name="Normal 2 3 3 3 4 2 2" xfId="16912" xr:uid="{6BF38F15-ED69-4C65-8DDE-D207096F88DE}"/>
    <cellStyle name="Normal 2 3 3 3 4 3" xfId="12430" xr:uid="{45263ABA-A313-4CE8-873B-70530539BA6F}"/>
    <cellStyle name="Normal 2 3 3 3 5" xfId="4894" xr:uid="{9076AD1A-9B00-4BC6-AF39-58B49ED882F6}"/>
    <cellStyle name="Normal 2 3 3 3 5 2" xfId="13924" xr:uid="{093B1150-824D-427B-AEDE-FC0F04490456}"/>
    <cellStyle name="Normal 2 3 3 3 6" xfId="9442" xr:uid="{0CB56D38-1559-4DA9-A70E-6CB473385DC6}"/>
    <cellStyle name="Normal 2 3 3 4" xfId="598" xr:uid="{E4F79366-51E4-4AC6-954B-098BE60E66DA}"/>
    <cellStyle name="Normal 2 3 3 4 2" xfId="1345" xr:uid="{123C65D1-B54B-4C2F-80F8-D9C4EF459CA3}"/>
    <cellStyle name="Normal 2 3 3 4 2 2" xfId="2839" xr:uid="{9F685005-C99E-42C7-A4F3-34B9AED486E9}"/>
    <cellStyle name="Normal 2 3 3 4 2 2 2" xfId="7321" xr:uid="{B3C89F34-952F-43DF-9EF1-092B46D959C1}"/>
    <cellStyle name="Normal 2 3 3 4 2 2 2 2" xfId="16351" xr:uid="{599A5DC6-FB5B-484C-8E9D-20F4FB035458}"/>
    <cellStyle name="Normal 2 3 3 4 2 2 3" xfId="11869" xr:uid="{B35E506D-1BBA-49D5-875F-EB8325650182}"/>
    <cellStyle name="Normal 2 3 3 4 2 3" xfId="4333" xr:uid="{80A6D1F3-145C-442B-8520-1E6C1F05CD47}"/>
    <cellStyle name="Normal 2 3 3 4 2 3 2" xfId="8815" xr:uid="{845A59AE-5779-4B02-B70B-B5A4B39D570F}"/>
    <cellStyle name="Normal 2 3 3 4 2 3 2 2" xfId="17845" xr:uid="{13DF80A4-688D-48BC-8060-6DBAB155FE51}"/>
    <cellStyle name="Normal 2 3 3 4 2 3 3" xfId="13363" xr:uid="{809C42A1-0627-420E-8C8C-D7CAE3144D4C}"/>
    <cellStyle name="Normal 2 3 3 4 2 4" xfId="5827" xr:uid="{86B59371-A19E-4161-AEEF-016D7250EC5C}"/>
    <cellStyle name="Normal 2 3 3 4 2 4 2" xfId="14857" xr:uid="{03B99799-FE24-46F8-A8B1-9C23863BBDB9}"/>
    <cellStyle name="Normal 2 3 3 4 2 5" xfId="10375" xr:uid="{0CCC3CC0-F237-406C-962F-B43913A3B9ED}"/>
    <cellStyle name="Normal 2 3 3 4 3" xfId="2092" xr:uid="{1880574B-3999-4949-9E8B-CD080439DC03}"/>
    <cellStyle name="Normal 2 3 3 4 3 2" xfId="6574" xr:uid="{DBBFAC86-3B4F-4F22-B454-5F28A23711A3}"/>
    <cellStyle name="Normal 2 3 3 4 3 2 2" xfId="15604" xr:uid="{65F51647-7BF6-49B7-873E-A75043C533D5}"/>
    <cellStyle name="Normal 2 3 3 4 3 3" xfId="11122" xr:uid="{CB75538B-201A-47C0-9E39-3C573834787D}"/>
    <cellStyle name="Normal 2 3 3 4 4" xfId="3586" xr:uid="{819BC2C4-0F3B-46F7-8884-AF5C761F31B2}"/>
    <cellStyle name="Normal 2 3 3 4 4 2" xfId="8068" xr:uid="{81697DC8-1A0A-4DA1-AB3D-7971CFD29772}"/>
    <cellStyle name="Normal 2 3 3 4 4 2 2" xfId="17098" xr:uid="{75C6DC9F-CD9F-4326-9E66-74CD0E1F66E0}"/>
    <cellStyle name="Normal 2 3 3 4 4 3" xfId="12616" xr:uid="{1CB81706-9811-42D5-9A59-75438F86BDCA}"/>
    <cellStyle name="Normal 2 3 3 4 5" xfId="5080" xr:uid="{E5AE8799-D9F3-4597-862A-BC3559AE4C40}"/>
    <cellStyle name="Normal 2 3 3 4 5 2" xfId="14110" xr:uid="{2DC2B9C7-3B13-410A-B7A8-F8924E80C579}"/>
    <cellStyle name="Normal 2 3 3 4 6" xfId="9628" xr:uid="{7C34106A-2222-4F8A-959A-28EF50B17C48}"/>
    <cellStyle name="Normal 2 3 3 5" xfId="785" xr:uid="{70429954-F761-4929-BD13-2F4EBBFA39B1}"/>
    <cellStyle name="Normal 2 3 3 5 2" xfId="2279" xr:uid="{38234D30-3DB3-42B5-95CA-884F822671F4}"/>
    <cellStyle name="Normal 2 3 3 5 2 2" xfId="6761" xr:uid="{9D2B0E08-F139-4683-A9B4-7B7E95C991BB}"/>
    <cellStyle name="Normal 2 3 3 5 2 2 2" xfId="15791" xr:uid="{1B834DBA-2955-4DC6-B27C-841CB55A831E}"/>
    <cellStyle name="Normal 2 3 3 5 2 3" xfId="11309" xr:uid="{ED6C97CB-C04E-40D5-BC88-E764F65CD833}"/>
    <cellStyle name="Normal 2 3 3 5 3" xfId="3773" xr:uid="{B04B7DA8-5EF3-4AB8-8A0C-D14914252600}"/>
    <cellStyle name="Normal 2 3 3 5 3 2" xfId="8255" xr:uid="{CA7D8D36-443F-4421-ACA2-41442C9ACD99}"/>
    <cellStyle name="Normal 2 3 3 5 3 2 2" xfId="17285" xr:uid="{A2F2D7BC-BA88-4DD8-9727-E0F84B585171}"/>
    <cellStyle name="Normal 2 3 3 5 3 3" xfId="12803" xr:uid="{1AA4E84B-7A82-4C84-BF69-1AD57704E0F2}"/>
    <cellStyle name="Normal 2 3 3 5 4" xfId="5267" xr:uid="{9D7B141E-0767-4F1F-9280-A7A2CB1DB1CA}"/>
    <cellStyle name="Normal 2 3 3 5 4 2" xfId="14297" xr:uid="{198909A8-F8C6-4B31-A4D2-D453A98372A1}"/>
    <cellStyle name="Normal 2 3 3 5 5" xfId="9815" xr:uid="{13DC4829-2C45-4B08-A13E-3063CA4BAFDF}"/>
    <cellStyle name="Normal 2 3 3 6" xfId="1534" xr:uid="{6486C58C-9D33-4885-88E8-06151481FEA0}"/>
    <cellStyle name="Normal 2 3 3 6 2" xfId="6016" xr:uid="{296B723F-5FBE-49CC-BDF2-128C2447B3F5}"/>
    <cellStyle name="Normal 2 3 3 6 2 2" xfId="15046" xr:uid="{08ED412E-516A-42C0-A9A1-978E472A61BC}"/>
    <cellStyle name="Normal 2 3 3 6 3" xfId="10564" xr:uid="{255CDEA1-F47E-47A0-8CB2-6EDE40908B79}"/>
    <cellStyle name="Normal 2 3 3 7" xfId="3028" xr:uid="{60AC2423-1A27-4690-BBB4-D0739FE80122}"/>
    <cellStyle name="Normal 2 3 3 7 2" xfId="7510" xr:uid="{7A8962DF-74C2-46BC-8ACA-970929E0A2EE}"/>
    <cellStyle name="Normal 2 3 3 7 2 2" xfId="16540" xr:uid="{AE18D044-FDBE-4A53-8402-BA17A2BB429D}"/>
    <cellStyle name="Normal 2 3 3 7 3" xfId="12058" xr:uid="{8EAD0C32-C72B-440D-BFF6-3222CE2E2B77}"/>
    <cellStyle name="Normal 2 3 3 8" xfId="4522" xr:uid="{788CEAC3-D4C5-4D5A-B59B-FB03EBF28F60}"/>
    <cellStyle name="Normal 2 3 3 8 2" xfId="13552" xr:uid="{FE910715-9AE0-4837-80BD-D076CA1C697C}"/>
    <cellStyle name="Normal 2 3 3 9" xfId="9070" xr:uid="{0651EDAF-0C7B-49E9-A649-4451D5F72A55}"/>
    <cellStyle name="Normal 2 3 4" xfId="63" xr:uid="{0C3A550D-E42C-4579-8C0C-A47E18F2DDF4}"/>
    <cellStyle name="Normal 2 3 4 2" xfId="249" xr:uid="{59EBD271-5CB4-4838-9B17-E0421574A2DC}"/>
    <cellStyle name="Normal 2 3 4 2 2" xfId="994" xr:uid="{70999AEC-5000-43E4-AEC4-EB16E3489139}"/>
    <cellStyle name="Normal 2 3 4 2 2 2" xfId="2488" xr:uid="{5F93C2F3-2508-43BE-AFF5-DB695FC1DEC3}"/>
    <cellStyle name="Normal 2 3 4 2 2 2 2" xfId="6970" xr:uid="{32256B8B-CFCD-4E60-B078-A66A7A4EF934}"/>
    <cellStyle name="Normal 2 3 4 2 2 2 2 2" xfId="16000" xr:uid="{46534407-5554-4F45-AC8B-A201C1AE7279}"/>
    <cellStyle name="Normal 2 3 4 2 2 2 3" xfId="11518" xr:uid="{F0096D20-30F0-49CF-AC1F-ADC9008135A4}"/>
    <cellStyle name="Normal 2 3 4 2 2 3" xfId="3982" xr:uid="{867C224E-67BC-4EA9-B746-7346D29721E4}"/>
    <cellStyle name="Normal 2 3 4 2 2 3 2" xfId="8464" xr:uid="{143B6062-2049-4B3B-9810-225D554073D7}"/>
    <cellStyle name="Normal 2 3 4 2 2 3 2 2" xfId="17494" xr:uid="{3B33C65D-D80E-4F5F-BEDB-5757E8E211DC}"/>
    <cellStyle name="Normal 2 3 4 2 2 3 3" xfId="13012" xr:uid="{AFEC214B-B6C2-4400-8394-8279488A7E18}"/>
    <cellStyle name="Normal 2 3 4 2 2 4" xfId="5476" xr:uid="{2A9F7A19-030F-49F0-A960-092BDE4E56E0}"/>
    <cellStyle name="Normal 2 3 4 2 2 4 2" xfId="14506" xr:uid="{CF049A38-1525-48FE-87E8-D48E24F79C24}"/>
    <cellStyle name="Normal 2 3 4 2 2 5" xfId="10024" xr:uid="{2AE87CF6-D337-4361-98E6-E83DBE9BBFA5}"/>
    <cellStyle name="Normal 2 3 4 2 3" xfId="1743" xr:uid="{9243395C-42EC-4118-94EC-8CAC1EFB2A2A}"/>
    <cellStyle name="Normal 2 3 4 2 3 2" xfId="6225" xr:uid="{7CFD7EC8-C2AC-4DE4-92A9-4B8D184B09C3}"/>
    <cellStyle name="Normal 2 3 4 2 3 2 2" xfId="15255" xr:uid="{578D5D41-C89A-4BAA-A9BB-B6693B760975}"/>
    <cellStyle name="Normal 2 3 4 2 3 3" xfId="10773" xr:uid="{57692142-AB16-4488-9277-2403D5EC89D0}"/>
    <cellStyle name="Normal 2 3 4 2 4" xfId="3237" xr:uid="{B97161E7-9F24-4DFB-AE90-A162BF5F0317}"/>
    <cellStyle name="Normal 2 3 4 2 4 2" xfId="7719" xr:uid="{2214DCB7-DA20-4486-9549-449F0CEBF666}"/>
    <cellStyle name="Normal 2 3 4 2 4 2 2" xfId="16749" xr:uid="{DED9A1C7-AEAD-413F-BE2E-9F81D157464E}"/>
    <cellStyle name="Normal 2 3 4 2 4 3" xfId="12267" xr:uid="{00DA8BED-6B69-407E-9E44-661398C2132F}"/>
    <cellStyle name="Normal 2 3 4 2 5" xfId="4731" xr:uid="{9A3A1206-D1BB-4AF4-86CA-709FF68B4954}"/>
    <cellStyle name="Normal 2 3 4 2 5 2" xfId="13761" xr:uid="{489879D3-D744-4D31-BD6F-16A80FACD81E}"/>
    <cellStyle name="Normal 2 3 4 2 6" xfId="9279" xr:uid="{D4C4F235-A4D8-4E1E-9D1F-01DA531ABF6A}"/>
    <cellStyle name="Normal 2 3 4 3" xfId="435" xr:uid="{48AA3736-58EA-4400-B121-C2F73FF5DF5D}"/>
    <cellStyle name="Normal 2 3 4 3 2" xfId="1182" xr:uid="{0E09B5F6-EF67-4374-99BE-FCC72FF64DDC}"/>
    <cellStyle name="Normal 2 3 4 3 2 2" xfId="2676" xr:uid="{A1154602-E2CA-4495-85F1-B1AF6C71ACAF}"/>
    <cellStyle name="Normal 2 3 4 3 2 2 2" xfId="7158" xr:uid="{E0BC6156-DDB2-4776-9057-753C83E8CB7E}"/>
    <cellStyle name="Normal 2 3 4 3 2 2 2 2" xfId="16188" xr:uid="{BF977B9B-B339-4C4B-9FE9-A539FFE34483}"/>
    <cellStyle name="Normal 2 3 4 3 2 2 3" xfId="11706" xr:uid="{CB17845B-630A-4E8D-8394-E8253A6273B8}"/>
    <cellStyle name="Normal 2 3 4 3 2 3" xfId="4170" xr:uid="{7BB6B6BC-D53C-458F-854A-1E24C8FC793F}"/>
    <cellStyle name="Normal 2 3 4 3 2 3 2" xfId="8652" xr:uid="{F14DDC91-7D1E-4DE9-9A2E-1B447935369F}"/>
    <cellStyle name="Normal 2 3 4 3 2 3 2 2" xfId="17682" xr:uid="{16D9E74A-642A-4565-941B-31EA3735A246}"/>
    <cellStyle name="Normal 2 3 4 3 2 3 3" xfId="13200" xr:uid="{DEE7B8F3-C832-432C-A0E8-91F7BA1B5B82}"/>
    <cellStyle name="Normal 2 3 4 3 2 4" xfId="5664" xr:uid="{C5B4C030-AD81-4EDA-B3AB-D9035CB8E3B2}"/>
    <cellStyle name="Normal 2 3 4 3 2 4 2" xfId="14694" xr:uid="{6D59CBB6-F67D-464E-A69F-EEC38284BCF9}"/>
    <cellStyle name="Normal 2 3 4 3 2 5" xfId="10212" xr:uid="{B7DF0C67-B671-49B8-9CBF-0202966004DB}"/>
    <cellStyle name="Normal 2 3 4 3 3" xfId="1929" xr:uid="{2898EDD7-1D99-40BE-9501-D0E3CB4E8C82}"/>
    <cellStyle name="Normal 2 3 4 3 3 2" xfId="6411" xr:uid="{085DCB82-22A8-43E6-8CB8-2AB40A250770}"/>
    <cellStyle name="Normal 2 3 4 3 3 2 2" xfId="15441" xr:uid="{18ABD3CA-8AD3-486E-BB6B-504D63CF4C6A}"/>
    <cellStyle name="Normal 2 3 4 3 3 3" xfId="10959" xr:uid="{FA54A118-85FB-43AA-9531-0C22992D2CE9}"/>
    <cellStyle name="Normal 2 3 4 3 4" xfId="3423" xr:uid="{3AC05D7C-1946-4D74-815C-F485B786BC26}"/>
    <cellStyle name="Normal 2 3 4 3 4 2" xfId="7905" xr:uid="{790B2D58-E741-4ED5-ADBA-FA2C9D97CD08}"/>
    <cellStyle name="Normal 2 3 4 3 4 2 2" xfId="16935" xr:uid="{33574CC2-B6E3-41EE-9C78-81FC517F1901}"/>
    <cellStyle name="Normal 2 3 4 3 4 3" xfId="12453" xr:uid="{6269274E-E89C-457B-8728-A68C1F7DD9A7}"/>
    <cellStyle name="Normal 2 3 4 3 5" xfId="4917" xr:uid="{0156AE3C-E2F0-41CE-8380-D0D91B136C6D}"/>
    <cellStyle name="Normal 2 3 4 3 5 2" xfId="13947" xr:uid="{5F86EC2D-6087-4B9A-9349-5E1EA325FAEE}"/>
    <cellStyle name="Normal 2 3 4 3 6" xfId="9465" xr:uid="{160C9266-669A-4307-B177-81955A76964E}"/>
    <cellStyle name="Normal 2 3 4 4" xfId="621" xr:uid="{90181E58-E273-4B01-AF47-82A4F340B2C9}"/>
    <cellStyle name="Normal 2 3 4 4 2" xfId="1368" xr:uid="{8773E3D1-A07C-476B-AADC-FA402701B368}"/>
    <cellStyle name="Normal 2 3 4 4 2 2" xfId="2862" xr:uid="{8D9180B5-3C73-4957-BABF-AA2F1AD7C843}"/>
    <cellStyle name="Normal 2 3 4 4 2 2 2" xfId="7344" xr:uid="{432EC204-FD14-4BC8-8115-4FA0E04CDBC4}"/>
    <cellStyle name="Normal 2 3 4 4 2 2 2 2" xfId="16374" xr:uid="{1DF97DDD-AD67-48DF-B844-EB87AD0DF14B}"/>
    <cellStyle name="Normal 2 3 4 4 2 2 3" xfId="11892" xr:uid="{C5476CF3-67C3-46C6-B070-18F1134ECA83}"/>
    <cellStyle name="Normal 2 3 4 4 2 3" xfId="4356" xr:uid="{1315F852-0E50-40F3-9149-981903A94157}"/>
    <cellStyle name="Normal 2 3 4 4 2 3 2" xfId="8838" xr:uid="{3EEAE053-7A75-4F64-B83A-452F7144728E}"/>
    <cellStyle name="Normal 2 3 4 4 2 3 2 2" xfId="17868" xr:uid="{D32541CD-D752-451E-8C76-C565572CD050}"/>
    <cellStyle name="Normal 2 3 4 4 2 3 3" xfId="13386" xr:uid="{F6968B34-E99C-4A99-A4BA-3323C3197D21}"/>
    <cellStyle name="Normal 2 3 4 4 2 4" xfId="5850" xr:uid="{09187D8E-FFE3-45ED-B99A-C9DDCD4EC7E1}"/>
    <cellStyle name="Normal 2 3 4 4 2 4 2" xfId="14880" xr:uid="{27455368-A823-4F22-A6FA-BC5F7614EE49}"/>
    <cellStyle name="Normal 2 3 4 4 2 5" xfId="10398" xr:uid="{8D0B794E-48AD-4532-8D1D-04A069C07EA4}"/>
    <cellStyle name="Normal 2 3 4 4 3" xfId="2115" xr:uid="{45908D51-3E52-4D81-B0FF-01D30F2250CB}"/>
    <cellStyle name="Normal 2 3 4 4 3 2" xfId="6597" xr:uid="{436CF2C5-D8DA-474A-BC5B-ECCCDFB584DA}"/>
    <cellStyle name="Normal 2 3 4 4 3 2 2" xfId="15627" xr:uid="{97674CF3-93F6-4DBE-A0A8-ACDEE2509E62}"/>
    <cellStyle name="Normal 2 3 4 4 3 3" xfId="11145" xr:uid="{1E65B57A-4AE5-4E51-B0DE-A8AA664DBE71}"/>
    <cellStyle name="Normal 2 3 4 4 4" xfId="3609" xr:uid="{AD6E6E89-4EB0-479A-A573-A9055869F526}"/>
    <cellStyle name="Normal 2 3 4 4 4 2" xfId="8091" xr:uid="{B2903862-B270-489E-9D46-E67DFFB04270}"/>
    <cellStyle name="Normal 2 3 4 4 4 2 2" xfId="17121" xr:uid="{F09C155C-4633-42FE-A326-740726192E4B}"/>
    <cellStyle name="Normal 2 3 4 4 4 3" xfId="12639" xr:uid="{66FF6F2E-994D-4372-9393-BF903412F540}"/>
    <cellStyle name="Normal 2 3 4 4 5" xfId="5103" xr:uid="{16FFC259-E47A-4839-9621-38A6A2A2396D}"/>
    <cellStyle name="Normal 2 3 4 4 5 2" xfId="14133" xr:uid="{7705B4D0-CA2D-4194-A2EF-491318F4A238}"/>
    <cellStyle name="Normal 2 3 4 4 6" xfId="9651" xr:uid="{562D45DA-5ED0-4CDE-9983-8A99FE1F539A}"/>
    <cellStyle name="Normal 2 3 4 5" xfId="808" xr:uid="{12E2F2A1-5529-4235-9F2D-EF0465DFBF64}"/>
    <cellStyle name="Normal 2 3 4 5 2" xfId="2302" xr:uid="{37B26224-9C5A-463F-8C81-58178608ECB4}"/>
    <cellStyle name="Normal 2 3 4 5 2 2" xfId="6784" xr:uid="{D682A1B2-9A7D-4AF1-ABC5-7769F6EFFF14}"/>
    <cellStyle name="Normal 2 3 4 5 2 2 2" xfId="15814" xr:uid="{443B697A-B641-4824-B5BC-8F08D560AEF9}"/>
    <cellStyle name="Normal 2 3 4 5 2 3" xfId="11332" xr:uid="{ED578241-6A41-4F9A-AF34-FD7A84C695C3}"/>
    <cellStyle name="Normal 2 3 4 5 3" xfId="3796" xr:uid="{B6A7C588-AD87-4924-ADE0-A9186C6AD9A4}"/>
    <cellStyle name="Normal 2 3 4 5 3 2" xfId="8278" xr:uid="{CCBD4956-42AA-4062-823C-268E0FB81C11}"/>
    <cellStyle name="Normal 2 3 4 5 3 2 2" xfId="17308" xr:uid="{941542FE-2B0F-440B-8BBC-8B3CAF26C55E}"/>
    <cellStyle name="Normal 2 3 4 5 3 3" xfId="12826" xr:uid="{E853B856-25C0-4477-8BDB-2C68E876B3DA}"/>
    <cellStyle name="Normal 2 3 4 5 4" xfId="5290" xr:uid="{E77343C5-3B16-4B1A-899B-F79B341466D2}"/>
    <cellStyle name="Normal 2 3 4 5 4 2" xfId="14320" xr:uid="{95FB34B8-C93B-4C41-BF2B-BD9E6EF9C938}"/>
    <cellStyle name="Normal 2 3 4 5 5" xfId="9838" xr:uid="{271C2B68-4D01-4E92-BB2C-5C3B5361602C}"/>
    <cellStyle name="Normal 2 3 4 6" xfId="1557" xr:uid="{48758902-4449-4429-BA29-8E20192CD406}"/>
    <cellStyle name="Normal 2 3 4 6 2" xfId="6039" xr:uid="{A9734161-5912-4555-8F53-9B353E0ED88F}"/>
    <cellStyle name="Normal 2 3 4 6 2 2" xfId="15069" xr:uid="{BE71AB24-BA18-4F54-9EB0-0ECAF42BC15F}"/>
    <cellStyle name="Normal 2 3 4 6 3" xfId="10587" xr:uid="{E2F29525-FEC5-4CA6-A1A8-F698E0BDC61A}"/>
    <cellStyle name="Normal 2 3 4 7" xfId="3051" xr:uid="{BAA260DE-BBB3-4E75-922A-A71AF344E184}"/>
    <cellStyle name="Normal 2 3 4 7 2" xfId="7533" xr:uid="{F612C139-871C-466F-87A7-DE404B863A9D}"/>
    <cellStyle name="Normal 2 3 4 7 2 2" xfId="16563" xr:uid="{DDBADF32-84EE-42D5-8722-C187119544B5}"/>
    <cellStyle name="Normal 2 3 4 7 3" xfId="12081" xr:uid="{55BC8D3D-7148-42F4-966C-4440C356AFEB}"/>
    <cellStyle name="Normal 2 3 4 8" xfId="4545" xr:uid="{CEAF0870-0714-4F71-80C7-A9BF6DA6F644}"/>
    <cellStyle name="Normal 2 3 4 8 2" xfId="13575" xr:uid="{BB115A76-AE6A-4544-A212-D00D10BBFCCA}"/>
    <cellStyle name="Normal 2 3 4 9" xfId="9093" xr:uid="{133EE10F-FB59-4FE5-96FB-9AFD698AFB2E}"/>
    <cellStyle name="Normal 2 3 5" xfId="87" xr:uid="{057AE4C9-C04C-4194-910B-5F0BC4841ADF}"/>
    <cellStyle name="Normal 2 3 5 2" xfId="273" xr:uid="{116ACDD3-C94A-45B1-8CB5-7946B339351C}"/>
    <cellStyle name="Normal 2 3 5 2 2" xfId="1017" xr:uid="{8417DCC6-1E91-4CDA-926F-B7798CDD8A06}"/>
    <cellStyle name="Normal 2 3 5 2 2 2" xfId="2511" xr:uid="{E0EB6E3F-CC20-4C2A-A7C4-883979FEC5CC}"/>
    <cellStyle name="Normal 2 3 5 2 2 2 2" xfId="6993" xr:uid="{465BD441-70F3-4D37-85DC-2D69319B5F53}"/>
    <cellStyle name="Normal 2 3 5 2 2 2 2 2" xfId="16023" xr:uid="{BD6057D6-346C-471E-B8C5-DB2A9A8D1195}"/>
    <cellStyle name="Normal 2 3 5 2 2 2 3" xfId="11541" xr:uid="{1441BFB6-8DB3-4974-917B-A6605BFFF10A}"/>
    <cellStyle name="Normal 2 3 5 2 2 3" xfId="4005" xr:uid="{1CDB2E1C-01F2-43CC-8EE2-0E3533585AFF}"/>
    <cellStyle name="Normal 2 3 5 2 2 3 2" xfId="8487" xr:uid="{654DCC31-5030-45CC-833C-E4D80C513607}"/>
    <cellStyle name="Normal 2 3 5 2 2 3 2 2" xfId="17517" xr:uid="{B7337BC6-79AB-450D-9C7E-3A10DFEF65D9}"/>
    <cellStyle name="Normal 2 3 5 2 2 3 3" xfId="13035" xr:uid="{80B23946-BFAF-4277-8587-116F4CFF1CA6}"/>
    <cellStyle name="Normal 2 3 5 2 2 4" xfId="5499" xr:uid="{097379EE-D18F-4DD8-9D4E-4FEBB02C8961}"/>
    <cellStyle name="Normal 2 3 5 2 2 4 2" xfId="14529" xr:uid="{274DA92C-F664-4953-9932-D93115A59D60}"/>
    <cellStyle name="Normal 2 3 5 2 2 5" xfId="10047" xr:uid="{385DFA1D-7116-4436-9DB1-A706906FDD73}"/>
    <cellStyle name="Normal 2 3 5 2 3" xfId="1767" xr:uid="{58C19567-8E30-473A-9FBD-474BACAEB1BF}"/>
    <cellStyle name="Normal 2 3 5 2 3 2" xfId="6249" xr:uid="{4D066E6F-E053-4357-815E-014C56CA86C8}"/>
    <cellStyle name="Normal 2 3 5 2 3 2 2" xfId="15279" xr:uid="{9BCF7B3D-AA6A-42B2-B9C3-758B9EAD7F83}"/>
    <cellStyle name="Normal 2 3 5 2 3 3" xfId="10797" xr:uid="{BDA93C3C-5577-4CC5-B235-43A161D1C8C7}"/>
    <cellStyle name="Normal 2 3 5 2 4" xfId="3261" xr:uid="{B7C6671E-0625-4238-8968-B0F896CDBB54}"/>
    <cellStyle name="Normal 2 3 5 2 4 2" xfId="7743" xr:uid="{4CFC06F1-E9E0-4534-A4E5-CB8C1FEFA432}"/>
    <cellStyle name="Normal 2 3 5 2 4 2 2" xfId="16773" xr:uid="{E499EE3B-C0D3-40C7-91FD-D065CD18F627}"/>
    <cellStyle name="Normal 2 3 5 2 4 3" xfId="12291" xr:uid="{2DFF7730-6055-4A9D-9824-F92D04BD899C}"/>
    <cellStyle name="Normal 2 3 5 2 5" xfId="4755" xr:uid="{DC312660-49A2-4E68-A930-B88E201C81E4}"/>
    <cellStyle name="Normal 2 3 5 2 5 2" xfId="13785" xr:uid="{700E4CCD-4B3C-42CC-BE9C-674AB989DEDC}"/>
    <cellStyle name="Normal 2 3 5 2 6" xfId="9303" xr:uid="{7B02260E-2DDA-4537-894B-E7D01C20D672}"/>
    <cellStyle name="Normal 2 3 5 3" xfId="459" xr:uid="{9E00C146-F30B-411A-8A90-8CAD71A6D943}"/>
    <cellStyle name="Normal 2 3 5 3 2" xfId="1206" xr:uid="{F0BBFE1C-D714-4031-9709-917B6F3D030E}"/>
    <cellStyle name="Normal 2 3 5 3 2 2" xfId="2700" xr:uid="{1BFB8DC7-D958-405A-9E9D-E17385A05E94}"/>
    <cellStyle name="Normal 2 3 5 3 2 2 2" xfId="7182" xr:uid="{F01824DF-FDDC-44FF-9365-AADCC2BF413A}"/>
    <cellStyle name="Normal 2 3 5 3 2 2 2 2" xfId="16212" xr:uid="{7BCD13D4-D182-4ECA-90EC-543F8E3DB275}"/>
    <cellStyle name="Normal 2 3 5 3 2 2 3" xfId="11730" xr:uid="{0E11FC96-B7A8-4145-932F-F89A065D4F89}"/>
    <cellStyle name="Normal 2 3 5 3 2 3" xfId="4194" xr:uid="{C5A8F64F-A8F7-4919-8137-F248263EC455}"/>
    <cellStyle name="Normal 2 3 5 3 2 3 2" xfId="8676" xr:uid="{6438A95B-225D-45F6-AFB5-00ACB9661412}"/>
    <cellStyle name="Normal 2 3 5 3 2 3 2 2" xfId="17706" xr:uid="{2D91DB8D-06E4-48C7-8477-E2A651EC4666}"/>
    <cellStyle name="Normal 2 3 5 3 2 3 3" xfId="13224" xr:uid="{DC22983F-C8C9-41E5-BF00-F02F152B58B2}"/>
    <cellStyle name="Normal 2 3 5 3 2 4" xfId="5688" xr:uid="{5500D30A-E2D5-49C6-BFE1-17B44906FF4B}"/>
    <cellStyle name="Normal 2 3 5 3 2 4 2" xfId="14718" xr:uid="{0BCB3E92-7D9D-419C-A4C7-73E5F5394DFA}"/>
    <cellStyle name="Normal 2 3 5 3 2 5" xfId="10236" xr:uid="{A3E1949B-B923-4ACC-BC58-27B3BAAE76DE}"/>
    <cellStyle name="Normal 2 3 5 3 3" xfId="1953" xr:uid="{3E38C48C-EC37-4C15-844E-9F2FB57CECEA}"/>
    <cellStyle name="Normal 2 3 5 3 3 2" xfId="6435" xr:uid="{22395701-10CF-442C-93AC-1BC474E4EDE7}"/>
    <cellStyle name="Normal 2 3 5 3 3 2 2" xfId="15465" xr:uid="{77FFEEFA-2872-4CE0-8DA8-3992EFB3C8CA}"/>
    <cellStyle name="Normal 2 3 5 3 3 3" xfId="10983" xr:uid="{D6490EB0-64EC-4724-8CC3-1D3E7F60B75B}"/>
    <cellStyle name="Normal 2 3 5 3 4" xfId="3447" xr:uid="{D6CFD0E8-8F69-4F55-9927-6A24E77780C8}"/>
    <cellStyle name="Normal 2 3 5 3 4 2" xfId="7929" xr:uid="{0DDB98AE-A546-4367-B12B-48FC0B944797}"/>
    <cellStyle name="Normal 2 3 5 3 4 2 2" xfId="16959" xr:uid="{872FDDBE-DF4A-4B71-B0C0-2CB97EDA6BA9}"/>
    <cellStyle name="Normal 2 3 5 3 4 3" xfId="12477" xr:uid="{4CA3C47B-5027-4802-B39F-A9BC0F419E38}"/>
    <cellStyle name="Normal 2 3 5 3 5" xfId="4941" xr:uid="{2C6D72A0-C813-4DF1-823F-0DB002D88644}"/>
    <cellStyle name="Normal 2 3 5 3 5 2" xfId="13971" xr:uid="{9530175D-62E3-48ED-AAC3-8AE2E0A69FEB}"/>
    <cellStyle name="Normal 2 3 5 3 6" xfId="9489" xr:uid="{532C8ECC-6DD8-40A1-BB6C-7D0A0E92520A}"/>
    <cellStyle name="Normal 2 3 5 4" xfId="645" xr:uid="{0B96FF94-8F20-4921-B502-6EDBA45859C9}"/>
    <cellStyle name="Normal 2 3 5 4 2" xfId="1392" xr:uid="{53FBF5B8-0855-418D-BD84-2B08102922C2}"/>
    <cellStyle name="Normal 2 3 5 4 2 2" xfId="2886" xr:uid="{CEB9E6DE-9925-49CC-ABBF-63A1F2F008B5}"/>
    <cellStyle name="Normal 2 3 5 4 2 2 2" xfId="7368" xr:uid="{4D4E2163-6F09-4BDF-802B-0B92482FB2FA}"/>
    <cellStyle name="Normal 2 3 5 4 2 2 2 2" xfId="16398" xr:uid="{63B825FA-AB0B-4A64-9854-C695E60E24DA}"/>
    <cellStyle name="Normal 2 3 5 4 2 2 3" xfId="11916" xr:uid="{092A3770-DAB4-46C7-AD18-CE40BE1B4A26}"/>
    <cellStyle name="Normal 2 3 5 4 2 3" xfId="4380" xr:uid="{B6C853E3-AF6B-4FF2-9550-56CA62AB18ED}"/>
    <cellStyle name="Normal 2 3 5 4 2 3 2" xfId="8862" xr:uid="{03279FD9-94C8-42E7-B72C-30B86FD2470D}"/>
    <cellStyle name="Normal 2 3 5 4 2 3 2 2" xfId="17892" xr:uid="{B6174B19-38F8-49F6-BA4D-7443D3CE6073}"/>
    <cellStyle name="Normal 2 3 5 4 2 3 3" xfId="13410" xr:uid="{C15975D1-187B-475C-B5E9-0F61CDB3C0CC}"/>
    <cellStyle name="Normal 2 3 5 4 2 4" xfId="5874" xr:uid="{C2A9C4DB-FCDA-41E1-9484-7D59C9922BC4}"/>
    <cellStyle name="Normal 2 3 5 4 2 4 2" xfId="14904" xr:uid="{DDB7B5DD-C1DD-4C6B-9E21-73237D0888B2}"/>
    <cellStyle name="Normal 2 3 5 4 2 5" xfId="10422" xr:uid="{D7442005-912A-4E69-912C-B1E2A661F21E}"/>
    <cellStyle name="Normal 2 3 5 4 3" xfId="2139" xr:uid="{9EAEEF7E-4CF8-4292-9134-14D42A2D7E8C}"/>
    <cellStyle name="Normal 2 3 5 4 3 2" xfId="6621" xr:uid="{68C70B42-1D45-4F1C-91C0-2ED016643A6F}"/>
    <cellStyle name="Normal 2 3 5 4 3 2 2" xfId="15651" xr:uid="{99F5A481-2E5C-4350-8108-55119E95AE9D}"/>
    <cellStyle name="Normal 2 3 5 4 3 3" xfId="11169" xr:uid="{B033586D-72AE-4AE3-9E90-0DCB2DBA308D}"/>
    <cellStyle name="Normal 2 3 5 4 4" xfId="3633" xr:uid="{C6182086-DF11-4774-A825-7860779EB8C6}"/>
    <cellStyle name="Normal 2 3 5 4 4 2" xfId="8115" xr:uid="{9BB699C6-CF6D-4C44-98B6-9C319B90E901}"/>
    <cellStyle name="Normal 2 3 5 4 4 2 2" xfId="17145" xr:uid="{82B98491-ABD7-4FF2-AD16-58ED4BE13750}"/>
    <cellStyle name="Normal 2 3 5 4 4 3" xfId="12663" xr:uid="{3BA07B90-5D95-4375-A221-ABF472BAF241}"/>
    <cellStyle name="Normal 2 3 5 4 5" xfId="5127" xr:uid="{3D02B10E-995A-425E-BAD1-D3C670400786}"/>
    <cellStyle name="Normal 2 3 5 4 5 2" xfId="14157" xr:uid="{DF365444-963C-4C90-9568-867551C229E4}"/>
    <cellStyle name="Normal 2 3 5 4 6" xfId="9675" xr:uid="{2FEFD4C6-EFF5-4BDD-B57E-BEC13E47AEC6}"/>
    <cellStyle name="Normal 2 3 5 5" xfId="832" xr:uid="{252D5147-F366-44F3-9C97-6A336D34F85C}"/>
    <cellStyle name="Normal 2 3 5 5 2" xfId="2326" xr:uid="{6A00C909-2C73-43E8-9144-8EC2A5CB70F4}"/>
    <cellStyle name="Normal 2 3 5 5 2 2" xfId="6808" xr:uid="{14D37BE2-A67B-4515-80E9-DFB17A399246}"/>
    <cellStyle name="Normal 2 3 5 5 2 2 2" xfId="15838" xr:uid="{BDDB9890-A3EB-4BC1-A534-B212A07F0035}"/>
    <cellStyle name="Normal 2 3 5 5 2 3" xfId="11356" xr:uid="{62BAE5B1-FA7C-47F4-86A0-11D4A078AB0D}"/>
    <cellStyle name="Normal 2 3 5 5 3" xfId="3820" xr:uid="{15F6A735-3FB9-4095-8511-5ABC9D2AFD2F}"/>
    <cellStyle name="Normal 2 3 5 5 3 2" xfId="8302" xr:uid="{5F2E139E-4992-40D9-9978-9E8EA9A1AA13}"/>
    <cellStyle name="Normal 2 3 5 5 3 2 2" xfId="17332" xr:uid="{3A8DE867-0899-4134-AD48-ED33725A81EA}"/>
    <cellStyle name="Normal 2 3 5 5 3 3" xfId="12850" xr:uid="{0A18D902-2099-47D9-B4FA-867950E4DC2F}"/>
    <cellStyle name="Normal 2 3 5 5 4" xfId="5314" xr:uid="{DC5581ED-C651-43E6-8431-E11765BBBCA7}"/>
    <cellStyle name="Normal 2 3 5 5 4 2" xfId="14344" xr:uid="{9608FB3C-3588-4FBE-82EB-B35A09534A29}"/>
    <cellStyle name="Normal 2 3 5 5 5" xfId="9862" xr:uid="{39DA9ADF-36EB-40D4-8AD0-E3DFE54F7E86}"/>
    <cellStyle name="Normal 2 3 5 6" xfId="1581" xr:uid="{F65B4D26-7151-4CD9-9741-1256943BF093}"/>
    <cellStyle name="Normal 2 3 5 6 2" xfId="6063" xr:uid="{EFE37722-4CD7-4565-8592-241E00386391}"/>
    <cellStyle name="Normal 2 3 5 6 2 2" xfId="15093" xr:uid="{18A8174B-E290-4862-886E-7DECD4130C2E}"/>
    <cellStyle name="Normal 2 3 5 6 3" xfId="10611" xr:uid="{8162BADE-500C-4D63-B9FF-BCF2893B89A1}"/>
    <cellStyle name="Normal 2 3 5 7" xfId="3075" xr:uid="{E0D505E9-2377-4B4F-82BA-F9BDE2A07CC2}"/>
    <cellStyle name="Normal 2 3 5 7 2" xfId="7557" xr:uid="{3A9AC63E-7BFC-4C9E-A642-DD17194A081F}"/>
    <cellStyle name="Normal 2 3 5 7 2 2" xfId="16587" xr:uid="{4ADBA878-C529-4E25-B1B2-7B9349E6F359}"/>
    <cellStyle name="Normal 2 3 5 7 3" xfId="12105" xr:uid="{859FC634-2358-4181-8641-4E44D15F6110}"/>
    <cellStyle name="Normal 2 3 5 8" xfId="4569" xr:uid="{5EEBA250-5BD8-46CC-A6F2-494833A6E3DA}"/>
    <cellStyle name="Normal 2 3 5 8 2" xfId="13599" xr:uid="{9ED8A3CE-2ACB-4751-8F1F-9FFD0BE2CDD8}"/>
    <cellStyle name="Normal 2 3 5 9" xfId="9117" xr:uid="{E0E1D787-D8DD-4595-9317-6F283B978651}"/>
    <cellStyle name="Normal 2 3 6" xfId="111" xr:uid="{441F49A8-2643-42C5-BD57-FDA404758627}"/>
    <cellStyle name="Normal 2 3 6 2" xfId="297" xr:uid="{18FFD501-9933-4450-A43F-4B320B692AB0}"/>
    <cellStyle name="Normal 2 3 6 2 2" xfId="1040" xr:uid="{03039D94-AF4F-4E49-A4B3-5458A73A5F79}"/>
    <cellStyle name="Normal 2 3 6 2 2 2" xfId="2534" xr:uid="{1CA58973-CA00-49A3-99E6-D36EECFDEB3A}"/>
    <cellStyle name="Normal 2 3 6 2 2 2 2" xfId="7016" xr:uid="{F996AAB2-F2F8-477A-9A19-D84AD31A737C}"/>
    <cellStyle name="Normal 2 3 6 2 2 2 2 2" xfId="16046" xr:uid="{E8AE3ABB-97BE-41ED-8F43-B409128BFB9A}"/>
    <cellStyle name="Normal 2 3 6 2 2 2 3" xfId="11564" xr:uid="{583F426C-80BC-4233-B5E8-590ACF733D71}"/>
    <cellStyle name="Normal 2 3 6 2 2 3" xfId="4028" xr:uid="{8D1BFAF1-43CF-4975-99B1-5153BE871C77}"/>
    <cellStyle name="Normal 2 3 6 2 2 3 2" xfId="8510" xr:uid="{4B01F86A-7A1E-47D0-8361-83F1B7FE176C}"/>
    <cellStyle name="Normal 2 3 6 2 2 3 2 2" xfId="17540" xr:uid="{51628F99-1603-43DC-AF2C-59B3B5488197}"/>
    <cellStyle name="Normal 2 3 6 2 2 3 3" xfId="13058" xr:uid="{65D07485-784A-494D-B81D-A57FAD8A1A07}"/>
    <cellStyle name="Normal 2 3 6 2 2 4" xfId="5522" xr:uid="{0A8FE0E5-141F-4F94-93B4-671B6B421140}"/>
    <cellStyle name="Normal 2 3 6 2 2 4 2" xfId="14552" xr:uid="{8544BBE2-A76A-4F4F-B9BA-61F337481339}"/>
    <cellStyle name="Normal 2 3 6 2 2 5" xfId="10070" xr:uid="{C4CB7963-D7F1-4F64-9468-78DD6D590441}"/>
    <cellStyle name="Normal 2 3 6 2 3" xfId="1791" xr:uid="{85488864-9C8E-42BD-906D-912FC14E884D}"/>
    <cellStyle name="Normal 2 3 6 2 3 2" xfId="6273" xr:uid="{66656D7A-64D0-443A-AB30-ECC459559CA8}"/>
    <cellStyle name="Normal 2 3 6 2 3 2 2" xfId="15303" xr:uid="{F09209AD-BB57-467F-85CE-2A5C2677817C}"/>
    <cellStyle name="Normal 2 3 6 2 3 3" xfId="10821" xr:uid="{E6EC5A68-C6F0-488F-807C-B545528B9CB6}"/>
    <cellStyle name="Normal 2 3 6 2 4" xfId="3285" xr:uid="{1F0E0C9B-735D-4B2D-9F38-91C264C8CEB5}"/>
    <cellStyle name="Normal 2 3 6 2 4 2" xfId="7767" xr:uid="{7DC436AB-BB06-45D6-B18C-5444C515E00F}"/>
    <cellStyle name="Normal 2 3 6 2 4 2 2" xfId="16797" xr:uid="{4D0FF7B8-3D9A-40F2-99D7-0729175F6AB5}"/>
    <cellStyle name="Normal 2 3 6 2 4 3" xfId="12315" xr:uid="{4EC2171E-BC80-4C3C-89A1-126CE69A8264}"/>
    <cellStyle name="Normal 2 3 6 2 5" xfId="4779" xr:uid="{F16AB5FE-ACD5-448D-8138-438E1385B619}"/>
    <cellStyle name="Normal 2 3 6 2 5 2" xfId="13809" xr:uid="{D3E75AA9-155C-49B0-B3BA-457EE11D9E0A}"/>
    <cellStyle name="Normal 2 3 6 2 6" xfId="9327" xr:uid="{C68D33EC-1954-4FCD-A35D-56FAE6606B95}"/>
    <cellStyle name="Normal 2 3 6 3" xfId="483" xr:uid="{23F70F4D-41BE-4397-878D-D7F01724E96F}"/>
    <cellStyle name="Normal 2 3 6 3 2" xfId="1230" xr:uid="{1607A519-F3EC-4490-BC0F-3B1EE8477B0E}"/>
    <cellStyle name="Normal 2 3 6 3 2 2" xfId="2724" xr:uid="{A8DADB65-0490-477B-84A8-10969BD868E8}"/>
    <cellStyle name="Normal 2 3 6 3 2 2 2" xfId="7206" xr:uid="{77E7CAB5-80B2-48DD-A06A-C60FCA57D69D}"/>
    <cellStyle name="Normal 2 3 6 3 2 2 2 2" xfId="16236" xr:uid="{E18D81BE-D62E-4515-853F-02BFDF40F5B2}"/>
    <cellStyle name="Normal 2 3 6 3 2 2 3" xfId="11754" xr:uid="{CA846B6D-B461-47FF-B6D0-A50A9EDF3DD1}"/>
    <cellStyle name="Normal 2 3 6 3 2 3" xfId="4218" xr:uid="{0799B6B2-809D-44EF-B0E0-726085DE2AC8}"/>
    <cellStyle name="Normal 2 3 6 3 2 3 2" xfId="8700" xr:uid="{09F67BCB-E324-4F55-BAA1-FF2390643D2C}"/>
    <cellStyle name="Normal 2 3 6 3 2 3 2 2" xfId="17730" xr:uid="{27753562-E380-46AC-9F08-35F25B88B0BD}"/>
    <cellStyle name="Normal 2 3 6 3 2 3 3" xfId="13248" xr:uid="{5E4C6D98-7B96-45E2-9E5E-E7241B631BBB}"/>
    <cellStyle name="Normal 2 3 6 3 2 4" xfId="5712" xr:uid="{20220212-3523-42C5-87B4-30C583DE5C0F}"/>
    <cellStyle name="Normal 2 3 6 3 2 4 2" xfId="14742" xr:uid="{E0DCF373-6613-48D0-B63F-334C70970C96}"/>
    <cellStyle name="Normal 2 3 6 3 2 5" xfId="10260" xr:uid="{47E56DE8-22C2-4879-AEA5-D884C9ED527D}"/>
    <cellStyle name="Normal 2 3 6 3 3" xfId="1977" xr:uid="{750C3C69-27BF-4569-AE6D-96C3CF20398B}"/>
    <cellStyle name="Normal 2 3 6 3 3 2" xfId="6459" xr:uid="{9470B662-A7FC-45E4-9BC0-79567B251B03}"/>
    <cellStyle name="Normal 2 3 6 3 3 2 2" xfId="15489" xr:uid="{9F9DE16C-B814-420E-BD2B-492F994DACAA}"/>
    <cellStyle name="Normal 2 3 6 3 3 3" xfId="11007" xr:uid="{20FD6DE1-194C-48D8-85AA-6971CBC494E8}"/>
    <cellStyle name="Normal 2 3 6 3 4" xfId="3471" xr:uid="{F2AA8504-2C23-4AB6-A03F-0C1AC5F92425}"/>
    <cellStyle name="Normal 2 3 6 3 4 2" xfId="7953" xr:uid="{4EF3159B-2CDD-40ED-917B-23F9D6F4203E}"/>
    <cellStyle name="Normal 2 3 6 3 4 2 2" xfId="16983" xr:uid="{E973E548-5845-4AA7-976E-1F75842E1964}"/>
    <cellStyle name="Normal 2 3 6 3 4 3" xfId="12501" xr:uid="{EA8E70BA-8504-4DFB-8D73-58778A034821}"/>
    <cellStyle name="Normal 2 3 6 3 5" xfId="4965" xr:uid="{1ED9F60E-B947-4601-9FD4-49DEF92E6144}"/>
    <cellStyle name="Normal 2 3 6 3 5 2" xfId="13995" xr:uid="{36D1BF0A-6076-4CF4-8362-170B47123D85}"/>
    <cellStyle name="Normal 2 3 6 3 6" xfId="9513" xr:uid="{065292A1-531C-4E15-8C22-ADB5E15C5C45}"/>
    <cellStyle name="Normal 2 3 6 4" xfId="669" xr:uid="{BBBA2605-2DDD-4B5C-B2B3-2400C13A9660}"/>
    <cellStyle name="Normal 2 3 6 4 2" xfId="1416" xr:uid="{09EA9878-AA6B-4FBA-9508-11124CC48B6C}"/>
    <cellStyle name="Normal 2 3 6 4 2 2" xfId="2910" xr:uid="{78456C52-921E-4187-A060-BF6801CA3CE0}"/>
    <cellStyle name="Normal 2 3 6 4 2 2 2" xfId="7392" xr:uid="{AF8036EF-74F6-4F26-B98E-29B4EAA67A21}"/>
    <cellStyle name="Normal 2 3 6 4 2 2 2 2" xfId="16422" xr:uid="{B7E17FAC-A8D1-4B43-809C-451500E600A5}"/>
    <cellStyle name="Normal 2 3 6 4 2 2 3" xfId="11940" xr:uid="{FE71BE76-6725-4912-92D0-394267862634}"/>
    <cellStyle name="Normal 2 3 6 4 2 3" xfId="4404" xr:uid="{B1D926A8-CCB6-4CA5-AD3A-1DC79282F062}"/>
    <cellStyle name="Normal 2 3 6 4 2 3 2" xfId="8886" xr:uid="{2FE8DCFB-4222-46F1-96AD-4FD21CE67044}"/>
    <cellStyle name="Normal 2 3 6 4 2 3 2 2" xfId="17916" xr:uid="{0F4FD05E-2053-4991-93BA-AA5DACC2193A}"/>
    <cellStyle name="Normal 2 3 6 4 2 3 3" xfId="13434" xr:uid="{673DE5AA-40F8-4959-B164-39D1195DD398}"/>
    <cellStyle name="Normal 2 3 6 4 2 4" xfId="5898" xr:uid="{A8167BBE-B069-476F-846D-E08E75D042A9}"/>
    <cellStyle name="Normal 2 3 6 4 2 4 2" xfId="14928" xr:uid="{17C94312-3C85-4479-8C59-7F32ECCB60A5}"/>
    <cellStyle name="Normal 2 3 6 4 2 5" xfId="10446" xr:uid="{0FE1D9BD-DAAE-4318-8CE4-7161327EFC0D}"/>
    <cellStyle name="Normal 2 3 6 4 3" xfId="2163" xr:uid="{89ACF5FB-6C3F-4BA3-B752-9AF15477BABB}"/>
    <cellStyle name="Normal 2 3 6 4 3 2" xfId="6645" xr:uid="{E76B3DA2-9E42-4FB4-B784-C5D8F9A3A44C}"/>
    <cellStyle name="Normal 2 3 6 4 3 2 2" xfId="15675" xr:uid="{C6F8CA25-2EB8-4DDC-9ABC-333E7A352CD5}"/>
    <cellStyle name="Normal 2 3 6 4 3 3" xfId="11193" xr:uid="{79CB0EAA-5D4D-4BB4-AA5C-E3F4ACC9CD4A}"/>
    <cellStyle name="Normal 2 3 6 4 4" xfId="3657" xr:uid="{C00357F4-2AE7-48B1-BD7F-291FB1BB3B90}"/>
    <cellStyle name="Normal 2 3 6 4 4 2" xfId="8139" xr:uid="{37882E8F-AE45-4F8F-92EA-A0050738FA4C}"/>
    <cellStyle name="Normal 2 3 6 4 4 2 2" xfId="17169" xr:uid="{D94553C6-FF38-47F4-8CD7-535E33DAEF50}"/>
    <cellStyle name="Normal 2 3 6 4 4 3" xfId="12687" xr:uid="{E05B3070-98B3-4F3A-BCBA-5834F845424C}"/>
    <cellStyle name="Normal 2 3 6 4 5" xfId="5151" xr:uid="{41F2B18E-BE03-47EF-B35E-12D116684CA1}"/>
    <cellStyle name="Normal 2 3 6 4 5 2" xfId="14181" xr:uid="{B40D52C1-FB14-4323-BBD5-3CF35AF2EE91}"/>
    <cellStyle name="Normal 2 3 6 4 6" xfId="9699" xr:uid="{C1DB291A-B992-430C-A195-2F7F75F1D396}"/>
    <cellStyle name="Normal 2 3 6 5" xfId="856" xr:uid="{6250D2D8-676E-407F-8C4C-31D6C1AF64CA}"/>
    <cellStyle name="Normal 2 3 6 5 2" xfId="2350" xr:uid="{74DDBA18-F6AC-46FD-85B6-D45C7BF87BC4}"/>
    <cellStyle name="Normal 2 3 6 5 2 2" xfId="6832" xr:uid="{547F327C-AB9C-4337-8A87-BEA0B0746DE0}"/>
    <cellStyle name="Normal 2 3 6 5 2 2 2" xfId="15862" xr:uid="{5F681DEC-30B6-4F30-B318-021AD3C13F92}"/>
    <cellStyle name="Normal 2 3 6 5 2 3" xfId="11380" xr:uid="{4DCCCBB5-8993-40B4-832F-445FDC03B836}"/>
    <cellStyle name="Normal 2 3 6 5 3" xfId="3844" xr:uid="{319AE0F1-91B7-4A33-B6B4-279672E39EB9}"/>
    <cellStyle name="Normal 2 3 6 5 3 2" xfId="8326" xr:uid="{D7899893-00FF-4F78-8A91-39C60657F7D3}"/>
    <cellStyle name="Normal 2 3 6 5 3 2 2" xfId="17356" xr:uid="{DBCB06FF-2B43-4BDB-94E1-A9634FB839AD}"/>
    <cellStyle name="Normal 2 3 6 5 3 3" xfId="12874" xr:uid="{106959E9-33F6-41F1-B113-21B81F01CB6F}"/>
    <cellStyle name="Normal 2 3 6 5 4" xfId="5338" xr:uid="{2F32DD6E-0B11-4FA0-84C3-E70D52518CF6}"/>
    <cellStyle name="Normal 2 3 6 5 4 2" xfId="14368" xr:uid="{117E98E1-589F-407F-8DFF-C4EA6A53FBF5}"/>
    <cellStyle name="Normal 2 3 6 5 5" xfId="9886" xr:uid="{8523DC88-7D01-42D2-923D-0121B683BA8C}"/>
    <cellStyle name="Normal 2 3 6 6" xfId="1605" xr:uid="{4ADBDB09-4B6A-4008-9ABB-90BF8D57243C}"/>
    <cellStyle name="Normal 2 3 6 6 2" xfId="6087" xr:uid="{A6011918-D855-4D07-BA28-7F71DFE36FA7}"/>
    <cellStyle name="Normal 2 3 6 6 2 2" xfId="15117" xr:uid="{DD774783-D621-4136-8425-3F6EBD10280B}"/>
    <cellStyle name="Normal 2 3 6 6 3" xfId="10635" xr:uid="{157C9B56-F6A1-48EB-8F27-328134484646}"/>
    <cellStyle name="Normal 2 3 6 7" xfId="3099" xr:uid="{55279702-94FA-4387-BFB1-B2FB645BCD6C}"/>
    <cellStyle name="Normal 2 3 6 7 2" xfId="7581" xr:uid="{E3A77B1B-CB6F-42DE-810B-92823CAB8823}"/>
    <cellStyle name="Normal 2 3 6 7 2 2" xfId="16611" xr:uid="{8E595236-5B46-42E9-BBB3-D7470977C497}"/>
    <cellStyle name="Normal 2 3 6 7 3" xfId="12129" xr:uid="{8652B766-37A2-4B55-A0D8-FE5738180512}"/>
    <cellStyle name="Normal 2 3 6 8" xfId="4593" xr:uid="{4E830102-B9A2-44C0-AF6D-22565B68E774}"/>
    <cellStyle name="Normal 2 3 6 8 2" xfId="13623" xr:uid="{54EC4B2A-1AC8-4BC1-A2E9-56DCE11D5499}"/>
    <cellStyle name="Normal 2 3 6 9" xfId="9141" xr:uid="{7BDCE7D2-78A4-4999-B5B1-ACB20B8D3334}"/>
    <cellStyle name="Normal 2 3 7" xfId="134" xr:uid="{2A3E9E4B-D32A-4A10-AB7D-42F7B3147EA1}"/>
    <cellStyle name="Normal 2 3 7 2" xfId="320" xr:uid="{3C2F57C6-C356-45B0-9B1E-4C6032D3EA38}"/>
    <cellStyle name="Normal 2 3 7 2 2" xfId="1063" xr:uid="{25470C74-1732-4DC8-82B2-2B958699757A}"/>
    <cellStyle name="Normal 2 3 7 2 2 2" xfId="2557" xr:uid="{FA96627D-8D3C-4C88-8A68-D5D4D9D86395}"/>
    <cellStyle name="Normal 2 3 7 2 2 2 2" xfId="7039" xr:uid="{C91E0C51-8E40-4072-BD6A-4B70053A0716}"/>
    <cellStyle name="Normal 2 3 7 2 2 2 2 2" xfId="16069" xr:uid="{33AA9112-7F9C-4AA8-9DF2-0589FABCA337}"/>
    <cellStyle name="Normal 2 3 7 2 2 2 3" xfId="11587" xr:uid="{D2C670F9-412F-4B6E-86E6-27A7225D689F}"/>
    <cellStyle name="Normal 2 3 7 2 2 3" xfId="4051" xr:uid="{3F2AD332-BCBA-4DA2-88DC-41B2F01B6D79}"/>
    <cellStyle name="Normal 2 3 7 2 2 3 2" xfId="8533" xr:uid="{D976076D-5729-4E4E-8178-8775CE58A26D}"/>
    <cellStyle name="Normal 2 3 7 2 2 3 2 2" xfId="17563" xr:uid="{379AB274-AD03-48D9-8FE7-3B0004DA26C6}"/>
    <cellStyle name="Normal 2 3 7 2 2 3 3" xfId="13081" xr:uid="{6711DB41-C304-4668-989B-47655B0B19B6}"/>
    <cellStyle name="Normal 2 3 7 2 2 4" xfId="5545" xr:uid="{97F3BE63-7345-435F-96CE-8B34D16DF8F6}"/>
    <cellStyle name="Normal 2 3 7 2 2 4 2" xfId="14575" xr:uid="{BBC4EC07-11D3-427D-90C8-D4909ECBCC48}"/>
    <cellStyle name="Normal 2 3 7 2 2 5" xfId="10093" xr:uid="{E380174E-2767-4731-AA34-770965738178}"/>
    <cellStyle name="Normal 2 3 7 2 3" xfId="1814" xr:uid="{C8E34036-37C0-4FB2-9939-9B1A5FB1A7F6}"/>
    <cellStyle name="Normal 2 3 7 2 3 2" xfId="6296" xr:uid="{082CB066-A03F-4E54-AEC6-AB21D610981D}"/>
    <cellStyle name="Normal 2 3 7 2 3 2 2" xfId="15326" xr:uid="{E1277A1A-9E08-4507-AEED-4F948E0251F0}"/>
    <cellStyle name="Normal 2 3 7 2 3 3" xfId="10844" xr:uid="{E0606F95-D91A-42AF-AB3D-501BF271F411}"/>
    <cellStyle name="Normal 2 3 7 2 4" xfId="3308" xr:uid="{BD599DCC-B89B-4C56-8904-3094FF1F18DD}"/>
    <cellStyle name="Normal 2 3 7 2 4 2" xfId="7790" xr:uid="{13A3AC65-1FB8-4B8C-BFC8-92665632E97B}"/>
    <cellStyle name="Normal 2 3 7 2 4 2 2" xfId="16820" xr:uid="{81790D37-4BE7-4608-B9A5-8E9E5D43B43B}"/>
    <cellStyle name="Normal 2 3 7 2 4 3" xfId="12338" xr:uid="{24D483F8-267E-44EC-9B0C-28CAEEB45C7B}"/>
    <cellStyle name="Normal 2 3 7 2 5" xfId="4802" xr:uid="{FC32C621-3751-4AAF-8EF1-396FA92773D0}"/>
    <cellStyle name="Normal 2 3 7 2 5 2" xfId="13832" xr:uid="{34D2DAEA-74FD-4E4C-B144-EC4FE8FA9238}"/>
    <cellStyle name="Normal 2 3 7 2 6" xfId="9350" xr:uid="{F2CF8F43-FB6A-424B-804D-5C4A635861C2}"/>
    <cellStyle name="Normal 2 3 7 3" xfId="506" xr:uid="{5F9A5EE2-F2E5-400B-9983-62337C671AD8}"/>
    <cellStyle name="Normal 2 3 7 3 2" xfId="1253" xr:uid="{47677797-2F26-4B38-8E7A-53A92601BF01}"/>
    <cellStyle name="Normal 2 3 7 3 2 2" xfId="2747" xr:uid="{C9EEB1E0-FA15-4BBA-B753-5FCD60EB17C7}"/>
    <cellStyle name="Normal 2 3 7 3 2 2 2" xfId="7229" xr:uid="{1C2B14B9-6169-485E-BFF0-BB10BA4E094C}"/>
    <cellStyle name="Normal 2 3 7 3 2 2 2 2" xfId="16259" xr:uid="{5DCF470A-B763-42AD-B639-44E0B9EEAFCB}"/>
    <cellStyle name="Normal 2 3 7 3 2 2 3" xfId="11777" xr:uid="{25F6D235-B73C-4403-95EE-5E8B61421982}"/>
    <cellStyle name="Normal 2 3 7 3 2 3" xfId="4241" xr:uid="{A2903A09-CCA8-4539-BAAB-965633A9A482}"/>
    <cellStyle name="Normal 2 3 7 3 2 3 2" xfId="8723" xr:uid="{80208F51-2A53-4BD0-94CD-5B58F8E9B79A}"/>
    <cellStyle name="Normal 2 3 7 3 2 3 2 2" xfId="17753" xr:uid="{1A25EF80-D5FB-452C-83A2-E1EE4769D5AC}"/>
    <cellStyle name="Normal 2 3 7 3 2 3 3" xfId="13271" xr:uid="{7A504D3B-E847-43C8-A3DE-FF62A534F9DD}"/>
    <cellStyle name="Normal 2 3 7 3 2 4" xfId="5735" xr:uid="{BBD22428-E44C-4848-A88C-3517EE8D8D3B}"/>
    <cellStyle name="Normal 2 3 7 3 2 4 2" xfId="14765" xr:uid="{CCBD9DAC-AFAC-45CE-B9B7-08D4870C2985}"/>
    <cellStyle name="Normal 2 3 7 3 2 5" xfId="10283" xr:uid="{74048CF9-EF29-439E-86A8-3F799740DBCB}"/>
    <cellStyle name="Normal 2 3 7 3 3" xfId="2000" xr:uid="{BD926CAB-51BB-4F94-B842-FE82576A60C6}"/>
    <cellStyle name="Normal 2 3 7 3 3 2" xfId="6482" xr:uid="{DF3B5DD2-CA1B-4AFC-B979-1069CA1A5272}"/>
    <cellStyle name="Normal 2 3 7 3 3 2 2" xfId="15512" xr:uid="{9CE74C33-1279-4DEC-A168-B0CB985028F1}"/>
    <cellStyle name="Normal 2 3 7 3 3 3" xfId="11030" xr:uid="{B7CC3511-1C8D-42DC-9FB8-E2D8987C875F}"/>
    <cellStyle name="Normal 2 3 7 3 4" xfId="3494" xr:uid="{E4A13B1C-464B-4159-9773-FDA97450074B}"/>
    <cellStyle name="Normal 2 3 7 3 4 2" xfId="7976" xr:uid="{34F37F17-B66E-4A24-9FEC-667D792739AD}"/>
    <cellStyle name="Normal 2 3 7 3 4 2 2" xfId="17006" xr:uid="{E0FBB4CD-4ACF-46F5-86EA-DB23D6BE4475}"/>
    <cellStyle name="Normal 2 3 7 3 4 3" xfId="12524" xr:uid="{BDAFCF03-8300-470A-9C8A-F87DCCF9A969}"/>
    <cellStyle name="Normal 2 3 7 3 5" xfId="4988" xr:uid="{4901EAEF-F95F-4B4C-9754-7287F9357AAA}"/>
    <cellStyle name="Normal 2 3 7 3 5 2" xfId="14018" xr:uid="{469A28D4-9D6B-4BEA-8ABD-F1FDBB35F744}"/>
    <cellStyle name="Normal 2 3 7 3 6" xfId="9536" xr:uid="{C246395B-7DFC-45FF-A184-DC45AD1596CF}"/>
    <cellStyle name="Normal 2 3 7 4" xfId="692" xr:uid="{FC6F8978-5A23-4B06-84D6-7A4D4FF6BF21}"/>
    <cellStyle name="Normal 2 3 7 4 2" xfId="1439" xr:uid="{C81C166C-92A9-4678-99F8-6DCC671F39EE}"/>
    <cellStyle name="Normal 2 3 7 4 2 2" xfId="2933" xr:uid="{68EBB593-AA50-48E4-BB0A-A84EB31A1406}"/>
    <cellStyle name="Normal 2 3 7 4 2 2 2" xfId="7415" xr:uid="{03DE0A15-8CD1-4E6A-AEA0-9F94FB7D5CB8}"/>
    <cellStyle name="Normal 2 3 7 4 2 2 2 2" xfId="16445" xr:uid="{1BCD9474-DF15-40AE-BFD8-89ACDD07A717}"/>
    <cellStyle name="Normal 2 3 7 4 2 2 3" xfId="11963" xr:uid="{3677932F-DCE3-4437-BFD5-9071385C0AF3}"/>
    <cellStyle name="Normal 2 3 7 4 2 3" xfId="4427" xr:uid="{36150964-4797-4BD9-996B-BF146B4D81E0}"/>
    <cellStyle name="Normal 2 3 7 4 2 3 2" xfId="8909" xr:uid="{BCCB914B-BF51-4A50-AAC4-8C8BD6122821}"/>
    <cellStyle name="Normal 2 3 7 4 2 3 2 2" xfId="17939" xr:uid="{C73A8800-865C-499D-84BB-FC47F8A1DC82}"/>
    <cellStyle name="Normal 2 3 7 4 2 3 3" xfId="13457" xr:uid="{97290D9C-B81C-4683-9B6C-A957136C8258}"/>
    <cellStyle name="Normal 2 3 7 4 2 4" xfId="5921" xr:uid="{69C1464D-11FC-4B6C-9BC5-A18F36E11A44}"/>
    <cellStyle name="Normal 2 3 7 4 2 4 2" xfId="14951" xr:uid="{340D2CEA-3B87-492D-8CD3-7E0666CD35F7}"/>
    <cellStyle name="Normal 2 3 7 4 2 5" xfId="10469" xr:uid="{8C81A638-60E5-4BCC-813F-00525147BD97}"/>
    <cellStyle name="Normal 2 3 7 4 3" xfId="2186" xr:uid="{67028157-D596-4D21-B594-4B77B618AB07}"/>
    <cellStyle name="Normal 2 3 7 4 3 2" xfId="6668" xr:uid="{A9E79960-CEE2-4067-B42C-2E4A56B91336}"/>
    <cellStyle name="Normal 2 3 7 4 3 2 2" xfId="15698" xr:uid="{72EF7A42-4610-40BB-8F68-2B1F3E40C4E9}"/>
    <cellStyle name="Normal 2 3 7 4 3 3" xfId="11216" xr:uid="{63ED432C-D7F9-40E3-8DD4-DE0E9B2C08B2}"/>
    <cellStyle name="Normal 2 3 7 4 4" xfId="3680" xr:uid="{78AB7B4D-A53E-4061-AA6D-EC68328F56F4}"/>
    <cellStyle name="Normal 2 3 7 4 4 2" xfId="8162" xr:uid="{23848B2C-FE45-4CED-9B0B-A3257F9C4A97}"/>
    <cellStyle name="Normal 2 3 7 4 4 2 2" xfId="17192" xr:uid="{00D8932F-60D4-4D78-8C83-DFA5070A8D2C}"/>
    <cellStyle name="Normal 2 3 7 4 4 3" xfId="12710" xr:uid="{A74B05C5-EC40-46DC-84E3-352ECBE90AB4}"/>
    <cellStyle name="Normal 2 3 7 4 5" xfId="5174" xr:uid="{183C4585-0EF2-4233-84DB-10F832B73D35}"/>
    <cellStyle name="Normal 2 3 7 4 5 2" xfId="14204" xr:uid="{D22BAFE8-9F07-4376-B802-3815AA08F777}"/>
    <cellStyle name="Normal 2 3 7 4 6" xfId="9722" xr:uid="{62BDB477-C444-4525-BAC2-D22378B6C0F3}"/>
    <cellStyle name="Normal 2 3 7 5" xfId="879" xr:uid="{B5533129-40D1-4701-BD0A-794ABCAFD5A7}"/>
    <cellStyle name="Normal 2 3 7 5 2" xfId="2373" xr:uid="{401E4DEB-EDE1-4E4A-9D31-3AF57B7F6700}"/>
    <cellStyle name="Normal 2 3 7 5 2 2" xfId="6855" xr:uid="{BAC444AF-E258-4202-AAD0-2204F0071AE7}"/>
    <cellStyle name="Normal 2 3 7 5 2 2 2" xfId="15885" xr:uid="{2A5F7594-BBF1-4BE4-A6AF-F9DCDE1CC7F1}"/>
    <cellStyle name="Normal 2 3 7 5 2 3" xfId="11403" xr:uid="{C4CEE165-6E4C-4278-B107-F4D9797A69AF}"/>
    <cellStyle name="Normal 2 3 7 5 3" xfId="3867" xr:uid="{0739792C-1ED3-4C8D-8DBD-DB88159CD80A}"/>
    <cellStyle name="Normal 2 3 7 5 3 2" xfId="8349" xr:uid="{482A2CAC-02C0-4D31-981A-5A4835109FEC}"/>
    <cellStyle name="Normal 2 3 7 5 3 2 2" xfId="17379" xr:uid="{A6DEEFF4-590B-4D94-B08D-590ED34F736D}"/>
    <cellStyle name="Normal 2 3 7 5 3 3" xfId="12897" xr:uid="{74C67CB4-7D8F-49B6-865A-128E48746631}"/>
    <cellStyle name="Normal 2 3 7 5 4" xfId="5361" xr:uid="{2E64685C-F7E7-4F1B-96D4-2AFF02EF5D89}"/>
    <cellStyle name="Normal 2 3 7 5 4 2" xfId="14391" xr:uid="{AAAA2564-5E88-4692-B162-F81561A90646}"/>
    <cellStyle name="Normal 2 3 7 5 5" xfId="9909" xr:uid="{4F95EFE4-46ED-430D-8C69-E2C01B206ED2}"/>
    <cellStyle name="Normal 2 3 7 6" xfId="1628" xr:uid="{BDB6AF1B-BF37-44E0-BD7B-1A47E04F7149}"/>
    <cellStyle name="Normal 2 3 7 6 2" xfId="6110" xr:uid="{2A8B9A59-2016-4411-87A1-6FC2C115B084}"/>
    <cellStyle name="Normal 2 3 7 6 2 2" xfId="15140" xr:uid="{31A2F184-75AC-473B-A962-3C8651F70D03}"/>
    <cellStyle name="Normal 2 3 7 6 3" xfId="10658" xr:uid="{F1804842-18B7-4C04-894F-FC0328F7AB82}"/>
    <cellStyle name="Normal 2 3 7 7" xfId="3122" xr:uid="{E023E4DB-A92D-4DAB-8DE9-AE5D5C14BAA9}"/>
    <cellStyle name="Normal 2 3 7 7 2" xfId="7604" xr:uid="{583FA9B7-FC76-4B91-8BA0-8891B7AA0D86}"/>
    <cellStyle name="Normal 2 3 7 7 2 2" xfId="16634" xr:uid="{BB35DA95-783C-4709-A8B6-DBEDBA227071}"/>
    <cellStyle name="Normal 2 3 7 7 3" xfId="12152" xr:uid="{A17F1C3B-BC5F-4C91-B8D7-57E0B5A5FC40}"/>
    <cellStyle name="Normal 2 3 7 8" xfId="4616" xr:uid="{694AC638-E4F9-45A7-A035-373CD997ABC5}"/>
    <cellStyle name="Normal 2 3 7 8 2" xfId="13646" xr:uid="{A0C407CA-18B8-4489-A6B2-EFDBC645C9E3}"/>
    <cellStyle name="Normal 2 3 7 9" xfId="9164" xr:uid="{FD8B19C5-96BF-4974-9AD2-DDDA523AF59D}"/>
    <cellStyle name="Normal 2 3 8" xfId="157" xr:uid="{27397AB2-026F-46A2-B725-DEA4659E9F9A}"/>
    <cellStyle name="Normal 2 3 8 2" xfId="343" xr:uid="{207BA4A1-70B5-4829-A02C-1A06FFFA1B35}"/>
    <cellStyle name="Normal 2 3 8 2 2" xfId="1086" xr:uid="{793E2167-4B6E-4631-8AF0-534EB67049BE}"/>
    <cellStyle name="Normal 2 3 8 2 2 2" xfId="2580" xr:uid="{F8CE3AA0-CAA5-40FA-9524-73954296C4CF}"/>
    <cellStyle name="Normal 2 3 8 2 2 2 2" xfId="7062" xr:uid="{BC1C5D7C-838D-4C71-8B0D-64E37E8C87A0}"/>
    <cellStyle name="Normal 2 3 8 2 2 2 2 2" xfId="16092" xr:uid="{2EA32BF6-A5E3-4DD0-A008-4BC3CB8A4CD0}"/>
    <cellStyle name="Normal 2 3 8 2 2 2 3" xfId="11610" xr:uid="{D1FDC023-ED5B-417A-AAA5-5DA21BDB14D3}"/>
    <cellStyle name="Normal 2 3 8 2 2 3" xfId="4074" xr:uid="{C55B81FE-486C-4678-8B30-DEC7231FC119}"/>
    <cellStyle name="Normal 2 3 8 2 2 3 2" xfId="8556" xr:uid="{EFD3FD49-1504-4F01-ADA3-400DF2B4F72E}"/>
    <cellStyle name="Normal 2 3 8 2 2 3 2 2" xfId="17586" xr:uid="{6F0C57C0-524A-40DA-B53D-ED985DDB55EA}"/>
    <cellStyle name="Normal 2 3 8 2 2 3 3" xfId="13104" xr:uid="{1A9DF5E3-9201-4E78-8A75-7EC548CC0849}"/>
    <cellStyle name="Normal 2 3 8 2 2 4" xfId="5568" xr:uid="{B4D20AB5-FA67-42A8-A3F5-F11BEBC82C6F}"/>
    <cellStyle name="Normal 2 3 8 2 2 4 2" xfId="14598" xr:uid="{34954C29-3F16-42EC-AA4B-3888A20E92BF}"/>
    <cellStyle name="Normal 2 3 8 2 2 5" xfId="10116" xr:uid="{A5A6BBB6-0DE5-4EC5-B217-64689015D350}"/>
    <cellStyle name="Normal 2 3 8 2 3" xfId="1837" xr:uid="{4D037C2A-8307-4C5F-B519-F79908EEDB8D}"/>
    <cellStyle name="Normal 2 3 8 2 3 2" xfId="6319" xr:uid="{D491DF84-F206-4941-BF63-F2F1E572D85E}"/>
    <cellStyle name="Normal 2 3 8 2 3 2 2" xfId="15349" xr:uid="{07184374-7FD7-4DFD-9213-0B1A98F1D211}"/>
    <cellStyle name="Normal 2 3 8 2 3 3" xfId="10867" xr:uid="{62A92AE1-EE83-4A75-B21F-6010C5552030}"/>
    <cellStyle name="Normal 2 3 8 2 4" xfId="3331" xr:uid="{E697D69E-B430-4B17-903A-171522527A4E}"/>
    <cellStyle name="Normal 2 3 8 2 4 2" xfId="7813" xr:uid="{E71B3C4B-8268-46E2-85EC-24EEA466E606}"/>
    <cellStyle name="Normal 2 3 8 2 4 2 2" xfId="16843" xr:uid="{DB761517-C2A8-44BE-8005-A2BCF18F9456}"/>
    <cellStyle name="Normal 2 3 8 2 4 3" xfId="12361" xr:uid="{B28219A1-5487-46AA-9E4A-BA6BAD37BFBE}"/>
    <cellStyle name="Normal 2 3 8 2 5" xfId="4825" xr:uid="{9B91900D-D71D-4C69-9CC2-8FC3DD7317D9}"/>
    <cellStyle name="Normal 2 3 8 2 5 2" xfId="13855" xr:uid="{69253E09-40E8-4449-9657-F1F03145C9C8}"/>
    <cellStyle name="Normal 2 3 8 2 6" xfId="9373" xr:uid="{75D1B42A-70C4-49C9-84DE-0CC0B60E89C5}"/>
    <cellStyle name="Normal 2 3 8 3" xfId="529" xr:uid="{A924694A-C44F-4405-A3D2-F885FB050F89}"/>
    <cellStyle name="Normal 2 3 8 3 2" xfId="1276" xr:uid="{EB5B10FB-0C6C-43D7-9149-6B7039886950}"/>
    <cellStyle name="Normal 2 3 8 3 2 2" xfId="2770" xr:uid="{EAF74D16-FF0A-4F61-BE05-335B4134707C}"/>
    <cellStyle name="Normal 2 3 8 3 2 2 2" xfId="7252" xr:uid="{3AB86D6E-5319-40E2-A0DA-A5A0C512DF33}"/>
    <cellStyle name="Normal 2 3 8 3 2 2 2 2" xfId="16282" xr:uid="{96A47A45-B487-4824-801F-E90597A0DCED}"/>
    <cellStyle name="Normal 2 3 8 3 2 2 3" xfId="11800" xr:uid="{9086FFAB-DD1F-4AC9-9D30-57288268CA81}"/>
    <cellStyle name="Normal 2 3 8 3 2 3" xfId="4264" xr:uid="{54BB684F-7696-45E6-9A78-86E6BAA6B211}"/>
    <cellStyle name="Normal 2 3 8 3 2 3 2" xfId="8746" xr:uid="{371F27C1-9002-48F9-8303-38FD5CD36E7B}"/>
    <cellStyle name="Normal 2 3 8 3 2 3 2 2" xfId="17776" xr:uid="{5987F8A2-7EC3-4C44-83A7-1F5BD653E32E}"/>
    <cellStyle name="Normal 2 3 8 3 2 3 3" xfId="13294" xr:uid="{66DFEE20-79A8-4E23-AE81-94637C407666}"/>
    <cellStyle name="Normal 2 3 8 3 2 4" xfId="5758" xr:uid="{63C2C5B0-4D4A-4EBE-866B-34031D43291C}"/>
    <cellStyle name="Normal 2 3 8 3 2 4 2" xfId="14788" xr:uid="{6E753B1A-6831-499B-92F9-EC24BB8426A0}"/>
    <cellStyle name="Normal 2 3 8 3 2 5" xfId="10306" xr:uid="{6C5F8598-4281-4852-9240-D8857212C4B4}"/>
    <cellStyle name="Normal 2 3 8 3 3" xfId="2023" xr:uid="{D65CCDF4-7501-4F54-89A4-4D13C5348AA3}"/>
    <cellStyle name="Normal 2 3 8 3 3 2" xfId="6505" xr:uid="{FE600D4F-2F17-4395-9BDB-0080C5FA3674}"/>
    <cellStyle name="Normal 2 3 8 3 3 2 2" xfId="15535" xr:uid="{A55E7788-32BD-4769-B52A-3F619112C11E}"/>
    <cellStyle name="Normal 2 3 8 3 3 3" xfId="11053" xr:uid="{9B31CD05-AB59-466F-9E10-ECC5A8185218}"/>
    <cellStyle name="Normal 2 3 8 3 4" xfId="3517" xr:uid="{512F6AB4-69F7-4C43-8161-192327B930C2}"/>
    <cellStyle name="Normal 2 3 8 3 4 2" xfId="7999" xr:uid="{0C801898-4E16-4AB3-B01D-A22C1DA5CB90}"/>
    <cellStyle name="Normal 2 3 8 3 4 2 2" xfId="17029" xr:uid="{4B5B4B5C-8258-43B6-B45F-AB780395221D}"/>
    <cellStyle name="Normal 2 3 8 3 4 3" xfId="12547" xr:uid="{75F3B6EE-FBB7-4BF2-B1DE-985B5D983C51}"/>
    <cellStyle name="Normal 2 3 8 3 5" xfId="5011" xr:uid="{48736214-A469-488B-BF88-595675EAA826}"/>
    <cellStyle name="Normal 2 3 8 3 5 2" xfId="14041" xr:uid="{C228D55C-9CAD-4580-A602-7F2DFBE907BB}"/>
    <cellStyle name="Normal 2 3 8 3 6" xfId="9559" xr:uid="{5489DE38-6C2C-4F55-9908-FF5DA4395CD6}"/>
    <cellStyle name="Normal 2 3 8 4" xfId="715" xr:uid="{50AD99D7-3300-4E36-8CC2-2F3B4ECA7169}"/>
    <cellStyle name="Normal 2 3 8 4 2" xfId="1462" xr:uid="{46AEF72D-8D92-4285-A16A-74A95219FA26}"/>
    <cellStyle name="Normal 2 3 8 4 2 2" xfId="2956" xr:uid="{C9B826BA-91B5-4FD0-9CCB-750A605D3360}"/>
    <cellStyle name="Normal 2 3 8 4 2 2 2" xfId="7438" xr:uid="{737469DD-8F75-4D3E-8484-21A55F4983C3}"/>
    <cellStyle name="Normal 2 3 8 4 2 2 2 2" xfId="16468" xr:uid="{A8B14D79-5901-460C-B981-12FE5C667778}"/>
    <cellStyle name="Normal 2 3 8 4 2 2 3" xfId="11986" xr:uid="{2FDE2355-AB15-4E3A-84E5-AF1C2913616F}"/>
    <cellStyle name="Normal 2 3 8 4 2 3" xfId="4450" xr:uid="{A4EC713F-ED5E-4876-AB61-5A6E246FA4C2}"/>
    <cellStyle name="Normal 2 3 8 4 2 3 2" xfId="8932" xr:uid="{3CAB94B1-7D66-409F-91B8-44663EA934FA}"/>
    <cellStyle name="Normal 2 3 8 4 2 3 2 2" xfId="17962" xr:uid="{F685E8A7-FF0F-41F3-87BA-8C198CBDA93F}"/>
    <cellStyle name="Normal 2 3 8 4 2 3 3" xfId="13480" xr:uid="{964E4B64-E61F-4ADA-B93C-714C9C1A7856}"/>
    <cellStyle name="Normal 2 3 8 4 2 4" xfId="5944" xr:uid="{84AD1F8F-9055-4557-A69A-5224CB97E3C7}"/>
    <cellStyle name="Normal 2 3 8 4 2 4 2" xfId="14974" xr:uid="{FD3F4806-D602-4BE2-BAD6-07C8CED5947D}"/>
    <cellStyle name="Normal 2 3 8 4 2 5" xfId="10492" xr:uid="{6F89CEE4-9239-4ED7-BCDA-FD8EE91314CA}"/>
    <cellStyle name="Normal 2 3 8 4 3" xfId="2209" xr:uid="{4431CCD2-0C4B-4D0A-A86B-835551A431D0}"/>
    <cellStyle name="Normal 2 3 8 4 3 2" xfId="6691" xr:uid="{B27CEECF-82C0-4FD0-94F1-CE763EB0B2CD}"/>
    <cellStyle name="Normal 2 3 8 4 3 2 2" xfId="15721" xr:uid="{2194DB58-A3ED-424E-9816-1D474857D33B}"/>
    <cellStyle name="Normal 2 3 8 4 3 3" xfId="11239" xr:uid="{3234E52D-6160-401A-878A-BC0510A698EB}"/>
    <cellStyle name="Normal 2 3 8 4 4" xfId="3703" xr:uid="{509D740E-4AB6-4FD4-993A-66CC3ACFB9A0}"/>
    <cellStyle name="Normal 2 3 8 4 4 2" xfId="8185" xr:uid="{982F8806-262F-4AFB-834F-22F329336E70}"/>
    <cellStyle name="Normal 2 3 8 4 4 2 2" xfId="17215" xr:uid="{BD75DFB2-B43F-4D37-8C41-42DD9B5DB348}"/>
    <cellStyle name="Normal 2 3 8 4 4 3" xfId="12733" xr:uid="{3187CB50-33DA-4D9D-B62F-7C2FCC84D114}"/>
    <cellStyle name="Normal 2 3 8 4 5" xfId="5197" xr:uid="{4D2E23ED-C7A7-4786-BFC5-A5BD77A9360F}"/>
    <cellStyle name="Normal 2 3 8 4 5 2" xfId="14227" xr:uid="{27C0DB5E-0F07-4C5B-8DE0-3FAE7DB143A8}"/>
    <cellStyle name="Normal 2 3 8 4 6" xfId="9745" xr:uid="{95758FB7-7BB6-4E2C-B6CE-B9F493FC8D0D}"/>
    <cellStyle name="Normal 2 3 8 5" xfId="902" xr:uid="{F2469B37-E29B-48EC-8F3F-73429A19FE98}"/>
    <cellStyle name="Normal 2 3 8 5 2" xfId="2396" xr:uid="{0C02F95F-5A31-4030-884B-5E3982B4E7EE}"/>
    <cellStyle name="Normal 2 3 8 5 2 2" xfId="6878" xr:uid="{4C866ADE-2E9A-416E-80C5-71600ED30A14}"/>
    <cellStyle name="Normal 2 3 8 5 2 2 2" xfId="15908" xr:uid="{9F0FC244-2DA9-4BD1-B0EC-9963DCE72274}"/>
    <cellStyle name="Normal 2 3 8 5 2 3" xfId="11426" xr:uid="{C492D983-6D6D-46CF-8FDC-40E50B536D23}"/>
    <cellStyle name="Normal 2 3 8 5 3" xfId="3890" xr:uid="{DE2E1D2F-2EA1-45E8-8883-F666E346AD69}"/>
    <cellStyle name="Normal 2 3 8 5 3 2" xfId="8372" xr:uid="{E1742D32-048E-47FB-A63C-BF90D4EFF1DD}"/>
    <cellStyle name="Normal 2 3 8 5 3 2 2" xfId="17402" xr:uid="{ABFBC62E-AC18-40BB-B986-5A6D50F9D983}"/>
    <cellStyle name="Normal 2 3 8 5 3 3" xfId="12920" xr:uid="{E73F9F0C-362A-48E5-838F-9BF755385403}"/>
    <cellStyle name="Normal 2 3 8 5 4" xfId="5384" xr:uid="{5E478F35-6019-48A3-974E-EFF5A72B52D0}"/>
    <cellStyle name="Normal 2 3 8 5 4 2" xfId="14414" xr:uid="{9F92F8AC-DCAD-45C1-98E0-52FDCCC2C26D}"/>
    <cellStyle name="Normal 2 3 8 5 5" xfId="9932" xr:uid="{4FF26596-2540-41E4-BF18-94C9C13A9F84}"/>
    <cellStyle name="Normal 2 3 8 6" xfId="1651" xr:uid="{673700BE-FFFD-4CB7-8FDB-912FE97C22CE}"/>
    <cellStyle name="Normal 2 3 8 6 2" xfId="6133" xr:uid="{F3579667-754C-4492-A724-D33D7F9BF267}"/>
    <cellStyle name="Normal 2 3 8 6 2 2" xfId="15163" xr:uid="{65E09ADC-C5F6-4C4C-8C0F-5EC69E7818E4}"/>
    <cellStyle name="Normal 2 3 8 6 3" xfId="10681" xr:uid="{EEE1FB8F-7280-4E43-91A9-7C8E88D7298C}"/>
    <cellStyle name="Normal 2 3 8 7" xfId="3145" xr:uid="{B9E27B35-B1DB-4912-A3AB-B61433274BEE}"/>
    <cellStyle name="Normal 2 3 8 7 2" xfId="7627" xr:uid="{0427EC9C-31EF-4307-B5AF-EEA718BC9D9D}"/>
    <cellStyle name="Normal 2 3 8 7 2 2" xfId="16657" xr:uid="{8A0B59C3-1E4A-4C30-97A1-2393C24C03F0}"/>
    <cellStyle name="Normal 2 3 8 7 3" xfId="12175" xr:uid="{C42912D5-8000-48F1-B0DB-48B1CB20A60F}"/>
    <cellStyle name="Normal 2 3 8 8" xfId="4639" xr:uid="{16609854-222B-4131-930B-C93DF921DCB7}"/>
    <cellStyle name="Normal 2 3 8 8 2" xfId="13669" xr:uid="{DBD84E7D-E089-46A3-B728-B98AF9C828CD}"/>
    <cellStyle name="Normal 2 3 8 9" xfId="9187" xr:uid="{C8111369-F4B7-47C9-AA1B-8E14E22B53D2}"/>
    <cellStyle name="Normal 2 3 9" xfId="180" xr:uid="{6B84DCCB-5422-4A01-9E88-8F6D9189A81E}"/>
    <cellStyle name="Normal 2 3 9 2" xfId="366" xr:uid="{7AB84BA5-726C-4B56-939A-C155608AFA9C}"/>
    <cellStyle name="Normal 2 3 9 2 2" xfId="1109" xr:uid="{7D851EFF-FB59-47BC-B25B-1FF7108969CB}"/>
    <cellStyle name="Normal 2 3 9 2 2 2" xfId="2603" xr:uid="{98F26298-5BBA-48EB-B933-C5E3656B3247}"/>
    <cellStyle name="Normal 2 3 9 2 2 2 2" xfId="7085" xr:uid="{1896A9C7-F1F6-452C-A1BC-87738878DA12}"/>
    <cellStyle name="Normal 2 3 9 2 2 2 2 2" xfId="16115" xr:uid="{1CFCE19C-583D-4846-8677-8196A297CD01}"/>
    <cellStyle name="Normal 2 3 9 2 2 2 3" xfId="11633" xr:uid="{EDD59113-C211-4FC0-AAC6-FD168E00BC92}"/>
    <cellStyle name="Normal 2 3 9 2 2 3" xfId="4097" xr:uid="{8119000E-35D6-4661-99A0-8AF76D2911DC}"/>
    <cellStyle name="Normal 2 3 9 2 2 3 2" xfId="8579" xr:uid="{140CD504-530D-4742-A8E6-8C948EB7890F}"/>
    <cellStyle name="Normal 2 3 9 2 2 3 2 2" xfId="17609" xr:uid="{B06909E3-CD0E-436F-9E2D-5083EC0F8866}"/>
    <cellStyle name="Normal 2 3 9 2 2 3 3" xfId="13127" xr:uid="{50788D3E-4860-4E37-B39B-C7F8643E2821}"/>
    <cellStyle name="Normal 2 3 9 2 2 4" xfId="5591" xr:uid="{499D8560-4E2F-46AC-B6C6-3908928F3BD8}"/>
    <cellStyle name="Normal 2 3 9 2 2 4 2" xfId="14621" xr:uid="{7A48BD2C-DAE4-4603-B017-2F4CA529AF7B}"/>
    <cellStyle name="Normal 2 3 9 2 2 5" xfId="10139" xr:uid="{00022D8C-E2BD-4172-9A3A-8BA4DF0B4461}"/>
    <cellStyle name="Normal 2 3 9 2 3" xfId="1860" xr:uid="{6D2F2FBE-C56B-4AF0-B54A-827B1B6985D2}"/>
    <cellStyle name="Normal 2 3 9 2 3 2" xfId="6342" xr:uid="{FEA62C89-684A-431D-9412-FFF6CBB6B2C4}"/>
    <cellStyle name="Normal 2 3 9 2 3 2 2" xfId="15372" xr:uid="{B2A93502-E695-4787-B62F-6F3F70172607}"/>
    <cellStyle name="Normal 2 3 9 2 3 3" xfId="10890" xr:uid="{7BC4D810-B6E2-4D9A-ADB4-4DC0717561AF}"/>
    <cellStyle name="Normal 2 3 9 2 4" xfId="3354" xr:uid="{E8DE5F5F-8D27-463B-A05E-06ED9F2BCAB0}"/>
    <cellStyle name="Normal 2 3 9 2 4 2" xfId="7836" xr:uid="{B9E6655C-6405-4928-B1A7-02C77CB6683D}"/>
    <cellStyle name="Normal 2 3 9 2 4 2 2" xfId="16866" xr:uid="{57FB02A7-A8D6-40E4-A216-F87B87D2F3B3}"/>
    <cellStyle name="Normal 2 3 9 2 4 3" xfId="12384" xr:uid="{76A6921F-933A-4359-9706-E03706B6B7CD}"/>
    <cellStyle name="Normal 2 3 9 2 5" xfId="4848" xr:uid="{BE585F19-1BCC-451E-AB10-6FC4A1FB1032}"/>
    <cellStyle name="Normal 2 3 9 2 5 2" xfId="13878" xr:uid="{94BAD2B5-2F43-443E-AD69-42AC07BD0E02}"/>
    <cellStyle name="Normal 2 3 9 2 6" xfId="9396" xr:uid="{CD853360-BD65-442B-BAD3-8F41951585AC}"/>
    <cellStyle name="Normal 2 3 9 3" xfId="552" xr:uid="{EAE42AC6-16DC-4BCA-881C-674639CD8A4E}"/>
    <cellStyle name="Normal 2 3 9 3 2" xfId="1299" xr:uid="{9B985DA4-1555-46A1-9912-8EFAFCD26291}"/>
    <cellStyle name="Normal 2 3 9 3 2 2" xfId="2793" xr:uid="{57B48313-CF53-4255-BE77-E9FE59BDA2F4}"/>
    <cellStyle name="Normal 2 3 9 3 2 2 2" xfId="7275" xr:uid="{4F7FAB95-00A4-4B72-B4D8-AFFDCB303D3A}"/>
    <cellStyle name="Normal 2 3 9 3 2 2 2 2" xfId="16305" xr:uid="{80403C03-8582-4D02-9A25-21BEF71E0AE5}"/>
    <cellStyle name="Normal 2 3 9 3 2 2 3" xfId="11823" xr:uid="{CDC955DD-7E04-4088-A128-C685D1AC4DC2}"/>
    <cellStyle name="Normal 2 3 9 3 2 3" xfId="4287" xr:uid="{CBD8CB42-2799-4C40-8971-CEF33FA6E0C4}"/>
    <cellStyle name="Normal 2 3 9 3 2 3 2" xfId="8769" xr:uid="{6929F794-9A56-4612-B281-10B243B585AF}"/>
    <cellStyle name="Normal 2 3 9 3 2 3 2 2" xfId="17799" xr:uid="{75F159A4-259E-4D44-9610-5EE4F723434F}"/>
    <cellStyle name="Normal 2 3 9 3 2 3 3" xfId="13317" xr:uid="{FA0CF04B-1AFF-47A3-AB90-061B74A44A43}"/>
    <cellStyle name="Normal 2 3 9 3 2 4" xfId="5781" xr:uid="{64E5BBE5-FA03-4F26-A7EA-42DC233182E4}"/>
    <cellStyle name="Normal 2 3 9 3 2 4 2" xfId="14811" xr:uid="{8FE86F2D-2365-4A81-9EE2-80E45BBF999B}"/>
    <cellStyle name="Normal 2 3 9 3 2 5" xfId="10329" xr:uid="{028588E3-BDB6-4E77-8D04-29F2541663A7}"/>
    <cellStyle name="Normal 2 3 9 3 3" xfId="2046" xr:uid="{A440C677-6551-4CE0-9C00-36545BEE880D}"/>
    <cellStyle name="Normal 2 3 9 3 3 2" xfId="6528" xr:uid="{16FAB172-C2E8-49EA-84CB-A9FA9FE782D6}"/>
    <cellStyle name="Normal 2 3 9 3 3 2 2" xfId="15558" xr:uid="{5D219BF6-32DC-4D0D-9FA5-642DEACCC58B}"/>
    <cellStyle name="Normal 2 3 9 3 3 3" xfId="11076" xr:uid="{8AF8C577-F77A-4E6B-BD33-0128314DA1B9}"/>
    <cellStyle name="Normal 2 3 9 3 4" xfId="3540" xr:uid="{6CB7DB0D-D04B-4853-8A93-7F4C74245D0B}"/>
    <cellStyle name="Normal 2 3 9 3 4 2" xfId="8022" xr:uid="{38220BBF-200A-4969-87C6-B9D0E2278E4E}"/>
    <cellStyle name="Normal 2 3 9 3 4 2 2" xfId="17052" xr:uid="{FBA312F0-8EF7-4A37-B4FE-FCE4209B8864}"/>
    <cellStyle name="Normal 2 3 9 3 4 3" xfId="12570" xr:uid="{0DE9EE20-F4CC-4DE0-80A7-54077F22B2FB}"/>
    <cellStyle name="Normal 2 3 9 3 5" xfId="5034" xr:uid="{EFBFEA6F-7E5E-433C-8E3D-EF4F0A309E38}"/>
    <cellStyle name="Normal 2 3 9 3 5 2" xfId="14064" xr:uid="{75488881-2CC7-4516-857B-20C937AE86DB}"/>
    <cellStyle name="Normal 2 3 9 3 6" xfId="9582" xr:uid="{E8B3105D-A59F-4D6F-A878-7100CB81E341}"/>
    <cellStyle name="Normal 2 3 9 4" xfId="738" xr:uid="{11B02348-90D4-4241-ADC3-4A33AAC31DB3}"/>
    <cellStyle name="Normal 2 3 9 4 2" xfId="1485" xr:uid="{169B8313-49B1-47FE-89B1-89CF27526781}"/>
    <cellStyle name="Normal 2 3 9 4 2 2" xfId="2979" xr:uid="{46FF78D8-905C-463F-963F-6892D20985CC}"/>
    <cellStyle name="Normal 2 3 9 4 2 2 2" xfId="7461" xr:uid="{CC1DB9F9-7261-4330-B706-78B169A008EA}"/>
    <cellStyle name="Normal 2 3 9 4 2 2 2 2" xfId="16491" xr:uid="{314C34EE-107C-4FA9-8FCC-D9846A04420D}"/>
    <cellStyle name="Normal 2 3 9 4 2 2 3" xfId="12009" xr:uid="{A2B69017-A23D-4679-B418-53819D7DB8E2}"/>
    <cellStyle name="Normal 2 3 9 4 2 3" xfId="4473" xr:uid="{B47D8A27-7A78-4ECD-8435-8E94DCCB163A}"/>
    <cellStyle name="Normal 2 3 9 4 2 3 2" xfId="8955" xr:uid="{B926AB52-8E3C-4440-A981-D4547EA85C28}"/>
    <cellStyle name="Normal 2 3 9 4 2 3 2 2" xfId="17985" xr:uid="{B1101967-3C2F-4D99-ACD3-5A79F1D1BD70}"/>
    <cellStyle name="Normal 2 3 9 4 2 3 3" xfId="13503" xr:uid="{20152E1F-19B3-492C-A429-EBD8375B72B0}"/>
    <cellStyle name="Normal 2 3 9 4 2 4" xfId="5967" xr:uid="{5DC10617-1EE9-4717-A00C-D2FB0C51EE9D}"/>
    <cellStyle name="Normal 2 3 9 4 2 4 2" xfId="14997" xr:uid="{30807ADC-9E48-4D2C-B240-DB6C326C34B8}"/>
    <cellStyle name="Normal 2 3 9 4 2 5" xfId="10515" xr:uid="{DD7FE06B-AD41-436D-BF1B-AC1C0BAAA5FD}"/>
    <cellStyle name="Normal 2 3 9 4 3" xfId="2232" xr:uid="{F82C5DE8-64F5-43F3-B1E4-FD45B0056D2E}"/>
    <cellStyle name="Normal 2 3 9 4 3 2" xfId="6714" xr:uid="{37D33B5B-EF5F-4C3B-8037-27008C424847}"/>
    <cellStyle name="Normal 2 3 9 4 3 2 2" xfId="15744" xr:uid="{E13DAEF1-C4F6-4835-921F-46D19E5FECB1}"/>
    <cellStyle name="Normal 2 3 9 4 3 3" xfId="11262" xr:uid="{F2CE5D39-7E34-4191-9CDD-B3B862298CF8}"/>
    <cellStyle name="Normal 2 3 9 4 4" xfId="3726" xr:uid="{06BC4BCD-46F7-4031-85FB-9AD6F695E8C5}"/>
    <cellStyle name="Normal 2 3 9 4 4 2" xfId="8208" xr:uid="{E8EFE293-53EB-457B-A277-7F4800B852A5}"/>
    <cellStyle name="Normal 2 3 9 4 4 2 2" xfId="17238" xr:uid="{A404438B-BE45-4A44-94CE-8E9BB9C8E217}"/>
    <cellStyle name="Normal 2 3 9 4 4 3" xfId="12756" xr:uid="{FDE4C1DB-D447-4760-8CFD-4D7AB2CEF610}"/>
    <cellStyle name="Normal 2 3 9 4 5" xfId="5220" xr:uid="{87C9F2BB-414E-4F7A-BE50-3ADF25B5D013}"/>
    <cellStyle name="Normal 2 3 9 4 5 2" xfId="14250" xr:uid="{38D2E3AE-8B46-4FEB-8D2B-3A906E37DBA7}"/>
    <cellStyle name="Normal 2 3 9 4 6" xfId="9768" xr:uid="{E6D9BDD0-33D2-4D11-A4BE-3D671A8088B3}"/>
    <cellStyle name="Normal 2 3 9 5" xfId="925" xr:uid="{84643B04-837E-4119-9674-4597FEB5E6DA}"/>
    <cellStyle name="Normal 2 3 9 5 2" xfId="2419" xr:uid="{B5FE8314-B9CF-4B7B-A58C-7972F421B313}"/>
    <cellStyle name="Normal 2 3 9 5 2 2" xfId="6901" xr:uid="{C53247C9-A6DD-4F2E-91BF-EB62EA721425}"/>
    <cellStyle name="Normal 2 3 9 5 2 2 2" xfId="15931" xr:uid="{0E970C57-65C0-49C7-97D9-54DD479BAB2D}"/>
    <cellStyle name="Normal 2 3 9 5 2 3" xfId="11449" xr:uid="{86C80A2F-5689-44B9-991E-7FA472A6A1A2}"/>
    <cellStyle name="Normal 2 3 9 5 3" xfId="3913" xr:uid="{EF8C4F2C-C25C-46BE-90AE-9E810566C9A9}"/>
    <cellStyle name="Normal 2 3 9 5 3 2" xfId="8395" xr:uid="{3AB9363C-BF9F-47BE-AE96-19D8D22C366F}"/>
    <cellStyle name="Normal 2 3 9 5 3 2 2" xfId="17425" xr:uid="{4C4C5406-728C-42A4-84AC-FF6D8F3128C6}"/>
    <cellStyle name="Normal 2 3 9 5 3 3" xfId="12943" xr:uid="{22596966-0272-4CA2-B1CC-98F383815F4F}"/>
    <cellStyle name="Normal 2 3 9 5 4" xfId="5407" xr:uid="{518CCD7E-F53C-4437-9E42-3AA21BD6301F}"/>
    <cellStyle name="Normal 2 3 9 5 4 2" xfId="14437" xr:uid="{816DD798-9B67-4FB4-8312-4356141A6CDB}"/>
    <cellStyle name="Normal 2 3 9 5 5" xfId="9955" xr:uid="{B9B22F17-44D1-4901-AC2E-4258C3837965}"/>
    <cellStyle name="Normal 2 3 9 6" xfId="1674" xr:uid="{B54D2FD2-83D6-4C56-8FC9-01D681FDA819}"/>
    <cellStyle name="Normal 2 3 9 6 2" xfId="6156" xr:uid="{22D667B0-5FD7-48F9-9756-BCEF8CF8711C}"/>
    <cellStyle name="Normal 2 3 9 6 2 2" xfId="15186" xr:uid="{F9B304DF-005C-40D2-AFAB-10EF51BDFAF1}"/>
    <cellStyle name="Normal 2 3 9 6 3" xfId="10704" xr:uid="{CB321B34-B986-47E4-95B5-27912110A52C}"/>
    <cellStyle name="Normal 2 3 9 7" xfId="3168" xr:uid="{7ADBBD01-5766-4234-B55E-235B61EC1441}"/>
    <cellStyle name="Normal 2 3 9 7 2" xfId="7650" xr:uid="{BF18532A-285B-47C0-BF2F-CCAC4BDD995F}"/>
    <cellStyle name="Normal 2 3 9 7 2 2" xfId="16680" xr:uid="{712C6EF1-5A71-4714-944A-56A9A5F8046B}"/>
    <cellStyle name="Normal 2 3 9 7 3" xfId="12198" xr:uid="{75DE5AD0-5928-4EBC-9444-E064247F400B}"/>
    <cellStyle name="Normal 2 3 9 8" xfId="4662" xr:uid="{3A3ACB8B-5191-4FFF-B54A-7B7128770BDA}"/>
    <cellStyle name="Normal 2 3 9 8 2" xfId="13692" xr:uid="{64A8C406-3D76-41FB-BF4D-701D37C16949}"/>
    <cellStyle name="Normal 2 3 9 9" xfId="9210" xr:uid="{2287C73D-E4FE-4F99-A2B4-162F41F2726B}"/>
    <cellStyle name="Normal 2 4" xfId="22" xr:uid="{CC5DB98F-74A9-4433-B30A-D742EAC9F096}"/>
    <cellStyle name="Normal 2 4 10" xfId="394" xr:uid="{664ED4CE-FF90-423E-B7A0-B9B72AD5FEA1}"/>
    <cellStyle name="Normal 2 4 10 2" xfId="1141" xr:uid="{5ADADF2D-B13B-4F3D-AACA-ACBEBF99FCEA}"/>
    <cellStyle name="Normal 2 4 10 2 2" xfId="2635" xr:uid="{E8221854-92E9-4DF8-BAE8-942C3644D888}"/>
    <cellStyle name="Normal 2 4 10 2 2 2" xfId="7117" xr:uid="{D78A3D6A-E088-45FA-A574-B682E17010A9}"/>
    <cellStyle name="Normal 2 4 10 2 2 2 2" xfId="16147" xr:uid="{3AD2CB6F-2682-4B90-AC89-FE30296E96DE}"/>
    <cellStyle name="Normal 2 4 10 2 2 3" xfId="11665" xr:uid="{0DC70EA0-034D-48F5-856B-D04D10AA3F88}"/>
    <cellStyle name="Normal 2 4 10 2 3" xfId="4129" xr:uid="{04520490-A867-4297-BCF3-49666B7D4082}"/>
    <cellStyle name="Normal 2 4 10 2 3 2" xfId="8611" xr:uid="{23040F32-098F-41D3-B54F-9077CBF75155}"/>
    <cellStyle name="Normal 2 4 10 2 3 2 2" xfId="17641" xr:uid="{9DCC1335-8BC8-47E4-A031-EEBD096C868D}"/>
    <cellStyle name="Normal 2 4 10 2 3 3" xfId="13159" xr:uid="{527073D5-B3E2-4A03-9FB6-889E7ABC0D28}"/>
    <cellStyle name="Normal 2 4 10 2 4" xfId="5623" xr:uid="{D13D8C1B-162E-468C-A1B5-C2F41B431536}"/>
    <cellStyle name="Normal 2 4 10 2 4 2" xfId="14653" xr:uid="{5C71E96E-488E-41E2-B2C9-589AA569DC97}"/>
    <cellStyle name="Normal 2 4 10 2 5" xfId="10171" xr:uid="{5F74F94B-5ADC-4FEF-8927-04AD6A7D157F}"/>
    <cellStyle name="Normal 2 4 10 3" xfId="1888" xr:uid="{E5841F4D-D8E6-4DE5-8872-552AECF4EF36}"/>
    <cellStyle name="Normal 2 4 10 3 2" xfId="6370" xr:uid="{63AF3BEE-C4BA-476F-8B82-16AAC412B62D}"/>
    <cellStyle name="Normal 2 4 10 3 2 2" xfId="15400" xr:uid="{6BAD5D86-0A2F-4DCC-B3B8-8E3C941F4975}"/>
    <cellStyle name="Normal 2 4 10 3 3" xfId="10918" xr:uid="{A69326EE-0E28-43F7-9C44-0F21744B2D87}"/>
    <cellStyle name="Normal 2 4 10 4" xfId="3382" xr:uid="{7EE6A1DB-DC8D-416B-9D3D-786F6D855D62}"/>
    <cellStyle name="Normal 2 4 10 4 2" xfId="7864" xr:uid="{C1202B95-7B79-4677-9527-1F18815A02E2}"/>
    <cellStyle name="Normal 2 4 10 4 2 2" xfId="16894" xr:uid="{7F3A7C60-7139-4359-BCB3-EBADEA3B258E}"/>
    <cellStyle name="Normal 2 4 10 4 3" xfId="12412" xr:uid="{F3089292-F94E-4777-BFA8-39B92120DD7C}"/>
    <cellStyle name="Normal 2 4 10 5" xfId="4876" xr:uid="{14B3074F-8D5C-4224-A6D5-40430F5A0175}"/>
    <cellStyle name="Normal 2 4 10 5 2" xfId="13906" xr:uid="{B90BC661-15F6-4BB9-98FA-812560E79BBE}"/>
    <cellStyle name="Normal 2 4 10 6" xfId="9424" xr:uid="{386A3985-6610-4E34-BC4E-EDB299C1C4ED}"/>
    <cellStyle name="Normal 2 4 11" xfId="580" xr:uid="{47EB4CC4-11F3-4FB6-97F8-8E2B188FB5CD}"/>
    <cellStyle name="Normal 2 4 11 2" xfId="1327" xr:uid="{583A2F98-8311-4406-883B-4D74F9E0D9DF}"/>
    <cellStyle name="Normal 2 4 11 2 2" xfId="2821" xr:uid="{C3A558F5-4EEF-4246-9662-ACA860B29F0C}"/>
    <cellStyle name="Normal 2 4 11 2 2 2" xfId="7303" xr:uid="{0AD99142-1942-4BA8-B1D9-A770B0BF972C}"/>
    <cellStyle name="Normal 2 4 11 2 2 2 2" xfId="16333" xr:uid="{64E0DB38-C488-46B8-8C52-D7261877653C}"/>
    <cellStyle name="Normal 2 4 11 2 2 3" xfId="11851" xr:uid="{CB499EC5-C52A-4E1B-9010-BD77EF996994}"/>
    <cellStyle name="Normal 2 4 11 2 3" xfId="4315" xr:uid="{5C7B89D5-04D7-4F9C-A98F-D34A35CA2FC7}"/>
    <cellStyle name="Normal 2 4 11 2 3 2" xfId="8797" xr:uid="{CA1FD269-B045-4CF7-8AC4-9B15AB527102}"/>
    <cellStyle name="Normal 2 4 11 2 3 2 2" xfId="17827" xr:uid="{BD5031EE-39F5-4800-9248-5DE0FA173CB5}"/>
    <cellStyle name="Normal 2 4 11 2 3 3" xfId="13345" xr:uid="{E2D5BFF0-F862-4A35-BD5D-9F80DB530020}"/>
    <cellStyle name="Normal 2 4 11 2 4" xfId="5809" xr:uid="{034B8A41-64AD-4654-9FE3-7A027872C1BE}"/>
    <cellStyle name="Normal 2 4 11 2 4 2" xfId="14839" xr:uid="{9F4D27B2-2FE1-4C4C-BCE2-37F49525DFEC}"/>
    <cellStyle name="Normal 2 4 11 2 5" xfId="10357" xr:uid="{9E962EAD-B4FB-4BEC-A4A1-1811AB1C696E}"/>
    <cellStyle name="Normal 2 4 11 3" xfId="2074" xr:uid="{96C47365-2016-4949-A71B-4BBE4ED48A74}"/>
    <cellStyle name="Normal 2 4 11 3 2" xfId="6556" xr:uid="{33EACB08-8589-4847-BEC9-EEB0AA3AEFD3}"/>
    <cellStyle name="Normal 2 4 11 3 2 2" xfId="15586" xr:uid="{511166A8-7733-45C5-9340-5448BEAF3849}"/>
    <cellStyle name="Normal 2 4 11 3 3" xfId="11104" xr:uid="{8A5AD327-CA02-4526-8A3D-6A0E1325D5B2}"/>
    <cellStyle name="Normal 2 4 11 4" xfId="3568" xr:uid="{3B266F24-D85C-4BCA-ABFF-655B6EBECB00}"/>
    <cellStyle name="Normal 2 4 11 4 2" xfId="8050" xr:uid="{523B43A3-0610-4BDC-9C4D-E28A140ACFDA}"/>
    <cellStyle name="Normal 2 4 11 4 2 2" xfId="17080" xr:uid="{8167EEB3-5A1A-47B3-8E1D-57302BDE6BE2}"/>
    <cellStyle name="Normal 2 4 11 4 3" xfId="12598" xr:uid="{1C0337C0-3BF9-44CD-9E25-6B1666C972C4}"/>
    <cellStyle name="Normal 2 4 11 5" xfId="5062" xr:uid="{22FBCD1A-2B69-4882-9873-A8E74DB9304B}"/>
    <cellStyle name="Normal 2 4 11 5 2" xfId="14092" xr:uid="{0874EB4C-CF9D-48F3-8485-4602202C6E5C}"/>
    <cellStyle name="Normal 2 4 11 6" xfId="9610" xr:uid="{8F45BDEB-D871-4C18-BFFA-0B0CE5B4D1BC}"/>
    <cellStyle name="Normal 2 4 12" xfId="767" xr:uid="{7F8A0754-3895-4B1B-A954-CD017EC37217}"/>
    <cellStyle name="Normal 2 4 12 2" xfId="2261" xr:uid="{2FC75DCE-DA1B-4EB0-AD36-0DB56FF03A29}"/>
    <cellStyle name="Normal 2 4 12 2 2" xfId="6743" xr:uid="{DCCA175A-CCA0-4EF9-8502-67E5C0A59658}"/>
    <cellStyle name="Normal 2 4 12 2 2 2" xfId="15773" xr:uid="{83655A09-7AAA-4091-AFA2-2A280B8A5137}"/>
    <cellStyle name="Normal 2 4 12 2 3" xfId="11291" xr:uid="{68460947-9E37-45BA-A488-5728F39B269E}"/>
    <cellStyle name="Normal 2 4 12 3" xfId="3755" xr:uid="{30478E5C-7908-4CAA-80DE-77A4D38CC977}"/>
    <cellStyle name="Normal 2 4 12 3 2" xfId="8237" xr:uid="{1C77972A-B104-412E-9FB7-A76A285619B0}"/>
    <cellStyle name="Normal 2 4 12 3 2 2" xfId="17267" xr:uid="{D8B492AD-6F73-4E92-8BA4-816C7507EBF5}"/>
    <cellStyle name="Normal 2 4 12 3 3" xfId="12785" xr:uid="{A0C7E46D-F1F6-4DEF-B4A9-3397BFDA9A3E}"/>
    <cellStyle name="Normal 2 4 12 4" xfId="5249" xr:uid="{7C7CC08B-73C0-4FCF-BD0B-AE18B459B374}"/>
    <cellStyle name="Normal 2 4 12 4 2" xfId="14279" xr:uid="{D0F2EDA5-2DB8-4C7D-8737-FE6FD68873A9}"/>
    <cellStyle name="Normal 2 4 12 5" xfId="9797" xr:uid="{FE8A1572-623F-48BA-9E49-C816AAD2C896}"/>
    <cellStyle name="Normal 2 4 13" xfId="1516" xr:uid="{A3F56846-E46D-4EC4-9613-D2B4AC96BA61}"/>
    <cellStyle name="Normal 2 4 13 2" xfId="5998" xr:uid="{27B017E3-4B96-4D54-A875-8E55B689C224}"/>
    <cellStyle name="Normal 2 4 13 2 2" xfId="15028" xr:uid="{BD9C1823-8686-4569-8446-A15315F4FAA9}"/>
    <cellStyle name="Normal 2 4 13 3" xfId="10546" xr:uid="{770D4D24-9C32-406A-8D44-87830DCC80E5}"/>
    <cellStyle name="Normal 2 4 14" xfId="3010" xr:uid="{FE4ACF09-5BF1-430C-9D4C-2D5A2CA27EC1}"/>
    <cellStyle name="Normal 2 4 14 2" xfId="7492" xr:uid="{8DF9CCE4-0CF9-436B-8468-1F4AAABF6E4C}"/>
    <cellStyle name="Normal 2 4 14 2 2" xfId="16522" xr:uid="{7640DAEF-81EA-444E-9979-0ADA90DD2936}"/>
    <cellStyle name="Normal 2 4 14 3" xfId="12040" xr:uid="{59BD7783-A129-4EAA-A183-92D36D9917FA}"/>
    <cellStyle name="Normal 2 4 15" xfId="4504" xr:uid="{C345B7F8-D85E-4266-8E3C-76AB002F47FB}"/>
    <cellStyle name="Normal 2 4 15 2" xfId="13534" xr:uid="{3D6B6B8A-F1C6-40CE-A1F5-68ED10C349F2}"/>
    <cellStyle name="Normal 2 4 16" xfId="9052" xr:uid="{B1FE8C7F-D50C-4FF7-A43E-B1B2EF8EF0C9}"/>
    <cellStyle name="Normal 2 4 2" xfId="45" xr:uid="{25CA59A2-F042-4587-A81E-FBFA2D6EC0BB}"/>
    <cellStyle name="Normal 2 4 2 2" xfId="231" xr:uid="{58C2931B-0DA5-490E-81EA-B3573D6858C1}"/>
    <cellStyle name="Normal 2 4 2 2 2" xfId="976" xr:uid="{49640169-D41A-4ECF-ACDD-9F4A817D78D0}"/>
    <cellStyle name="Normal 2 4 2 2 2 2" xfId="2470" xr:uid="{A5447520-A372-43E5-8744-2033528ECFF9}"/>
    <cellStyle name="Normal 2 4 2 2 2 2 2" xfId="6952" xr:uid="{72123B7C-37AB-46CA-9FC5-07E7DB616485}"/>
    <cellStyle name="Normal 2 4 2 2 2 2 2 2" xfId="15982" xr:uid="{C90A15AF-BD3F-4F90-8A01-AD849347E740}"/>
    <cellStyle name="Normal 2 4 2 2 2 2 3" xfId="11500" xr:uid="{C7AF9DDE-206D-405F-ADAD-1F267FAC1159}"/>
    <cellStyle name="Normal 2 4 2 2 2 3" xfId="3964" xr:uid="{572B34DA-769F-4F1A-8067-5B97D4EBF320}"/>
    <cellStyle name="Normal 2 4 2 2 2 3 2" xfId="8446" xr:uid="{CF4DA7F6-2D4B-4D85-AB95-15CB841633AC}"/>
    <cellStyle name="Normal 2 4 2 2 2 3 2 2" xfId="17476" xr:uid="{80774E7B-2BE3-453B-886C-054E44DAC639}"/>
    <cellStyle name="Normal 2 4 2 2 2 3 3" xfId="12994" xr:uid="{93F5C2D6-7497-43FE-87CA-520016521B7E}"/>
    <cellStyle name="Normal 2 4 2 2 2 4" xfId="5458" xr:uid="{0AAA8A10-6082-4638-A07D-A164B63B79C4}"/>
    <cellStyle name="Normal 2 4 2 2 2 4 2" xfId="14488" xr:uid="{AA74E4F3-27FB-4404-A5FA-98B2D7989173}"/>
    <cellStyle name="Normal 2 4 2 2 2 5" xfId="10006" xr:uid="{3B6D9255-562D-4AD2-B65F-0FBA001ED12C}"/>
    <cellStyle name="Normal 2 4 2 2 3" xfId="1725" xr:uid="{B23D4B91-CAAC-48C7-A2E4-5696D1025B0A}"/>
    <cellStyle name="Normal 2 4 2 2 3 2" xfId="6207" xr:uid="{F22A2ACB-607C-4C71-8705-BDFFF396A729}"/>
    <cellStyle name="Normal 2 4 2 2 3 2 2" xfId="15237" xr:uid="{9BDFDF12-25AA-4190-A49F-B9A44DD7FB40}"/>
    <cellStyle name="Normal 2 4 2 2 3 3" xfId="10755" xr:uid="{4632C309-B326-4578-BF72-8F9068C4B136}"/>
    <cellStyle name="Normal 2 4 2 2 4" xfId="3219" xr:uid="{A949CDAD-D71A-4687-8040-B28FC6F049E5}"/>
    <cellStyle name="Normal 2 4 2 2 4 2" xfId="7701" xr:uid="{BDB269EA-D469-4CCC-8E21-B8C23F5C969D}"/>
    <cellStyle name="Normal 2 4 2 2 4 2 2" xfId="16731" xr:uid="{5875B298-4CD4-4F0D-8CDC-C84AFBA7D13E}"/>
    <cellStyle name="Normal 2 4 2 2 4 3" xfId="12249" xr:uid="{F2E2D38D-8C10-4E28-88EE-F79AB56C0845}"/>
    <cellStyle name="Normal 2 4 2 2 5" xfId="4713" xr:uid="{43C5CD60-7C40-4FC1-BF7E-C7CC1F573BB3}"/>
    <cellStyle name="Normal 2 4 2 2 5 2" xfId="13743" xr:uid="{70875D18-F853-40E9-8FAB-C27AB090BB97}"/>
    <cellStyle name="Normal 2 4 2 2 6" xfId="9261" xr:uid="{E1BA7D7E-E486-4DA6-A577-ADDCBCE90A54}"/>
    <cellStyle name="Normal 2 4 2 3" xfId="417" xr:uid="{8102B113-1F50-41A4-B2F6-2EF2EF7B50D8}"/>
    <cellStyle name="Normal 2 4 2 3 2" xfId="1164" xr:uid="{B1E01F37-B6D0-4FDB-9754-9A91A0B3478B}"/>
    <cellStyle name="Normal 2 4 2 3 2 2" xfId="2658" xr:uid="{A972798F-DAA0-4D0A-AF8D-42154C5D43C4}"/>
    <cellStyle name="Normal 2 4 2 3 2 2 2" xfId="7140" xr:uid="{2C159EFA-AD73-443E-981E-5B584BDA0720}"/>
    <cellStyle name="Normal 2 4 2 3 2 2 2 2" xfId="16170" xr:uid="{B3EC7844-FF22-4628-A9C9-8ED08898842C}"/>
    <cellStyle name="Normal 2 4 2 3 2 2 3" xfId="11688" xr:uid="{7752422F-CBC4-4130-B360-F8602B6A4746}"/>
    <cellStyle name="Normal 2 4 2 3 2 3" xfId="4152" xr:uid="{0C9F39E2-3D80-4E7F-9DE8-76AAB6628919}"/>
    <cellStyle name="Normal 2 4 2 3 2 3 2" xfId="8634" xr:uid="{D0E0F99E-153C-4245-B01F-E19D880CBE74}"/>
    <cellStyle name="Normal 2 4 2 3 2 3 2 2" xfId="17664" xr:uid="{925601F9-B993-422B-9ECA-0ED5CC9FC360}"/>
    <cellStyle name="Normal 2 4 2 3 2 3 3" xfId="13182" xr:uid="{98021C3F-3A98-4E37-A3B2-C61B2A2D37A9}"/>
    <cellStyle name="Normal 2 4 2 3 2 4" xfId="5646" xr:uid="{AFAF2322-81CB-4B86-BC82-60FB6521F0EF}"/>
    <cellStyle name="Normal 2 4 2 3 2 4 2" xfId="14676" xr:uid="{97538CB0-7BE3-4659-8FA5-5D7907B2D572}"/>
    <cellStyle name="Normal 2 4 2 3 2 5" xfId="10194" xr:uid="{C926EDA5-50BB-4A88-9952-DCDCE3A8BA6F}"/>
    <cellStyle name="Normal 2 4 2 3 3" xfId="1911" xr:uid="{AA0A280D-2435-41E5-92A7-0CC4CBF9A794}"/>
    <cellStyle name="Normal 2 4 2 3 3 2" xfId="6393" xr:uid="{27D5137B-ACEE-4277-BC60-F5B89928C176}"/>
    <cellStyle name="Normal 2 4 2 3 3 2 2" xfId="15423" xr:uid="{B2A3C420-A24A-41CF-8680-9F03BCB54236}"/>
    <cellStyle name="Normal 2 4 2 3 3 3" xfId="10941" xr:uid="{0D3694DA-0A74-4522-A63C-04BF59CF2249}"/>
    <cellStyle name="Normal 2 4 2 3 4" xfId="3405" xr:uid="{8A2E7DBF-B389-4463-8138-495DAFD39993}"/>
    <cellStyle name="Normal 2 4 2 3 4 2" xfId="7887" xr:uid="{134E8F13-05F2-4184-BF87-8955C8FB0C4A}"/>
    <cellStyle name="Normal 2 4 2 3 4 2 2" xfId="16917" xr:uid="{06501457-461B-465E-A106-A903E0785D90}"/>
    <cellStyle name="Normal 2 4 2 3 4 3" xfId="12435" xr:uid="{D9ED090D-E6EB-4697-9249-C8C56B9D6F2E}"/>
    <cellStyle name="Normal 2 4 2 3 5" xfId="4899" xr:uid="{3C970DB0-8300-44B5-90EA-259E09BF4DD5}"/>
    <cellStyle name="Normal 2 4 2 3 5 2" xfId="13929" xr:uid="{D8EFCEC0-111A-472C-8656-B27CB270F4C4}"/>
    <cellStyle name="Normal 2 4 2 3 6" xfId="9447" xr:uid="{4FF5768F-F252-45A5-AD95-07F772BEC50F}"/>
    <cellStyle name="Normal 2 4 2 4" xfId="603" xr:uid="{9C818B8F-FBA1-431F-AA3A-56B5CD04A4A0}"/>
    <cellStyle name="Normal 2 4 2 4 2" xfId="1350" xr:uid="{0ADEC69F-D947-4783-A75F-330B4BD0D79E}"/>
    <cellStyle name="Normal 2 4 2 4 2 2" xfId="2844" xr:uid="{2463328F-12F6-4796-ADD5-AA01B78CE2C2}"/>
    <cellStyle name="Normal 2 4 2 4 2 2 2" xfId="7326" xr:uid="{046B4310-A94B-4F33-B012-FA74DF5F427D}"/>
    <cellStyle name="Normal 2 4 2 4 2 2 2 2" xfId="16356" xr:uid="{8C5B3C97-2FFD-45B6-A4E0-A60F7D3B85D1}"/>
    <cellStyle name="Normal 2 4 2 4 2 2 3" xfId="11874" xr:uid="{EB81E4B4-7DA4-439B-B2CC-3D27AB70FC8A}"/>
    <cellStyle name="Normal 2 4 2 4 2 3" xfId="4338" xr:uid="{4BD3BDA7-E218-4AFB-8895-FB5FC4DB335E}"/>
    <cellStyle name="Normal 2 4 2 4 2 3 2" xfId="8820" xr:uid="{49AAF624-1FA7-4BB6-AA0C-7E002E1B20D4}"/>
    <cellStyle name="Normal 2 4 2 4 2 3 2 2" xfId="17850" xr:uid="{335DA1B3-467F-4BF5-9224-19CC28FFEC3C}"/>
    <cellStyle name="Normal 2 4 2 4 2 3 3" xfId="13368" xr:uid="{77733923-825A-4692-BEFA-C5695A8DF6A3}"/>
    <cellStyle name="Normal 2 4 2 4 2 4" xfId="5832" xr:uid="{5D1F238D-6288-43CE-AA0D-5EB82EAF480D}"/>
    <cellStyle name="Normal 2 4 2 4 2 4 2" xfId="14862" xr:uid="{DFBDED00-FFBC-4410-AAE1-1D0E58C52B69}"/>
    <cellStyle name="Normal 2 4 2 4 2 5" xfId="10380" xr:uid="{3F6F43DB-8760-4B78-9773-612F50A317C9}"/>
    <cellStyle name="Normal 2 4 2 4 3" xfId="2097" xr:uid="{DF788BFA-1260-4998-91C4-B10C433BCE73}"/>
    <cellStyle name="Normal 2 4 2 4 3 2" xfId="6579" xr:uid="{3EC1BA59-C0CE-4433-92EF-1E477FEDAD1F}"/>
    <cellStyle name="Normal 2 4 2 4 3 2 2" xfId="15609" xr:uid="{C4B548EC-BFC4-440C-96F7-F982EAB3D215}"/>
    <cellStyle name="Normal 2 4 2 4 3 3" xfId="11127" xr:uid="{A33AAEEF-D2DB-4538-A02E-F5173E7225E4}"/>
    <cellStyle name="Normal 2 4 2 4 4" xfId="3591" xr:uid="{0F54407B-5BA6-45AC-B3EB-C05909852A50}"/>
    <cellStyle name="Normal 2 4 2 4 4 2" xfId="8073" xr:uid="{D50FE2E3-1CC1-47D6-9DBB-504B10D933A7}"/>
    <cellStyle name="Normal 2 4 2 4 4 2 2" xfId="17103" xr:uid="{2C88CBFB-658A-4C86-BDD2-321FE45D71C4}"/>
    <cellStyle name="Normal 2 4 2 4 4 3" xfId="12621" xr:uid="{CA816BFB-D11E-43D3-96A8-740CBF6C8517}"/>
    <cellStyle name="Normal 2 4 2 4 5" xfId="5085" xr:uid="{DEC182DD-ABED-491F-83D7-78F907355BFE}"/>
    <cellStyle name="Normal 2 4 2 4 5 2" xfId="14115" xr:uid="{B5F4F076-AD56-494A-A3FA-191126B23C0C}"/>
    <cellStyle name="Normal 2 4 2 4 6" xfId="9633" xr:uid="{9E0A9220-767F-4E91-BE82-BBCC4619AB27}"/>
    <cellStyle name="Normal 2 4 2 5" xfId="790" xr:uid="{1BC029C1-A52A-4A61-B094-EC63381A6AFB}"/>
    <cellStyle name="Normal 2 4 2 5 2" xfId="2284" xr:uid="{1D83E7AB-B33A-4377-AA6C-ADF5F4ACEE03}"/>
    <cellStyle name="Normal 2 4 2 5 2 2" xfId="6766" xr:uid="{18112E93-878E-42EC-90F8-39BFB951EDD4}"/>
    <cellStyle name="Normal 2 4 2 5 2 2 2" xfId="15796" xr:uid="{B4C9B6C4-EBC1-446A-802B-07EC055CC44C}"/>
    <cellStyle name="Normal 2 4 2 5 2 3" xfId="11314" xr:uid="{2F346D6A-AD5E-41CA-BF57-524405944BF1}"/>
    <cellStyle name="Normal 2 4 2 5 3" xfId="3778" xr:uid="{2F560B32-CBD6-4CF9-BDF5-1572E9DF096C}"/>
    <cellStyle name="Normal 2 4 2 5 3 2" xfId="8260" xr:uid="{3A99ACC6-D075-4036-8100-8B7D147E41A4}"/>
    <cellStyle name="Normal 2 4 2 5 3 2 2" xfId="17290" xr:uid="{4E99EB51-5DAF-4FB9-B0AD-4DF2FBF36F1F}"/>
    <cellStyle name="Normal 2 4 2 5 3 3" xfId="12808" xr:uid="{43795B3D-7000-4F1B-978F-375C2A44965B}"/>
    <cellStyle name="Normal 2 4 2 5 4" xfId="5272" xr:uid="{39EE916D-50F2-4F30-862F-EFC0621F7DE8}"/>
    <cellStyle name="Normal 2 4 2 5 4 2" xfId="14302" xr:uid="{9511C4E7-E6B4-45DB-A64F-8651B270AC20}"/>
    <cellStyle name="Normal 2 4 2 5 5" xfId="9820" xr:uid="{057DA9DF-B64D-4CC9-A0F5-DC0986526CF0}"/>
    <cellStyle name="Normal 2 4 2 6" xfId="1539" xr:uid="{C99887E8-BC97-4408-9CE9-4C02157E1D9C}"/>
    <cellStyle name="Normal 2 4 2 6 2" xfId="6021" xr:uid="{D077B373-6C86-4393-BD4B-CD0E75FA4C91}"/>
    <cellStyle name="Normal 2 4 2 6 2 2" xfId="15051" xr:uid="{1E67363D-08E2-4522-8985-DB434CE8CD02}"/>
    <cellStyle name="Normal 2 4 2 6 3" xfId="10569" xr:uid="{334EA3C8-36A6-464D-91B4-8CEC2A16B249}"/>
    <cellStyle name="Normal 2 4 2 7" xfId="3033" xr:uid="{C61958E9-F58F-4CF8-A87D-848741AD7AEE}"/>
    <cellStyle name="Normal 2 4 2 7 2" xfId="7515" xr:uid="{118741F0-EAD2-43EB-8106-2400BA9FCF1D}"/>
    <cellStyle name="Normal 2 4 2 7 2 2" xfId="16545" xr:uid="{5E7DC5BF-C7FC-4EBF-A316-707E7538D61A}"/>
    <cellStyle name="Normal 2 4 2 7 3" xfId="12063" xr:uid="{7345E49D-69B1-4D52-95A8-5714FA15AA3A}"/>
    <cellStyle name="Normal 2 4 2 8" xfId="4527" xr:uid="{AF5E7290-A27B-4711-95AD-3F687300BFA4}"/>
    <cellStyle name="Normal 2 4 2 8 2" xfId="13557" xr:uid="{9A609072-AB59-4552-947A-AB3694876331}"/>
    <cellStyle name="Normal 2 4 2 9" xfId="9075" xr:uid="{8EBC12FA-EF95-4585-B3B8-D1E5FDCA8E3D}"/>
    <cellStyle name="Normal 2 4 3" xfId="68" xr:uid="{660BE58D-C685-40D8-80D2-C3CDF1856277}"/>
    <cellStyle name="Normal 2 4 3 2" xfId="254" xr:uid="{DDC6EF6E-EFBB-428E-AEEF-802D6877AA63}"/>
    <cellStyle name="Normal 2 4 3 2 2" xfId="999" xr:uid="{378EACDB-FA2C-461D-AD52-1A4C6DE4F96B}"/>
    <cellStyle name="Normal 2 4 3 2 2 2" xfId="2493" xr:uid="{969D94EE-327C-4298-927A-34BF5507753B}"/>
    <cellStyle name="Normal 2 4 3 2 2 2 2" xfId="6975" xr:uid="{31E38A5A-B3FE-4B0E-A408-9A6F0BEDA25B}"/>
    <cellStyle name="Normal 2 4 3 2 2 2 2 2" xfId="16005" xr:uid="{3D782588-1CEB-4D0D-A170-20BDB8B9C5B4}"/>
    <cellStyle name="Normal 2 4 3 2 2 2 3" xfId="11523" xr:uid="{7A0AF1C8-B903-4813-8D70-DF0FD0918D8F}"/>
    <cellStyle name="Normal 2 4 3 2 2 3" xfId="3987" xr:uid="{CEEF9C8D-A30D-463F-B99B-863CF0B04665}"/>
    <cellStyle name="Normal 2 4 3 2 2 3 2" xfId="8469" xr:uid="{146F6C45-B909-48F6-9934-7592B5A87221}"/>
    <cellStyle name="Normal 2 4 3 2 2 3 2 2" xfId="17499" xr:uid="{EFA47BD8-6FE0-4387-9FF5-FD681BCAD1A3}"/>
    <cellStyle name="Normal 2 4 3 2 2 3 3" xfId="13017" xr:uid="{CD8CFE63-42FE-41E9-99C7-81A4AEE77E8B}"/>
    <cellStyle name="Normal 2 4 3 2 2 4" xfId="5481" xr:uid="{64BF60BF-86F8-423F-A419-3B6ADBC4BCC7}"/>
    <cellStyle name="Normal 2 4 3 2 2 4 2" xfId="14511" xr:uid="{76C5B3A2-E124-4D60-8D41-7A83D29CC8B5}"/>
    <cellStyle name="Normal 2 4 3 2 2 5" xfId="10029" xr:uid="{2612327C-6BA3-4781-8ED8-CB579A1EED36}"/>
    <cellStyle name="Normal 2 4 3 2 3" xfId="1748" xr:uid="{9A5F2E60-5D99-4904-8DB6-EC6B81376BA8}"/>
    <cellStyle name="Normal 2 4 3 2 3 2" xfId="6230" xr:uid="{9ED2CDB8-5021-42E5-9A5A-52C13B3E4824}"/>
    <cellStyle name="Normal 2 4 3 2 3 2 2" xfId="15260" xr:uid="{04AC4B20-16C2-4DB9-8C13-CE3B2A04F3F8}"/>
    <cellStyle name="Normal 2 4 3 2 3 3" xfId="10778" xr:uid="{0D71CC22-7CB3-4367-A481-315EDF3E5F99}"/>
    <cellStyle name="Normal 2 4 3 2 4" xfId="3242" xr:uid="{75A4D042-C412-4286-9459-ECFB0D9CFC2E}"/>
    <cellStyle name="Normal 2 4 3 2 4 2" xfId="7724" xr:uid="{0E894B00-0914-4998-8BE7-439DDEEDE442}"/>
    <cellStyle name="Normal 2 4 3 2 4 2 2" xfId="16754" xr:uid="{803BD484-2F81-4E77-B6F1-5A1C57047C35}"/>
    <cellStyle name="Normal 2 4 3 2 4 3" xfId="12272" xr:uid="{62EE7D68-F64C-41F2-9C9D-8FBA4BC4AB1D}"/>
    <cellStyle name="Normal 2 4 3 2 5" xfId="4736" xr:uid="{BE7B91F3-E5D6-45AA-B534-030E7D52CCEF}"/>
    <cellStyle name="Normal 2 4 3 2 5 2" xfId="13766" xr:uid="{817BC385-79D0-4A5F-BF99-8982F1C29500}"/>
    <cellStyle name="Normal 2 4 3 2 6" xfId="9284" xr:uid="{FB87419C-93B7-41DF-BEA3-FA5B749317DF}"/>
    <cellStyle name="Normal 2 4 3 3" xfId="440" xr:uid="{E8E88D18-6351-490C-AE8F-95E0DCFC5224}"/>
    <cellStyle name="Normal 2 4 3 3 2" xfId="1187" xr:uid="{7B86D1B9-90A3-4691-999B-97F862EE5172}"/>
    <cellStyle name="Normal 2 4 3 3 2 2" xfId="2681" xr:uid="{CE5DDBC7-424F-4BE8-96A0-73B187A37A78}"/>
    <cellStyle name="Normal 2 4 3 3 2 2 2" xfId="7163" xr:uid="{2B865D55-007E-45C3-A6A1-B1556767E74B}"/>
    <cellStyle name="Normal 2 4 3 3 2 2 2 2" xfId="16193" xr:uid="{4DA5D9FC-D78D-43B9-93CB-D62F51F6F6AC}"/>
    <cellStyle name="Normal 2 4 3 3 2 2 3" xfId="11711" xr:uid="{3C651827-5FF0-44E4-888B-0B4DEB81CEE7}"/>
    <cellStyle name="Normal 2 4 3 3 2 3" xfId="4175" xr:uid="{94AF00A9-7165-4C54-8571-16B5675C81F0}"/>
    <cellStyle name="Normal 2 4 3 3 2 3 2" xfId="8657" xr:uid="{98ED3591-802A-47ED-9AF6-E9AD2A73AD68}"/>
    <cellStyle name="Normal 2 4 3 3 2 3 2 2" xfId="17687" xr:uid="{530AD989-3568-4070-896D-65EBB823A339}"/>
    <cellStyle name="Normal 2 4 3 3 2 3 3" xfId="13205" xr:uid="{5B22B1D0-7991-40CA-BC5D-3C6938525CB9}"/>
    <cellStyle name="Normal 2 4 3 3 2 4" xfId="5669" xr:uid="{B14FDB03-9120-44D3-866E-7AF907B5B5A6}"/>
    <cellStyle name="Normal 2 4 3 3 2 4 2" xfId="14699" xr:uid="{8941CBFC-4716-47D0-A69F-311EBBBAC5B1}"/>
    <cellStyle name="Normal 2 4 3 3 2 5" xfId="10217" xr:uid="{D2F393F4-F247-4DA0-B02C-DA2E98B9E8B5}"/>
    <cellStyle name="Normal 2 4 3 3 3" xfId="1934" xr:uid="{68FADBF8-AEC2-43AB-AB53-56ED9D79EAA2}"/>
    <cellStyle name="Normal 2 4 3 3 3 2" xfId="6416" xr:uid="{57517F79-569F-4C81-A1FC-FBEAF6A923DF}"/>
    <cellStyle name="Normal 2 4 3 3 3 2 2" xfId="15446" xr:uid="{57A5D70F-A022-4B9D-B8E7-5D5DBBBC9DAB}"/>
    <cellStyle name="Normal 2 4 3 3 3 3" xfId="10964" xr:uid="{91D1244C-3927-47B9-97BC-B0C00AD2045A}"/>
    <cellStyle name="Normal 2 4 3 3 4" xfId="3428" xr:uid="{482D2173-F727-458E-9FB3-804ED4347806}"/>
    <cellStyle name="Normal 2 4 3 3 4 2" xfId="7910" xr:uid="{D24406CC-BBFD-4FF6-B8CA-4AA8A54DF8E9}"/>
    <cellStyle name="Normal 2 4 3 3 4 2 2" xfId="16940" xr:uid="{3CDCBB6A-2149-4003-8535-18AC73EE50D6}"/>
    <cellStyle name="Normal 2 4 3 3 4 3" xfId="12458" xr:uid="{6558C41B-7DBC-4BBA-B777-8F29F6AA684F}"/>
    <cellStyle name="Normal 2 4 3 3 5" xfId="4922" xr:uid="{03EF2D7D-1DF5-46C9-A250-6209EE76EF89}"/>
    <cellStyle name="Normal 2 4 3 3 5 2" xfId="13952" xr:uid="{20E46DCE-CE07-4EF6-A3A3-6064683428C8}"/>
    <cellStyle name="Normal 2 4 3 3 6" xfId="9470" xr:uid="{FD31C755-372A-4059-BAF0-652F41D39595}"/>
    <cellStyle name="Normal 2 4 3 4" xfId="626" xr:uid="{98043AE5-9B60-4B96-BAD9-543BC60AC478}"/>
    <cellStyle name="Normal 2 4 3 4 2" xfId="1373" xr:uid="{F13E88BA-469A-434E-B19C-B184AF1054FB}"/>
    <cellStyle name="Normal 2 4 3 4 2 2" xfId="2867" xr:uid="{BB684793-BC89-45BD-A3B3-BBF88D74509C}"/>
    <cellStyle name="Normal 2 4 3 4 2 2 2" xfId="7349" xr:uid="{42D198B1-3402-417C-B783-7282D7D57702}"/>
    <cellStyle name="Normal 2 4 3 4 2 2 2 2" xfId="16379" xr:uid="{2C2372C4-DD50-4413-8B88-708D12E1501C}"/>
    <cellStyle name="Normal 2 4 3 4 2 2 3" xfId="11897" xr:uid="{884388D6-04AA-4F47-9C7D-64C4602E2777}"/>
    <cellStyle name="Normal 2 4 3 4 2 3" xfId="4361" xr:uid="{CC12A86D-7242-4FC6-A63C-273D33EFA599}"/>
    <cellStyle name="Normal 2 4 3 4 2 3 2" xfId="8843" xr:uid="{7B09FE50-F317-418D-95F4-12D15497032D}"/>
    <cellStyle name="Normal 2 4 3 4 2 3 2 2" xfId="17873" xr:uid="{E815AA4C-ED85-4E48-997C-AD47F6A77C03}"/>
    <cellStyle name="Normal 2 4 3 4 2 3 3" xfId="13391" xr:uid="{97904D12-523E-4586-9D8D-92F3213CB7D9}"/>
    <cellStyle name="Normal 2 4 3 4 2 4" xfId="5855" xr:uid="{1558F2CC-C9AE-4ABB-8BD3-1F5C6F84C34C}"/>
    <cellStyle name="Normal 2 4 3 4 2 4 2" xfId="14885" xr:uid="{F97A0D1E-D948-4D23-AC01-96AEF3811613}"/>
    <cellStyle name="Normal 2 4 3 4 2 5" xfId="10403" xr:uid="{4A303B12-C9AB-452F-BF3C-49898DFD8C91}"/>
    <cellStyle name="Normal 2 4 3 4 3" xfId="2120" xr:uid="{C59AD1D6-EAEA-4A20-B589-783D10B7012D}"/>
    <cellStyle name="Normal 2 4 3 4 3 2" xfId="6602" xr:uid="{0A3E53DC-5100-4375-AD2F-AE7B11578ED5}"/>
    <cellStyle name="Normal 2 4 3 4 3 2 2" xfId="15632" xr:uid="{ABECA2F2-5550-4E91-93CE-FAAD27969F98}"/>
    <cellStyle name="Normal 2 4 3 4 3 3" xfId="11150" xr:uid="{F3D5F79F-02B4-4595-BA45-6FE666C2AEE2}"/>
    <cellStyle name="Normal 2 4 3 4 4" xfId="3614" xr:uid="{861D19AC-BF71-4C47-857D-954F49E33484}"/>
    <cellStyle name="Normal 2 4 3 4 4 2" xfId="8096" xr:uid="{D5A3C9E5-975B-4FE4-867C-CA3A34CC4290}"/>
    <cellStyle name="Normal 2 4 3 4 4 2 2" xfId="17126" xr:uid="{D017E91F-3AC8-497D-A113-7F1FD2ACFB02}"/>
    <cellStyle name="Normal 2 4 3 4 4 3" xfId="12644" xr:uid="{C88BC355-4081-4E89-9FF0-73F28C2E9BF5}"/>
    <cellStyle name="Normal 2 4 3 4 5" xfId="5108" xr:uid="{2157913F-8A0D-4977-9EDE-C7C90D98FDAA}"/>
    <cellStyle name="Normal 2 4 3 4 5 2" xfId="14138" xr:uid="{6675FB9D-1102-4179-9BBC-007996726063}"/>
    <cellStyle name="Normal 2 4 3 4 6" xfId="9656" xr:uid="{9A5FD95D-407E-438D-B090-D5E8DCE19E6F}"/>
    <cellStyle name="Normal 2 4 3 5" xfId="813" xr:uid="{87AA62EE-9730-4AB9-ABC1-B53DA2EAB421}"/>
    <cellStyle name="Normal 2 4 3 5 2" xfId="2307" xr:uid="{8FF9064E-95D2-4C76-A5CD-C2D64577B76C}"/>
    <cellStyle name="Normal 2 4 3 5 2 2" xfId="6789" xr:uid="{ED7C75CD-CCCF-4330-B42D-D5DF5900FC25}"/>
    <cellStyle name="Normal 2 4 3 5 2 2 2" xfId="15819" xr:uid="{366DCC56-7F22-46FB-9A71-F8DFAF5E8D2C}"/>
    <cellStyle name="Normal 2 4 3 5 2 3" xfId="11337" xr:uid="{4555E85E-09F2-45A3-B365-89B1B2713129}"/>
    <cellStyle name="Normal 2 4 3 5 3" xfId="3801" xr:uid="{7890E42B-E72E-4006-94E5-C23B340CF2E0}"/>
    <cellStyle name="Normal 2 4 3 5 3 2" xfId="8283" xr:uid="{987610A5-29BF-41CE-A888-D41C5E3735F6}"/>
    <cellStyle name="Normal 2 4 3 5 3 2 2" xfId="17313" xr:uid="{6366F089-F114-4FF0-82C3-236C5A5E8961}"/>
    <cellStyle name="Normal 2 4 3 5 3 3" xfId="12831" xr:uid="{811E4AB4-E504-4F7D-82E8-C845FF7B4366}"/>
    <cellStyle name="Normal 2 4 3 5 4" xfId="5295" xr:uid="{A531A641-88D1-49F6-AD9B-E0DA4BDF43CF}"/>
    <cellStyle name="Normal 2 4 3 5 4 2" xfId="14325" xr:uid="{4B727697-E320-4567-B2A0-AE461DFB29B8}"/>
    <cellStyle name="Normal 2 4 3 5 5" xfId="9843" xr:uid="{D0B027AA-F89C-4767-BC31-4F0EF773D3E8}"/>
    <cellStyle name="Normal 2 4 3 6" xfId="1562" xr:uid="{C7D1BC9A-A3D1-49A0-B840-A35701D7C9A0}"/>
    <cellStyle name="Normal 2 4 3 6 2" xfId="6044" xr:uid="{AFE51746-7058-412A-9095-7980E208C0BD}"/>
    <cellStyle name="Normal 2 4 3 6 2 2" xfId="15074" xr:uid="{E269A6E6-9495-41C6-A1C0-8EA3A82B86C3}"/>
    <cellStyle name="Normal 2 4 3 6 3" xfId="10592" xr:uid="{73A72A72-A8D9-4C97-A999-5B55F1EA853E}"/>
    <cellStyle name="Normal 2 4 3 7" xfId="3056" xr:uid="{C68446B1-57D4-40BF-BADE-234B1D5187E5}"/>
    <cellStyle name="Normal 2 4 3 7 2" xfId="7538" xr:uid="{ED9F7192-8C08-46F9-99DF-9DECBF11F9AD}"/>
    <cellStyle name="Normal 2 4 3 7 2 2" xfId="16568" xr:uid="{EA8B10E9-3895-4363-861C-83AE5DE2628F}"/>
    <cellStyle name="Normal 2 4 3 7 3" xfId="12086" xr:uid="{ED63528F-228A-4B4F-9C26-9EC234FB8406}"/>
    <cellStyle name="Normal 2 4 3 8" xfId="4550" xr:uid="{C0FBBDCA-0910-486D-AD14-5E94F6F6985E}"/>
    <cellStyle name="Normal 2 4 3 8 2" xfId="13580" xr:uid="{236506A4-0FF4-4642-AB08-27D7B6F7583C}"/>
    <cellStyle name="Normal 2 4 3 9" xfId="9098" xr:uid="{50D5F724-106E-4147-A36A-5EEDC215BAA5}"/>
    <cellStyle name="Normal 2 4 4" xfId="92" xr:uid="{158EE402-4D9E-4080-96CD-66C5F21AF06D}"/>
    <cellStyle name="Normal 2 4 4 2" xfId="278" xr:uid="{23AE1600-67C8-4184-BC80-FC8818BEFA3C}"/>
    <cellStyle name="Normal 2 4 4 2 2" xfId="1022" xr:uid="{D81FA566-6B04-40F7-AF81-64C5D8AE1EFD}"/>
    <cellStyle name="Normal 2 4 4 2 2 2" xfId="2516" xr:uid="{ED9AF9A3-619B-4AFE-9AAD-FBDE4E0D6AB2}"/>
    <cellStyle name="Normal 2 4 4 2 2 2 2" xfId="6998" xr:uid="{99F8918B-3E11-4420-96B0-4FCCDC8E386A}"/>
    <cellStyle name="Normal 2 4 4 2 2 2 2 2" xfId="16028" xr:uid="{2AEA2088-9E3A-4418-BC23-F6F8065363EE}"/>
    <cellStyle name="Normal 2 4 4 2 2 2 3" xfId="11546" xr:uid="{75A004C4-376C-4697-8ED9-0B0735290B1D}"/>
    <cellStyle name="Normal 2 4 4 2 2 3" xfId="4010" xr:uid="{76994231-AB94-4509-A3AD-CC2D8E4BB576}"/>
    <cellStyle name="Normal 2 4 4 2 2 3 2" xfId="8492" xr:uid="{AF558903-4A22-4AD3-BA91-82F4F6AF12F2}"/>
    <cellStyle name="Normal 2 4 4 2 2 3 2 2" xfId="17522" xr:uid="{55DFE6DE-534F-40E6-9E64-FE7F158BC639}"/>
    <cellStyle name="Normal 2 4 4 2 2 3 3" xfId="13040" xr:uid="{D9674139-E5AA-4400-ACA8-B3EF56786823}"/>
    <cellStyle name="Normal 2 4 4 2 2 4" xfId="5504" xr:uid="{4DA8369D-E156-4535-8623-D0F0205C80D6}"/>
    <cellStyle name="Normal 2 4 4 2 2 4 2" xfId="14534" xr:uid="{3058C5A1-00F5-4EA1-BB4E-C6EE1E2F56B5}"/>
    <cellStyle name="Normal 2 4 4 2 2 5" xfId="10052" xr:uid="{82026CE8-5529-4EE0-A16F-BF0A8823AF9D}"/>
    <cellStyle name="Normal 2 4 4 2 3" xfId="1772" xr:uid="{7FF3B81F-0291-4F9D-B968-9287DE0B6EBE}"/>
    <cellStyle name="Normal 2 4 4 2 3 2" xfId="6254" xr:uid="{51CF3459-B808-4811-867E-2FF62B4E6B9A}"/>
    <cellStyle name="Normal 2 4 4 2 3 2 2" xfId="15284" xr:uid="{81BE4DE7-E144-4FE7-ADA8-A69DA31C17E5}"/>
    <cellStyle name="Normal 2 4 4 2 3 3" xfId="10802" xr:uid="{BCC7CEE4-05D7-4DF1-8A7B-BA299FDA09FA}"/>
    <cellStyle name="Normal 2 4 4 2 4" xfId="3266" xr:uid="{48B2E839-5D07-4EA2-A235-19EA727B12C0}"/>
    <cellStyle name="Normal 2 4 4 2 4 2" xfId="7748" xr:uid="{154348C9-2820-4B16-9B86-0C0D79FD2F1D}"/>
    <cellStyle name="Normal 2 4 4 2 4 2 2" xfId="16778" xr:uid="{7A1B11BA-6394-4D87-B601-4008AB6AC6AF}"/>
    <cellStyle name="Normal 2 4 4 2 4 3" xfId="12296" xr:uid="{2CFF2CD5-4AF8-416B-9612-7096E6757031}"/>
    <cellStyle name="Normal 2 4 4 2 5" xfId="4760" xr:uid="{BFE74385-E0B5-4CAD-B6B4-70F06EEB1499}"/>
    <cellStyle name="Normal 2 4 4 2 5 2" xfId="13790" xr:uid="{85543769-D0E6-40B9-AD83-AB3E91653A99}"/>
    <cellStyle name="Normal 2 4 4 2 6" xfId="9308" xr:uid="{10FF652D-7C48-4F10-AFA4-E1A9A9F960F6}"/>
    <cellStyle name="Normal 2 4 4 3" xfId="464" xr:uid="{7C9741DA-DA30-4E84-9BEF-8CDE65A03433}"/>
    <cellStyle name="Normal 2 4 4 3 2" xfId="1211" xr:uid="{E2150802-7BF5-4FBC-8909-1C40FD1627C3}"/>
    <cellStyle name="Normal 2 4 4 3 2 2" xfId="2705" xr:uid="{A7644119-5133-43CD-BA88-E3E004DE6114}"/>
    <cellStyle name="Normal 2 4 4 3 2 2 2" xfId="7187" xr:uid="{223D04FC-2365-49EC-AD30-78C2793AA139}"/>
    <cellStyle name="Normal 2 4 4 3 2 2 2 2" xfId="16217" xr:uid="{DF0F7406-BF9C-47EA-A146-DECFFEABBB9F}"/>
    <cellStyle name="Normal 2 4 4 3 2 2 3" xfId="11735" xr:uid="{3F7FF3D3-9001-49D7-9508-EAE7F022F2B5}"/>
    <cellStyle name="Normal 2 4 4 3 2 3" xfId="4199" xr:uid="{9B5EE357-21C1-4003-8F85-4DF396326E72}"/>
    <cellStyle name="Normal 2 4 4 3 2 3 2" xfId="8681" xr:uid="{B354B70B-FD32-45FD-B360-3876023DA5A9}"/>
    <cellStyle name="Normal 2 4 4 3 2 3 2 2" xfId="17711" xr:uid="{9AE21985-6265-48EC-BF3B-CCE85F392FF5}"/>
    <cellStyle name="Normal 2 4 4 3 2 3 3" xfId="13229" xr:uid="{B31D29FF-49DB-47DF-BB00-DB117EFFEA80}"/>
    <cellStyle name="Normal 2 4 4 3 2 4" xfId="5693" xr:uid="{A856F802-CACB-4C15-84D5-DABAB785A0D6}"/>
    <cellStyle name="Normal 2 4 4 3 2 4 2" xfId="14723" xr:uid="{D5DA53D1-3BF0-4486-83B3-AD2631DCD3FD}"/>
    <cellStyle name="Normal 2 4 4 3 2 5" xfId="10241" xr:uid="{4E785BDC-272D-42A4-B3AA-BAC120F9ED90}"/>
    <cellStyle name="Normal 2 4 4 3 3" xfId="1958" xr:uid="{8A62C926-EFBA-42BB-9447-9B06631CAF38}"/>
    <cellStyle name="Normal 2 4 4 3 3 2" xfId="6440" xr:uid="{F821DE26-B7F4-43E8-84F0-C88FC0C24A10}"/>
    <cellStyle name="Normal 2 4 4 3 3 2 2" xfId="15470" xr:uid="{B315D07D-2F50-4286-AEC6-280E21AE515C}"/>
    <cellStyle name="Normal 2 4 4 3 3 3" xfId="10988" xr:uid="{90B4A24D-43CC-4A17-ACDE-40CD507FBA68}"/>
    <cellStyle name="Normal 2 4 4 3 4" xfId="3452" xr:uid="{9005CD79-24B2-4981-8B01-E6F1CBAE60ED}"/>
    <cellStyle name="Normal 2 4 4 3 4 2" xfId="7934" xr:uid="{73412973-7748-4E42-9931-206703582EC9}"/>
    <cellStyle name="Normal 2 4 4 3 4 2 2" xfId="16964" xr:uid="{66A46A16-E021-41DA-902D-FA23D29906A9}"/>
    <cellStyle name="Normal 2 4 4 3 4 3" xfId="12482" xr:uid="{61B77E3B-4F5C-4483-B51D-BB92360C2CAB}"/>
    <cellStyle name="Normal 2 4 4 3 5" xfId="4946" xr:uid="{45F073EE-F18E-4702-9314-97F69BC7C1F7}"/>
    <cellStyle name="Normal 2 4 4 3 5 2" xfId="13976" xr:uid="{8CAF500D-BD7B-4161-B519-D175842FB20A}"/>
    <cellStyle name="Normal 2 4 4 3 6" xfId="9494" xr:uid="{31E10F63-314D-46F2-B3B8-FB7E25397A58}"/>
    <cellStyle name="Normal 2 4 4 4" xfId="650" xr:uid="{28F43DCA-4E03-4AE0-B49C-FB2A7A434D81}"/>
    <cellStyle name="Normal 2 4 4 4 2" xfId="1397" xr:uid="{3BECAB36-2E39-4F8A-B050-BE9305630B7A}"/>
    <cellStyle name="Normal 2 4 4 4 2 2" xfId="2891" xr:uid="{79FF1538-1094-4F71-AE4E-1E3CB2C9D8AC}"/>
    <cellStyle name="Normal 2 4 4 4 2 2 2" xfId="7373" xr:uid="{E38F7FDD-AB14-4FB6-BC54-41B2F93407C8}"/>
    <cellStyle name="Normal 2 4 4 4 2 2 2 2" xfId="16403" xr:uid="{5B367738-7BB2-465F-B3C4-6980571662CA}"/>
    <cellStyle name="Normal 2 4 4 4 2 2 3" xfId="11921" xr:uid="{8C609CE9-C4A6-4AB0-8C87-FE199BA934CA}"/>
    <cellStyle name="Normal 2 4 4 4 2 3" xfId="4385" xr:uid="{8D9E4862-2CFE-466E-898A-04AFCAB6AC2E}"/>
    <cellStyle name="Normal 2 4 4 4 2 3 2" xfId="8867" xr:uid="{8394A2A5-BC28-4104-9693-FAAC082C8CA1}"/>
    <cellStyle name="Normal 2 4 4 4 2 3 2 2" xfId="17897" xr:uid="{A60F48E3-5295-4C0D-8227-CB4CDA232F2F}"/>
    <cellStyle name="Normal 2 4 4 4 2 3 3" xfId="13415" xr:uid="{FEAB5D73-3B39-4617-88FB-EE5FAB9A3F60}"/>
    <cellStyle name="Normal 2 4 4 4 2 4" xfId="5879" xr:uid="{6A794C77-9F45-4BB3-8CCF-FE5A96384943}"/>
    <cellStyle name="Normal 2 4 4 4 2 4 2" xfId="14909" xr:uid="{371ED5ED-E9C5-4732-AFA3-87DFACD50A54}"/>
    <cellStyle name="Normal 2 4 4 4 2 5" xfId="10427" xr:uid="{FF506032-C98E-4AAF-8BDC-C4955EAE8E5E}"/>
    <cellStyle name="Normal 2 4 4 4 3" xfId="2144" xr:uid="{5D0A54DC-4819-4D3C-8449-47BAE74BF567}"/>
    <cellStyle name="Normal 2 4 4 4 3 2" xfId="6626" xr:uid="{8F84DB20-4A61-4A51-AAB2-90DFA4C8DAE0}"/>
    <cellStyle name="Normal 2 4 4 4 3 2 2" xfId="15656" xr:uid="{6DF70978-2949-4C24-AC10-74A9AD58684E}"/>
    <cellStyle name="Normal 2 4 4 4 3 3" xfId="11174" xr:uid="{CA14CD95-A1FC-4A29-AEE6-6F5FBE98CBDE}"/>
    <cellStyle name="Normal 2 4 4 4 4" xfId="3638" xr:uid="{46B0D83D-6101-45A5-B84C-FB713A796830}"/>
    <cellStyle name="Normal 2 4 4 4 4 2" xfId="8120" xr:uid="{D644CF6B-AF83-44E2-8EA7-34AFADA03F84}"/>
    <cellStyle name="Normal 2 4 4 4 4 2 2" xfId="17150" xr:uid="{689638DC-2323-40DE-B0B1-0153409E6185}"/>
    <cellStyle name="Normal 2 4 4 4 4 3" xfId="12668" xr:uid="{19CC0BB4-2BB2-4477-9BDE-1B3B7F683FA0}"/>
    <cellStyle name="Normal 2 4 4 4 5" xfId="5132" xr:uid="{118FF205-BBE4-4511-A347-BF0E678E11A6}"/>
    <cellStyle name="Normal 2 4 4 4 5 2" xfId="14162" xr:uid="{3629524B-6605-440B-ABDE-AC488FB75072}"/>
    <cellStyle name="Normal 2 4 4 4 6" xfId="9680" xr:uid="{2DA3A55E-13F1-4028-87AE-C776574E4DEC}"/>
    <cellStyle name="Normal 2 4 4 5" xfId="837" xr:uid="{3358F89F-0898-4F60-A3A0-86EAE6DAEE72}"/>
    <cellStyle name="Normal 2 4 4 5 2" xfId="2331" xr:uid="{355DBB9C-AC39-4AB9-8A47-F35DBE0D81FE}"/>
    <cellStyle name="Normal 2 4 4 5 2 2" xfId="6813" xr:uid="{03CDE942-EED0-46B1-9245-E1745ACF8845}"/>
    <cellStyle name="Normal 2 4 4 5 2 2 2" xfId="15843" xr:uid="{E88851D8-AC1B-4E2B-8273-2743D1316FD0}"/>
    <cellStyle name="Normal 2 4 4 5 2 3" xfId="11361" xr:uid="{1E8C7BF1-199F-4749-8A61-5D52155B4006}"/>
    <cellStyle name="Normal 2 4 4 5 3" xfId="3825" xr:uid="{31DF75DB-4487-4A3C-8CA8-C23A22BB51AD}"/>
    <cellStyle name="Normal 2 4 4 5 3 2" xfId="8307" xr:uid="{67F39222-6EAE-4C9C-A59F-8CA33636EEA8}"/>
    <cellStyle name="Normal 2 4 4 5 3 2 2" xfId="17337" xr:uid="{0AFC2459-726C-4200-A70D-DED52186FE9A}"/>
    <cellStyle name="Normal 2 4 4 5 3 3" xfId="12855" xr:uid="{68C07BC4-71E9-42EE-AB49-0B1A3C5FB7E3}"/>
    <cellStyle name="Normal 2 4 4 5 4" xfId="5319" xr:uid="{D30081C9-4F42-4712-90DB-9D25F014EC0E}"/>
    <cellStyle name="Normal 2 4 4 5 4 2" xfId="14349" xr:uid="{9C223EFA-CAC8-49AA-91B1-EFB2444D78BB}"/>
    <cellStyle name="Normal 2 4 4 5 5" xfId="9867" xr:uid="{CF215E77-B84B-4D3D-9938-EBA2F36BF000}"/>
    <cellStyle name="Normal 2 4 4 6" xfId="1586" xr:uid="{D97BB820-9483-442E-9599-08CB0AB51CA8}"/>
    <cellStyle name="Normal 2 4 4 6 2" xfId="6068" xr:uid="{CDC4653C-AE3A-4374-89B4-FBA3D6B501E4}"/>
    <cellStyle name="Normal 2 4 4 6 2 2" xfId="15098" xr:uid="{D5E36CE8-593C-4107-B36C-0E8633832758}"/>
    <cellStyle name="Normal 2 4 4 6 3" xfId="10616" xr:uid="{EA6CCC47-05E0-4CFA-91EB-E42E2B7B27EA}"/>
    <cellStyle name="Normal 2 4 4 7" xfId="3080" xr:uid="{9C1ABFA1-EF5E-4F55-8872-84BED5CF7B9B}"/>
    <cellStyle name="Normal 2 4 4 7 2" xfId="7562" xr:uid="{D3A13D29-96B5-4196-B0C7-72D187F08830}"/>
    <cellStyle name="Normal 2 4 4 7 2 2" xfId="16592" xr:uid="{217C743F-34A3-4C1E-8BA9-3F6D91FE89B9}"/>
    <cellStyle name="Normal 2 4 4 7 3" xfId="12110" xr:uid="{D287AD1D-240A-49D8-99A3-08FF5AA669AE}"/>
    <cellStyle name="Normal 2 4 4 8" xfId="4574" xr:uid="{0A84BC0F-B042-4A66-BF7A-DE05EE095E0F}"/>
    <cellStyle name="Normal 2 4 4 8 2" xfId="13604" xr:uid="{6B9D90FE-B793-466C-AEC9-28C22A55BE24}"/>
    <cellStyle name="Normal 2 4 4 9" xfId="9122" xr:uid="{FD493EF5-0B87-4671-A368-88D8E8A81D06}"/>
    <cellStyle name="Normal 2 4 5" xfId="113" xr:uid="{1F26DF43-02A6-4560-96C9-FDA8F350C156}"/>
    <cellStyle name="Normal 2 4 5 2" xfId="299" xr:uid="{227FFF6E-8335-492F-B414-2370B23730BC}"/>
    <cellStyle name="Normal 2 4 5 2 2" xfId="1042" xr:uid="{B8560224-DD84-45C6-926A-7351EDDFA92F}"/>
    <cellStyle name="Normal 2 4 5 2 2 2" xfId="2536" xr:uid="{AAB3F07F-4683-4F05-BE39-69660DDA3757}"/>
    <cellStyle name="Normal 2 4 5 2 2 2 2" xfId="7018" xr:uid="{7685269F-86C8-4BD0-9FB2-ECDFA8EDD66E}"/>
    <cellStyle name="Normal 2 4 5 2 2 2 2 2" xfId="16048" xr:uid="{209F9875-7A63-4C77-9F40-8586F350109E}"/>
    <cellStyle name="Normal 2 4 5 2 2 2 3" xfId="11566" xr:uid="{BBF53C3F-94C2-4DF6-AFA3-811B30C525DF}"/>
    <cellStyle name="Normal 2 4 5 2 2 3" xfId="4030" xr:uid="{5056E124-78C9-496D-B774-6F693A03F925}"/>
    <cellStyle name="Normal 2 4 5 2 2 3 2" xfId="8512" xr:uid="{D5D05305-831A-4253-B4EA-CA1C56C1C6A2}"/>
    <cellStyle name="Normal 2 4 5 2 2 3 2 2" xfId="17542" xr:uid="{2CBF5417-85D0-4E15-9E5E-958E4A517FE8}"/>
    <cellStyle name="Normal 2 4 5 2 2 3 3" xfId="13060" xr:uid="{E86B5353-9285-4445-905F-1FC87384AFAE}"/>
    <cellStyle name="Normal 2 4 5 2 2 4" xfId="5524" xr:uid="{E1F664B3-ABCA-4181-B7AF-43D082A22575}"/>
    <cellStyle name="Normal 2 4 5 2 2 4 2" xfId="14554" xr:uid="{018D8575-39D6-440F-9A38-AA2BB86DD82C}"/>
    <cellStyle name="Normal 2 4 5 2 2 5" xfId="10072" xr:uid="{5DF04E9B-82EE-4535-94B3-FD17991AF5B1}"/>
    <cellStyle name="Normal 2 4 5 2 3" xfId="1793" xr:uid="{48AE8485-4522-41A9-951D-53770D8F31A1}"/>
    <cellStyle name="Normal 2 4 5 2 3 2" xfId="6275" xr:uid="{627E946A-55D7-40CB-A43D-023D29E0F32A}"/>
    <cellStyle name="Normal 2 4 5 2 3 2 2" xfId="15305" xr:uid="{6412B622-C8B3-46F3-89C6-4E702F0A4F92}"/>
    <cellStyle name="Normal 2 4 5 2 3 3" xfId="10823" xr:uid="{2D2A6A61-61E5-44E7-B12E-E1CA49A0C511}"/>
    <cellStyle name="Normal 2 4 5 2 4" xfId="3287" xr:uid="{9FD58B65-E178-495F-B545-8057B810F98A}"/>
    <cellStyle name="Normal 2 4 5 2 4 2" xfId="7769" xr:uid="{9BF7188A-8AD3-4852-A924-4BFA1FB5F29A}"/>
    <cellStyle name="Normal 2 4 5 2 4 2 2" xfId="16799" xr:uid="{DA403C14-3650-4C90-B86F-6120BD29CB03}"/>
    <cellStyle name="Normal 2 4 5 2 4 3" xfId="12317" xr:uid="{0A3346BA-AAC8-46CC-9BE0-768E172D139B}"/>
    <cellStyle name="Normal 2 4 5 2 5" xfId="4781" xr:uid="{2FFB60AF-0651-44C9-8254-4D75B0DC9632}"/>
    <cellStyle name="Normal 2 4 5 2 5 2" xfId="13811" xr:uid="{8A9874C8-DE77-4862-8E59-A7473B86CA5B}"/>
    <cellStyle name="Normal 2 4 5 2 6" xfId="9329" xr:uid="{169143FF-CB5C-48B7-A98C-99FEC5ABAC8D}"/>
    <cellStyle name="Normal 2 4 5 3" xfId="485" xr:uid="{9E710056-994E-4D84-9E88-46560C4F67D2}"/>
    <cellStyle name="Normal 2 4 5 3 2" xfId="1232" xr:uid="{E8EB0B7A-790C-47F1-BA86-D2606606EC62}"/>
    <cellStyle name="Normal 2 4 5 3 2 2" xfId="2726" xr:uid="{1B2F8097-5B79-4102-A497-0AE4ED5CE1C4}"/>
    <cellStyle name="Normal 2 4 5 3 2 2 2" xfId="7208" xr:uid="{2FDA505E-76A3-4DCB-9995-CB8F4202E739}"/>
    <cellStyle name="Normal 2 4 5 3 2 2 2 2" xfId="16238" xr:uid="{0C2FDECE-9F24-4629-9184-0A58AD4622A0}"/>
    <cellStyle name="Normal 2 4 5 3 2 2 3" xfId="11756" xr:uid="{C85EFBCC-0EB2-4B1D-9409-8B5840AFA40B}"/>
    <cellStyle name="Normal 2 4 5 3 2 3" xfId="4220" xr:uid="{96E31E79-E0F1-406B-95E1-9F7EFFF4D464}"/>
    <cellStyle name="Normal 2 4 5 3 2 3 2" xfId="8702" xr:uid="{7AA25A33-EB18-4C16-9BB3-E23863DAE6B2}"/>
    <cellStyle name="Normal 2 4 5 3 2 3 2 2" xfId="17732" xr:uid="{119D4A8E-7C79-4FB0-BDAA-0FCA9D78A7D0}"/>
    <cellStyle name="Normal 2 4 5 3 2 3 3" xfId="13250" xr:uid="{4E5BCA3A-BCC3-4D57-A2D3-8231884E272B}"/>
    <cellStyle name="Normal 2 4 5 3 2 4" xfId="5714" xr:uid="{907F30F9-EE06-478C-B29F-F4A87E866948}"/>
    <cellStyle name="Normal 2 4 5 3 2 4 2" xfId="14744" xr:uid="{77FACC9E-8951-4AAD-B365-2A858AF67BB1}"/>
    <cellStyle name="Normal 2 4 5 3 2 5" xfId="10262" xr:uid="{F72AD59E-07EF-4ECD-B814-853D30195D67}"/>
    <cellStyle name="Normal 2 4 5 3 3" xfId="1979" xr:uid="{926630D6-C393-4F7C-808F-1E769B21E664}"/>
    <cellStyle name="Normal 2 4 5 3 3 2" xfId="6461" xr:uid="{653972C5-1B5A-49EA-A0D0-59BF7FF6FDD8}"/>
    <cellStyle name="Normal 2 4 5 3 3 2 2" xfId="15491" xr:uid="{B5AE8C7E-1B8E-4832-869C-5BCE5CC51E55}"/>
    <cellStyle name="Normal 2 4 5 3 3 3" xfId="11009" xr:uid="{51F56BE5-7071-41F7-B16B-117CADEF7146}"/>
    <cellStyle name="Normal 2 4 5 3 4" xfId="3473" xr:uid="{06681E86-FFAE-43DE-8F30-F03623B58B4F}"/>
    <cellStyle name="Normal 2 4 5 3 4 2" xfId="7955" xr:uid="{D9A9838D-EE92-464D-B138-12AD071DBE5B}"/>
    <cellStyle name="Normal 2 4 5 3 4 2 2" xfId="16985" xr:uid="{45973CD6-2539-44A3-AA07-1DF17831A01C}"/>
    <cellStyle name="Normal 2 4 5 3 4 3" xfId="12503" xr:uid="{2C9EB10F-5125-49AC-AA95-6277F9C2FA9E}"/>
    <cellStyle name="Normal 2 4 5 3 5" xfId="4967" xr:uid="{2EC9B18C-6D15-428C-AA23-F0C7E32E4B1B}"/>
    <cellStyle name="Normal 2 4 5 3 5 2" xfId="13997" xr:uid="{205701D8-0BAA-4D18-9373-C5ADD01FE81F}"/>
    <cellStyle name="Normal 2 4 5 3 6" xfId="9515" xr:uid="{5FF53BC6-BC86-48ED-B9CA-5E3B29CF031D}"/>
    <cellStyle name="Normal 2 4 5 4" xfId="671" xr:uid="{18651771-B91B-47E4-9CEA-8A02D7918667}"/>
    <cellStyle name="Normal 2 4 5 4 2" xfId="1418" xr:uid="{132672F0-8F4F-4EC6-B9F0-404C66824163}"/>
    <cellStyle name="Normal 2 4 5 4 2 2" xfId="2912" xr:uid="{016045BA-9804-4897-AB78-8DBABF4C2F8C}"/>
    <cellStyle name="Normal 2 4 5 4 2 2 2" xfId="7394" xr:uid="{63CD3DFC-8C14-4973-8A13-D8DB7647A366}"/>
    <cellStyle name="Normal 2 4 5 4 2 2 2 2" xfId="16424" xr:uid="{623E9237-80F7-42B0-AFA2-BD5A890A7BDF}"/>
    <cellStyle name="Normal 2 4 5 4 2 2 3" xfId="11942" xr:uid="{2BD98131-9E33-4B78-9717-24AF84F1972B}"/>
    <cellStyle name="Normal 2 4 5 4 2 3" xfId="4406" xr:uid="{C8F57C81-BBE6-44C6-8BC9-CDB1981B93DA}"/>
    <cellStyle name="Normal 2 4 5 4 2 3 2" xfId="8888" xr:uid="{E216F3A6-AD8A-4590-B4B0-D76C115AA8E9}"/>
    <cellStyle name="Normal 2 4 5 4 2 3 2 2" xfId="17918" xr:uid="{A94755A2-D689-4A20-8A45-B8C70C6D0771}"/>
    <cellStyle name="Normal 2 4 5 4 2 3 3" xfId="13436" xr:uid="{1F2CE56A-8833-43C6-8252-41106C193AA8}"/>
    <cellStyle name="Normal 2 4 5 4 2 4" xfId="5900" xr:uid="{8522A31D-4E6F-4AD5-813C-87A52EF23532}"/>
    <cellStyle name="Normal 2 4 5 4 2 4 2" xfId="14930" xr:uid="{0C1507EA-67AD-4611-A024-6351CD0B6663}"/>
    <cellStyle name="Normal 2 4 5 4 2 5" xfId="10448" xr:uid="{E0F24B88-F50B-4F3A-A59F-2F2331BBF184}"/>
    <cellStyle name="Normal 2 4 5 4 3" xfId="2165" xr:uid="{22A105B4-F508-45EB-B8B7-0E96C627B72F}"/>
    <cellStyle name="Normal 2 4 5 4 3 2" xfId="6647" xr:uid="{7F624280-68CF-4249-9631-3C0C9AC4C363}"/>
    <cellStyle name="Normal 2 4 5 4 3 2 2" xfId="15677" xr:uid="{E07D4BD9-0601-42DB-B4C5-39B5F4BC5013}"/>
    <cellStyle name="Normal 2 4 5 4 3 3" xfId="11195" xr:uid="{8B6910B2-47AF-4434-A714-8357D85379DD}"/>
    <cellStyle name="Normal 2 4 5 4 4" xfId="3659" xr:uid="{96489402-8ECB-4BB9-B3B6-945A2BEAFB4F}"/>
    <cellStyle name="Normal 2 4 5 4 4 2" xfId="8141" xr:uid="{9E48F4B9-6B04-4B21-8B09-5C5277911E53}"/>
    <cellStyle name="Normal 2 4 5 4 4 2 2" xfId="17171" xr:uid="{BDAE111A-CA0D-46C3-8C88-2AE297EA919B}"/>
    <cellStyle name="Normal 2 4 5 4 4 3" xfId="12689" xr:uid="{EFD958D6-4CF3-4BBA-99CD-E0BB0396AF99}"/>
    <cellStyle name="Normal 2 4 5 4 5" xfId="5153" xr:uid="{7217BA44-4FBE-4A5C-9424-A222235A4FA7}"/>
    <cellStyle name="Normal 2 4 5 4 5 2" xfId="14183" xr:uid="{BD484336-F67C-4E23-9806-C5505D96E232}"/>
    <cellStyle name="Normal 2 4 5 4 6" xfId="9701" xr:uid="{7C05342B-50FC-4AA9-BFF2-DFE83F3A35A4}"/>
    <cellStyle name="Normal 2 4 5 5" xfId="858" xr:uid="{9991DA41-3ED5-403B-A6E7-654997FAFE63}"/>
    <cellStyle name="Normal 2 4 5 5 2" xfId="2352" xr:uid="{F196246F-A7AA-41BF-A55D-E0D08DD32802}"/>
    <cellStyle name="Normal 2 4 5 5 2 2" xfId="6834" xr:uid="{2A514F6F-8DE0-417A-9162-29AEFE7469D3}"/>
    <cellStyle name="Normal 2 4 5 5 2 2 2" xfId="15864" xr:uid="{40C5B358-7E72-43E3-91D6-304D73B1774F}"/>
    <cellStyle name="Normal 2 4 5 5 2 3" xfId="11382" xr:uid="{F8A274E9-DF9F-4943-B698-1B0BA64E6198}"/>
    <cellStyle name="Normal 2 4 5 5 3" xfId="3846" xr:uid="{29E78D6E-3C17-4583-8B67-7C8BE4F9437D}"/>
    <cellStyle name="Normal 2 4 5 5 3 2" xfId="8328" xr:uid="{B9FC973D-E483-4590-9B21-DEFCEB293AC1}"/>
    <cellStyle name="Normal 2 4 5 5 3 2 2" xfId="17358" xr:uid="{0F151852-0E55-405C-9E15-58E49F415260}"/>
    <cellStyle name="Normal 2 4 5 5 3 3" xfId="12876" xr:uid="{46128A20-7DAE-4EAF-AA0B-96591933F5EF}"/>
    <cellStyle name="Normal 2 4 5 5 4" xfId="5340" xr:uid="{560772DD-341F-4A6E-8774-6F24D8C068ED}"/>
    <cellStyle name="Normal 2 4 5 5 4 2" xfId="14370" xr:uid="{0A39D025-79A5-479E-BB63-372291A9A299}"/>
    <cellStyle name="Normal 2 4 5 5 5" xfId="9888" xr:uid="{333237B2-8152-4218-8041-8538C239BB36}"/>
    <cellStyle name="Normal 2 4 5 6" xfId="1607" xr:uid="{35EC10FE-CE71-48F0-B638-F72A0EDE6B4D}"/>
    <cellStyle name="Normal 2 4 5 6 2" xfId="6089" xr:uid="{EFEF68F2-9ED2-4A41-B5F0-9FF8233F27AD}"/>
    <cellStyle name="Normal 2 4 5 6 2 2" xfId="15119" xr:uid="{C47C76BD-A376-4613-83E2-AABFB5DF7507}"/>
    <cellStyle name="Normal 2 4 5 6 3" xfId="10637" xr:uid="{D2767246-2D7F-40CB-96C5-DDFE4026C338}"/>
    <cellStyle name="Normal 2 4 5 7" xfId="3101" xr:uid="{EB37BDAA-C034-4A13-B822-EA28992D8375}"/>
    <cellStyle name="Normal 2 4 5 7 2" xfId="7583" xr:uid="{DB7D2B6A-67DA-4968-8ABF-12059D071900}"/>
    <cellStyle name="Normal 2 4 5 7 2 2" xfId="16613" xr:uid="{8F9C5868-9F83-4F31-A8DC-54C955CBECCB}"/>
    <cellStyle name="Normal 2 4 5 7 3" xfId="12131" xr:uid="{AC05960E-4710-4D46-A931-1564B1303A41}"/>
    <cellStyle name="Normal 2 4 5 8" xfId="4595" xr:uid="{B8D40378-8A64-42C9-AC59-8D03C985F514}"/>
    <cellStyle name="Normal 2 4 5 8 2" xfId="13625" xr:uid="{AA4C37CC-F41C-48D9-B89D-6BE6B402D434}"/>
    <cellStyle name="Normal 2 4 5 9" xfId="9143" xr:uid="{E0101F5A-E7DF-4278-81CB-BB7454326BCF}"/>
    <cellStyle name="Normal 2 4 6" xfId="139" xr:uid="{398822EB-E556-4AC8-B37F-CACF0E30AB3C}"/>
    <cellStyle name="Normal 2 4 6 2" xfId="325" xr:uid="{BAAD060A-5811-4DCD-B9DA-82143395B605}"/>
    <cellStyle name="Normal 2 4 6 2 2" xfId="1068" xr:uid="{EB0C9C8F-AA05-4D9B-BA81-A44B4C6E0FD1}"/>
    <cellStyle name="Normal 2 4 6 2 2 2" xfId="2562" xr:uid="{F9D509C7-46E4-4DD2-9043-69E57A49A673}"/>
    <cellStyle name="Normal 2 4 6 2 2 2 2" xfId="7044" xr:uid="{F0876D00-5D2C-4989-A185-F13446EFA424}"/>
    <cellStyle name="Normal 2 4 6 2 2 2 2 2" xfId="16074" xr:uid="{BF34F96E-1FAD-4335-875E-E1D9FEC34C6A}"/>
    <cellStyle name="Normal 2 4 6 2 2 2 3" xfId="11592" xr:uid="{057601C2-E9D6-46D4-B5CB-6102111DB33A}"/>
    <cellStyle name="Normal 2 4 6 2 2 3" xfId="4056" xr:uid="{8921032C-28F3-4F7D-9704-477CCC5028AC}"/>
    <cellStyle name="Normal 2 4 6 2 2 3 2" xfId="8538" xr:uid="{5E1DF733-B9C2-48EE-AC0D-5AB944CD8A42}"/>
    <cellStyle name="Normal 2 4 6 2 2 3 2 2" xfId="17568" xr:uid="{C3D8413E-F2F5-44E3-93E1-EAB690F294CF}"/>
    <cellStyle name="Normal 2 4 6 2 2 3 3" xfId="13086" xr:uid="{DA21C1DC-8D95-43FE-9192-06E5740E9303}"/>
    <cellStyle name="Normal 2 4 6 2 2 4" xfId="5550" xr:uid="{C2E17947-C950-4AC6-AB6A-4A6759BABC21}"/>
    <cellStyle name="Normal 2 4 6 2 2 4 2" xfId="14580" xr:uid="{C1E68E9B-8B7E-4DC5-A3C8-286F55457D41}"/>
    <cellStyle name="Normal 2 4 6 2 2 5" xfId="10098" xr:uid="{D27E81BF-2EF3-4398-A565-F6835E466E57}"/>
    <cellStyle name="Normal 2 4 6 2 3" xfId="1819" xr:uid="{C454E0F4-43B8-4468-AAD0-E8AAC6A01085}"/>
    <cellStyle name="Normal 2 4 6 2 3 2" xfId="6301" xr:uid="{0C516028-B759-4DB7-B8B4-9FF92C60E417}"/>
    <cellStyle name="Normal 2 4 6 2 3 2 2" xfId="15331" xr:uid="{E311D71A-6206-4CA0-8D22-8E3A0AC0141F}"/>
    <cellStyle name="Normal 2 4 6 2 3 3" xfId="10849" xr:uid="{3A3AF7C8-2D4D-4D40-9B8F-E27B882F1331}"/>
    <cellStyle name="Normal 2 4 6 2 4" xfId="3313" xr:uid="{B637B124-D620-41AC-B2F5-44C0CB6A8411}"/>
    <cellStyle name="Normal 2 4 6 2 4 2" xfId="7795" xr:uid="{3F77404F-F23E-48F0-A82A-DD871BC1E028}"/>
    <cellStyle name="Normal 2 4 6 2 4 2 2" xfId="16825" xr:uid="{1C6D63BB-EBC1-4C0D-80A0-4FEB01FEA4B7}"/>
    <cellStyle name="Normal 2 4 6 2 4 3" xfId="12343" xr:uid="{367F0754-1E23-4596-9D3A-7051A0280B5C}"/>
    <cellStyle name="Normal 2 4 6 2 5" xfId="4807" xr:uid="{8EBA0C74-162A-4B0D-A4C5-1BA9D64663A2}"/>
    <cellStyle name="Normal 2 4 6 2 5 2" xfId="13837" xr:uid="{214459D9-82C6-4FAF-B666-799DFF0B0B9D}"/>
    <cellStyle name="Normal 2 4 6 2 6" xfId="9355" xr:uid="{9633AE78-FC22-470F-88A2-3CA2A3ECF995}"/>
    <cellStyle name="Normal 2 4 6 3" xfId="511" xr:uid="{DEB138FD-505A-4A5E-A5FC-085FFCD879E2}"/>
    <cellStyle name="Normal 2 4 6 3 2" xfId="1258" xr:uid="{D4221797-4ABA-4BC4-A531-7B6541D909A5}"/>
    <cellStyle name="Normal 2 4 6 3 2 2" xfId="2752" xr:uid="{F1EC7D0A-389F-4504-A476-68DAE029B57B}"/>
    <cellStyle name="Normal 2 4 6 3 2 2 2" xfId="7234" xr:uid="{765FB4C8-7502-48E6-8888-86BEAF92DBD6}"/>
    <cellStyle name="Normal 2 4 6 3 2 2 2 2" xfId="16264" xr:uid="{7E7ED90E-BBC0-4C4C-8C90-9E78B972466A}"/>
    <cellStyle name="Normal 2 4 6 3 2 2 3" xfId="11782" xr:uid="{2A54E481-A730-4254-BFD7-10481331D267}"/>
    <cellStyle name="Normal 2 4 6 3 2 3" xfId="4246" xr:uid="{AF7B8416-A44A-46CA-AC9E-259E84CD1849}"/>
    <cellStyle name="Normal 2 4 6 3 2 3 2" xfId="8728" xr:uid="{82D4A5EE-F90D-41AE-801A-1E616086DBCC}"/>
    <cellStyle name="Normal 2 4 6 3 2 3 2 2" xfId="17758" xr:uid="{C89119CF-131A-439D-9BD9-6CC489958D4E}"/>
    <cellStyle name="Normal 2 4 6 3 2 3 3" xfId="13276" xr:uid="{0E41D3CD-DF5F-491F-8CFE-2B9F13EB2C49}"/>
    <cellStyle name="Normal 2 4 6 3 2 4" xfId="5740" xr:uid="{1817FBBA-A492-46D0-8D21-472D16A172F8}"/>
    <cellStyle name="Normal 2 4 6 3 2 4 2" xfId="14770" xr:uid="{27221A3A-B082-490B-BE21-F4B266AC0CED}"/>
    <cellStyle name="Normal 2 4 6 3 2 5" xfId="10288" xr:uid="{272BF60A-0CD2-4E9E-975C-587B921E1F96}"/>
    <cellStyle name="Normal 2 4 6 3 3" xfId="2005" xr:uid="{45A501FD-F119-412E-BEE1-F9573F31D4D0}"/>
    <cellStyle name="Normal 2 4 6 3 3 2" xfId="6487" xr:uid="{1630AB1A-0A1A-4D9D-9FDF-040881784C35}"/>
    <cellStyle name="Normal 2 4 6 3 3 2 2" xfId="15517" xr:uid="{BF929391-90C7-4092-8CEA-95C80D006511}"/>
    <cellStyle name="Normal 2 4 6 3 3 3" xfId="11035" xr:uid="{CCA6807E-FA97-43E2-AC48-F4865D428DC7}"/>
    <cellStyle name="Normal 2 4 6 3 4" xfId="3499" xr:uid="{57661C25-11FD-438D-86DB-A140D1E45A60}"/>
    <cellStyle name="Normal 2 4 6 3 4 2" xfId="7981" xr:uid="{FD0591F4-8EA3-408A-9A75-E2638884FB9B}"/>
    <cellStyle name="Normal 2 4 6 3 4 2 2" xfId="17011" xr:uid="{E85EF046-9093-465E-B35F-F32910FA2794}"/>
    <cellStyle name="Normal 2 4 6 3 4 3" xfId="12529" xr:uid="{132CFCAD-355F-4CAE-9EB6-1ADABCAE4C71}"/>
    <cellStyle name="Normal 2 4 6 3 5" xfId="4993" xr:uid="{E13F9370-46B2-4032-8AB2-88617DA65346}"/>
    <cellStyle name="Normal 2 4 6 3 5 2" xfId="14023" xr:uid="{5B55723D-292E-4689-BA7C-FBF3F6FC277B}"/>
    <cellStyle name="Normal 2 4 6 3 6" xfId="9541" xr:uid="{4DF0A990-68DD-4BC6-B212-784AA856A61A}"/>
    <cellStyle name="Normal 2 4 6 4" xfId="697" xr:uid="{C59BA41B-4AA5-49DF-A6EB-515375EDD096}"/>
    <cellStyle name="Normal 2 4 6 4 2" xfId="1444" xr:uid="{DB9F7FE5-D98B-4046-B0B4-5365A063506A}"/>
    <cellStyle name="Normal 2 4 6 4 2 2" xfId="2938" xr:uid="{E220908E-F21E-47C6-9431-5254019EF07E}"/>
    <cellStyle name="Normal 2 4 6 4 2 2 2" xfId="7420" xr:uid="{AEACA056-7BA4-4CEE-A352-8D365CD57107}"/>
    <cellStyle name="Normal 2 4 6 4 2 2 2 2" xfId="16450" xr:uid="{C9C61A33-3776-4654-AB49-99960B8650EA}"/>
    <cellStyle name="Normal 2 4 6 4 2 2 3" xfId="11968" xr:uid="{D2DA8C17-14D6-43B3-AE74-C10C502F067D}"/>
    <cellStyle name="Normal 2 4 6 4 2 3" xfId="4432" xr:uid="{C63BCCD5-E89F-456C-AE86-D021252248A9}"/>
    <cellStyle name="Normal 2 4 6 4 2 3 2" xfId="8914" xr:uid="{CF8F9C8C-8E81-495E-B0BE-969FE7CBDA5E}"/>
    <cellStyle name="Normal 2 4 6 4 2 3 2 2" xfId="17944" xr:uid="{3DE03AEE-40D9-4C46-A773-A97CD2E16E18}"/>
    <cellStyle name="Normal 2 4 6 4 2 3 3" xfId="13462" xr:uid="{0A272639-6882-45AB-9FA5-CC40C8562D3A}"/>
    <cellStyle name="Normal 2 4 6 4 2 4" xfId="5926" xr:uid="{E608ACBF-64A5-4AB4-A631-CE0483DBF51B}"/>
    <cellStyle name="Normal 2 4 6 4 2 4 2" xfId="14956" xr:uid="{8A5F32D1-28F0-4EF9-AFC7-34B2C114A0B0}"/>
    <cellStyle name="Normal 2 4 6 4 2 5" xfId="10474" xr:uid="{87062F5B-F3A7-446C-BB7D-8C749F9B1D63}"/>
    <cellStyle name="Normal 2 4 6 4 3" xfId="2191" xr:uid="{11802607-4C7F-4CF9-B651-0EB6928656DD}"/>
    <cellStyle name="Normal 2 4 6 4 3 2" xfId="6673" xr:uid="{01F82ECD-E70C-4F4A-8200-E0CAE7A34BAD}"/>
    <cellStyle name="Normal 2 4 6 4 3 2 2" xfId="15703" xr:uid="{CE449C9C-ADD8-4412-A862-F4AD4DF0BC22}"/>
    <cellStyle name="Normal 2 4 6 4 3 3" xfId="11221" xr:uid="{273E8F1B-0EB0-4663-BA79-0ADB5873193D}"/>
    <cellStyle name="Normal 2 4 6 4 4" xfId="3685" xr:uid="{477E3307-7297-44B1-8293-F4DED8193FFA}"/>
    <cellStyle name="Normal 2 4 6 4 4 2" xfId="8167" xr:uid="{EA3A4728-51E2-4B5E-AF0F-38E923F6E63D}"/>
    <cellStyle name="Normal 2 4 6 4 4 2 2" xfId="17197" xr:uid="{4A770094-4BB7-48FA-A24F-D74E766627C2}"/>
    <cellStyle name="Normal 2 4 6 4 4 3" xfId="12715" xr:uid="{FE818C4A-A157-4815-ABB6-BCFB208159E3}"/>
    <cellStyle name="Normal 2 4 6 4 5" xfId="5179" xr:uid="{90BE2AC0-4BA7-48D4-93D9-BD380178B99B}"/>
    <cellStyle name="Normal 2 4 6 4 5 2" xfId="14209" xr:uid="{287C150E-72ED-4441-BC81-5CF245BDC019}"/>
    <cellStyle name="Normal 2 4 6 4 6" xfId="9727" xr:uid="{4A8F69E2-D00E-45FC-8C66-CB32870B0592}"/>
    <cellStyle name="Normal 2 4 6 5" xfId="884" xr:uid="{03365B27-8733-481C-AFF9-955CEE4C9436}"/>
    <cellStyle name="Normal 2 4 6 5 2" xfId="2378" xr:uid="{901C6AFF-49F3-41A3-AFAD-F4524C063C81}"/>
    <cellStyle name="Normal 2 4 6 5 2 2" xfId="6860" xr:uid="{E58AA8E2-3D4E-4F7C-BF38-72C1471A5D08}"/>
    <cellStyle name="Normal 2 4 6 5 2 2 2" xfId="15890" xr:uid="{CCBABB8C-2A4B-493C-9900-1027E6907281}"/>
    <cellStyle name="Normal 2 4 6 5 2 3" xfId="11408" xr:uid="{773FA272-723D-4808-8EB8-A0C7C1FEF48D}"/>
    <cellStyle name="Normal 2 4 6 5 3" xfId="3872" xr:uid="{68D0A67C-6B74-47D0-86E6-E1E38C1B22A5}"/>
    <cellStyle name="Normal 2 4 6 5 3 2" xfId="8354" xr:uid="{8FC3D905-ADF2-4043-80BE-D0C16FA8B10F}"/>
    <cellStyle name="Normal 2 4 6 5 3 2 2" xfId="17384" xr:uid="{D06118A4-B6FB-4D4E-A155-ACF9827B1174}"/>
    <cellStyle name="Normal 2 4 6 5 3 3" xfId="12902" xr:uid="{206F0921-3BFB-4B23-8E45-B4542A949348}"/>
    <cellStyle name="Normal 2 4 6 5 4" xfId="5366" xr:uid="{2C51D9EA-59E3-4C30-B8DA-7A167C43F797}"/>
    <cellStyle name="Normal 2 4 6 5 4 2" xfId="14396" xr:uid="{255D8B37-5627-4C8B-BE63-7A6D00B67D54}"/>
    <cellStyle name="Normal 2 4 6 5 5" xfId="9914" xr:uid="{1BB0DC2F-F9B3-4F29-B843-42EE51A6503A}"/>
    <cellStyle name="Normal 2 4 6 6" xfId="1633" xr:uid="{9F927A01-F357-4AA5-B649-719B8D81BF70}"/>
    <cellStyle name="Normal 2 4 6 6 2" xfId="6115" xr:uid="{A70FB643-7A20-4C63-BDB6-8B17F9486A01}"/>
    <cellStyle name="Normal 2 4 6 6 2 2" xfId="15145" xr:uid="{7E2323EE-519F-4DC2-AD7A-2AD4C9F37A88}"/>
    <cellStyle name="Normal 2 4 6 6 3" xfId="10663" xr:uid="{0E7D5553-67FC-4DA6-829C-E037975F194E}"/>
    <cellStyle name="Normal 2 4 6 7" xfId="3127" xr:uid="{BFAD28AC-4657-4B42-9848-374C62E94129}"/>
    <cellStyle name="Normal 2 4 6 7 2" xfId="7609" xr:uid="{AB5A4255-CE6D-4422-AFAE-DDBF6E50839B}"/>
    <cellStyle name="Normal 2 4 6 7 2 2" xfId="16639" xr:uid="{F94728CA-7D0E-4DA3-8F99-29FC514AEB19}"/>
    <cellStyle name="Normal 2 4 6 7 3" xfId="12157" xr:uid="{14902E98-83C7-4B71-A9EA-67BD44047A6B}"/>
    <cellStyle name="Normal 2 4 6 8" xfId="4621" xr:uid="{E22264CE-992E-40C9-BCE5-7C85FEB390AB}"/>
    <cellStyle name="Normal 2 4 6 8 2" xfId="13651" xr:uid="{9CFC288D-407B-4B39-A1E7-113DD90A89A0}"/>
    <cellStyle name="Normal 2 4 6 9" xfId="9169" xr:uid="{4C4FA0C7-7E65-401F-A819-7A1952DD4F93}"/>
    <cellStyle name="Normal 2 4 7" xfId="162" xr:uid="{7FA16054-8184-4797-BEC7-7210B3C83387}"/>
    <cellStyle name="Normal 2 4 7 2" xfId="348" xr:uid="{52D1A4EA-AE0C-4415-A90F-D37C7396B2C0}"/>
    <cellStyle name="Normal 2 4 7 2 2" xfId="1091" xr:uid="{1FC5833E-5864-402A-A84A-7C94E15AFB35}"/>
    <cellStyle name="Normal 2 4 7 2 2 2" xfId="2585" xr:uid="{04AE7972-AB1D-447E-84FD-601CC21ABEDE}"/>
    <cellStyle name="Normal 2 4 7 2 2 2 2" xfId="7067" xr:uid="{12BACC8A-6ABA-4F27-B31C-56EC18D83025}"/>
    <cellStyle name="Normal 2 4 7 2 2 2 2 2" xfId="16097" xr:uid="{633155B9-C3EF-46D0-AB1A-189D74169B8D}"/>
    <cellStyle name="Normal 2 4 7 2 2 2 3" xfId="11615" xr:uid="{144E7F1D-A471-45B8-8C65-F65AE69EBAE0}"/>
    <cellStyle name="Normal 2 4 7 2 2 3" xfId="4079" xr:uid="{32A149DD-6C6E-4AE9-B640-DC9C272E2916}"/>
    <cellStyle name="Normal 2 4 7 2 2 3 2" xfId="8561" xr:uid="{54FEC470-4941-4484-B3C5-6146AC32FF5C}"/>
    <cellStyle name="Normal 2 4 7 2 2 3 2 2" xfId="17591" xr:uid="{31A2AFFD-5652-4C55-879A-3D4FC9AE3C90}"/>
    <cellStyle name="Normal 2 4 7 2 2 3 3" xfId="13109" xr:uid="{7114715C-D2D6-4BDA-880A-1171217624BF}"/>
    <cellStyle name="Normal 2 4 7 2 2 4" xfId="5573" xr:uid="{4148C6C0-F5E9-4FB2-9379-E973468B4587}"/>
    <cellStyle name="Normal 2 4 7 2 2 4 2" xfId="14603" xr:uid="{3594EAB5-B7EC-4EE6-9CF6-2A33BC6D02E2}"/>
    <cellStyle name="Normal 2 4 7 2 2 5" xfId="10121" xr:uid="{C16865D5-95E2-444E-B08E-EA6279304D46}"/>
    <cellStyle name="Normal 2 4 7 2 3" xfId="1842" xr:uid="{DF717F20-90DC-4F7C-ABA7-FF21FA974B74}"/>
    <cellStyle name="Normal 2 4 7 2 3 2" xfId="6324" xr:uid="{F3F2195D-845A-487D-9584-629610757F9F}"/>
    <cellStyle name="Normal 2 4 7 2 3 2 2" xfId="15354" xr:uid="{EEF4FA40-D160-4E1A-93E4-FD949C0D0A23}"/>
    <cellStyle name="Normal 2 4 7 2 3 3" xfId="10872" xr:uid="{63C7E67C-AC2B-4E2B-82A2-872098413C3D}"/>
    <cellStyle name="Normal 2 4 7 2 4" xfId="3336" xr:uid="{83C83201-286F-4852-B96D-872A3748FF1C}"/>
    <cellStyle name="Normal 2 4 7 2 4 2" xfId="7818" xr:uid="{D6F62AC7-98AB-4B7D-881B-EF5812C4509D}"/>
    <cellStyle name="Normal 2 4 7 2 4 2 2" xfId="16848" xr:uid="{22BB1F08-80A0-44B0-B91F-93021C93DAD4}"/>
    <cellStyle name="Normal 2 4 7 2 4 3" xfId="12366" xr:uid="{35C19B57-F960-4EA4-A182-3C9686C0CBEB}"/>
    <cellStyle name="Normal 2 4 7 2 5" xfId="4830" xr:uid="{3E00F78D-A32E-4CA9-998F-2D41F58C8808}"/>
    <cellStyle name="Normal 2 4 7 2 5 2" xfId="13860" xr:uid="{F3E6A499-C0F5-4ABF-BE13-6ACA98399886}"/>
    <cellStyle name="Normal 2 4 7 2 6" xfId="9378" xr:uid="{F2FB6F69-DCAB-4B7F-9783-419EC98A032F}"/>
    <cellStyle name="Normal 2 4 7 3" xfId="534" xr:uid="{63584446-DC94-4CE5-9E4B-DC0AEB8DA164}"/>
    <cellStyle name="Normal 2 4 7 3 2" xfId="1281" xr:uid="{52194D4F-9D9F-4305-AE53-C3805EF2A89B}"/>
    <cellStyle name="Normal 2 4 7 3 2 2" xfId="2775" xr:uid="{563F567B-C53A-4D74-8152-89D0A0E019CA}"/>
    <cellStyle name="Normal 2 4 7 3 2 2 2" xfId="7257" xr:uid="{99CBD8FB-3BC6-4239-B8D5-25BB859930F3}"/>
    <cellStyle name="Normal 2 4 7 3 2 2 2 2" xfId="16287" xr:uid="{D83A9F13-5DA3-453D-BE45-D45A5D19D7BE}"/>
    <cellStyle name="Normal 2 4 7 3 2 2 3" xfId="11805" xr:uid="{AD280BB7-9E5F-4324-92FD-6E0370C5CA09}"/>
    <cellStyle name="Normal 2 4 7 3 2 3" xfId="4269" xr:uid="{ACDC9E24-6612-4AA1-A455-E7C6576892F1}"/>
    <cellStyle name="Normal 2 4 7 3 2 3 2" xfId="8751" xr:uid="{6628EDAE-05B9-4B03-9D39-D3C7F1101A4E}"/>
    <cellStyle name="Normal 2 4 7 3 2 3 2 2" xfId="17781" xr:uid="{2C47AAA8-F331-459D-BC65-63E9FEC28541}"/>
    <cellStyle name="Normal 2 4 7 3 2 3 3" xfId="13299" xr:uid="{A9354056-EACA-4D57-A3F8-E90A6F5B7B19}"/>
    <cellStyle name="Normal 2 4 7 3 2 4" xfId="5763" xr:uid="{300D1E1C-2FF5-4F1C-8F2D-2623B1F32D3E}"/>
    <cellStyle name="Normal 2 4 7 3 2 4 2" xfId="14793" xr:uid="{4474EB32-4FDB-49F8-8332-700E1FC5D290}"/>
    <cellStyle name="Normal 2 4 7 3 2 5" xfId="10311" xr:uid="{4ABE0E20-3C50-4017-949F-6BAA88031B68}"/>
    <cellStyle name="Normal 2 4 7 3 3" xfId="2028" xr:uid="{1A8695E4-90B3-4A6A-83F4-2F3C529DB3A1}"/>
    <cellStyle name="Normal 2 4 7 3 3 2" xfId="6510" xr:uid="{AF17C9ED-12FA-4D86-82CD-5FF98452B162}"/>
    <cellStyle name="Normal 2 4 7 3 3 2 2" xfId="15540" xr:uid="{6E72B806-03B1-4F81-95B4-1948B48D324A}"/>
    <cellStyle name="Normal 2 4 7 3 3 3" xfId="11058" xr:uid="{8EE12312-5967-475F-8303-167FC4F05C77}"/>
    <cellStyle name="Normal 2 4 7 3 4" xfId="3522" xr:uid="{86895CE8-9495-450C-86A0-EE371A695570}"/>
    <cellStyle name="Normal 2 4 7 3 4 2" xfId="8004" xr:uid="{D07342CA-B1BA-41BB-9594-977DAE11D2A4}"/>
    <cellStyle name="Normal 2 4 7 3 4 2 2" xfId="17034" xr:uid="{B753287A-1C4E-4A1A-B870-7B69F90B6EBC}"/>
    <cellStyle name="Normal 2 4 7 3 4 3" xfId="12552" xr:uid="{4C66AB8E-D226-49E4-BFAE-259A1A9C3AC9}"/>
    <cellStyle name="Normal 2 4 7 3 5" xfId="5016" xr:uid="{AA9E984A-B0CD-4BD4-B91B-448604C86E52}"/>
    <cellStyle name="Normal 2 4 7 3 5 2" xfId="14046" xr:uid="{1CF881E8-54DB-4A5B-AF85-FE118C34CFC4}"/>
    <cellStyle name="Normal 2 4 7 3 6" xfId="9564" xr:uid="{4922B245-41CC-47BC-A362-9D4AFD91EA81}"/>
    <cellStyle name="Normal 2 4 7 4" xfId="720" xr:uid="{63D55813-7C65-455F-B06D-31C01E8E6F47}"/>
    <cellStyle name="Normal 2 4 7 4 2" xfId="1467" xr:uid="{B7D0DE7F-BDBE-4E7E-BB3F-D2E4F91F1408}"/>
    <cellStyle name="Normal 2 4 7 4 2 2" xfId="2961" xr:uid="{C4820BB9-EB3C-4526-B6DB-AB305924141F}"/>
    <cellStyle name="Normal 2 4 7 4 2 2 2" xfId="7443" xr:uid="{CD699585-6CF5-4EA1-8218-F2C8BF796DBC}"/>
    <cellStyle name="Normal 2 4 7 4 2 2 2 2" xfId="16473" xr:uid="{BC452F42-A01D-455E-BEAA-B91D89623CB5}"/>
    <cellStyle name="Normal 2 4 7 4 2 2 3" xfId="11991" xr:uid="{54C8C2C6-6AA3-4CF8-93FC-AEE681752730}"/>
    <cellStyle name="Normal 2 4 7 4 2 3" xfId="4455" xr:uid="{96AD4673-8251-4A85-9504-DD445E547D4A}"/>
    <cellStyle name="Normal 2 4 7 4 2 3 2" xfId="8937" xr:uid="{1B60BC6C-D2B5-4823-A7B9-292F99C8FC12}"/>
    <cellStyle name="Normal 2 4 7 4 2 3 2 2" xfId="17967" xr:uid="{D833F059-FFA3-4D4C-B80E-3E3FB8C0542B}"/>
    <cellStyle name="Normal 2 4 7 4 2 3 3" xfId="13485" xr:uid="{EE71774A-E941-4571-A7E9-507E3267AFC9}"/>
    <cellStyle name="Normal 2 4 7 4 2 4" xfId="5949" xr:uid="{ACD75121-F7C5-4B18-A43E-791F16711181}"/>
    <cellStyle name="Normal 2 4 7 4 2 4 2" xfId="14979" xr:uid="{2A9D1A3E-619E-43C4-99A5-3AE3B6168E7E}"/>
    <cellStyle name="Normal 2 4 7 4 2 5" xfId="10497" xr:uid="{25751F97-CBEC-4151-BEAC-9FB12A119AFF}"/>
    <cellStyle name="Normal 2 4 7 4 3" xfId="2214" xr:uid="{EC1486A4-39FF-483F-934A-50D7B543285F}"/>
    <cellStyle name="Normal 2 4 7 4 3 2" xfId="6696" xr:uid="{4A603921-3928-4C7E-90CA-8CA1C76C4A74}"/>
    <cellStyle name="Normal 2 4 7 4 3 2 2" xfId="15726" xr:uid="{B1760C0F-178C-450A-AA86-D18D8E3CCF40}"/>
    <cellStyle name="Normal 2 4 7 4 3 3" xfId="11244" xr:uid="{A4D44DC4-4CFD-434E-9107-A829DC9C834F}"/>
    <cellStyle name="Normal 2 4 7 4 4" xfId="3708" xr:uid="{AD9E2CAE-FC57-486D-90B5-E8CE7DE24877}"/>
    <cellStyle name="Normal 2 4 7 4 4 2" xfId="8190" xr:uid="{D758019B-E80B-4A87-89F3-CC9E0C5BB78C}"/>
    <cellStyle name="Normal 2 4 7 4 4 2 2" xfId="17220" xr:uid="{501537D8-3884-418D-9FD5-267E990596CE}"/>
    <cellStyle name="Normal 2 4 7 4 4 3" xfId="12738" xr:uid="{FEC79325-F4FC-4FC8-A05F-FE2E87380C73}"/>
    <cellStyle name="Normal 2 4 7 4 5" xfId="5202" xr:uid="{0C033B89-BD72-47B1-A32A-A89662861F6D}"/>
    <cellStyle name="Normal 2 4 7 4 5 2" xfId="14232" xr:uid="{AE033211-B7F8-465B-80F7-89EF315BA6A7}"/>
    <cellStyle name="Normal 2 4 7 4 6" xfId="9750" xr:uid="{629CBDCB-E958-41B7-9D00-8B3F0B67CC1C}"/>
    <cellStyle name="Normal 2 4 7 5" xfId="907" xr:uid="{5ADA3111-935C-466E-A7CA-E19D88E683CC}"/>
    <cellStyle name="Normal 2 4 7 5 2" xfId="2401" xr:uid="{4506656D-1266-4065-A7F0-F0D133005430}"/>
    <cellStyle name="Normal 2 4 7 5 2 2" xfId="6883" xr:uid="{58B899E0-80A2-4028-B30C-1D348A42FE9E}"/>
    <cellStyle name="Normal 2 4 7 5 2 2 2" xfId="15913" xr:uid="{7F1C0C99-B898-4B10-84BB-2C3704515B84}"/>
    <cellStyle name="Normal 2 4 7 5 2 3" xfId="11431" xr:uid="{3E37B515-425E-4396-BBC0-8EE5825C17F2}"/>
    <cellStyle name="Normal 2 4 7 5 3" xfId="3895" xr:uid="{5E249D6E-5B59-4D8C-B631-A4F77D510AF0}"/>
    <cellStyle name="Normal 2 4 7 5 3 2" xfId="8377" xr:uid="{1362A153-1EC2-4A11-BF76-D6B595A23E15}"/>
    <cellStyle name="Normal 2 4 7 5 3 2 2" xfId="17407" xr:uid="{D3E89710-E66D-4523-AAC8-16E9258AC9E8}"/>
    <cellStyle name="Normal 2 4 7 5 3 3" xfId="12925" xr:uid="{A5DA3160-EE0A-4EA9-B94D-0D81ECE1B290}"/>
    <cellStyle name="Normal 2 4 7 5 4" xfId="5389" xr:uid="{774D5724-4DF4-4E6E-A22A-C956ED61E64D}"/>
    <cellStyle name="Normal 2 4 7 5 4 2" xfId="14419" xr:uid="{5AB9C318-295F-42A2-91DA-4B17BF4F9E1C}"/>
    <cellStyle name="Normal 2 4 7 5 5" xfId="9937" xr:uid="{C10386C6-D138-455A-8D54-E06205C39D2D}"/>
    <cellStyle name="Normal 2 4 7 6" xfId="1656" xr:uid="{973CDF8A-6072-4531-9929-CC804F510588}"/>
    <cellStyle name="Normal 2 4 7 6 2" xfId="6138" xr:uid="{AD3FB221-FFF7-491E-BFAB-83ED7CCAAB88}"/>
    <cellStyle name="Normal 2 4 7 6 2 2" xfId="15168" xr:uid="{93A6CBA0-9498-478B-8EB2-53A2D17DB1C3}"/>
    <cellStyle name="Normal 2 4 7 6 3" xfId="10686" xr:uid="{37986BAC-2D20-45F6-B4FB-53F3F2E5DF16}"/>
    <cellStyle name="Normal 2 4 7 7" xfId="3150" xr:uid="{808A50A6-4A38-420E-B5BC-21C3A7F3A938}"/>
    <cellStyle name="Normal 2 4 7 7 2" xfId="7632" xr:uid="{3457C6E8-BBC2-40A5-B41A-FB41EEFDDA66}"/>
    <cellStyle name="Normal 2 4 7 7 2 2" xfId="16662" xr:uid="{0FCB35A7-15E7-43D2-89CD-D6350D40F284}"/>
    <cellStyle name="Normal 2 4 7 7 3" xfId="12180" xr:uid="{48816A90-A443-4FF3-BED2-A3C12D994535}"/>
    <cellStyle name="Normal 2 4 7 8" xfId="4644" xr:uid="{57AD1856-6C80-4984-8D81-5C7E0962529C}"/>
    <cellStyle name="Normal 2 4 7 8 2" xfId="13674" xr:uid="{47C82906-836B-421E-B595-A72B5A1DAFFA}"/>
    <cellStyle name="Normal 2 4 7 9" xfId="9192" xr:uid="{BB8F67A5-B0C6-497E-B020-E800996BFA0A}"/>
    <cellStyle name="Normal 2 4 8" xfId="185" xr:uid="{BEE6745B-767E-4DFB-AE8E-DC533AFAEED6}"/>
    <cellStyle name="Normal 2 4 8 2" xfId="371" xr:uid="{503AC155-6435-4478-809B-EF1CF9F791E4}"/>
    <cellStyle name="Normal 2 4 8 2 2" xfId="1114" xr:uid="{90466312-4478-4D05-9F3B-09A1AB91ED81}"/>
    <cellStyle name="Normal 2 4 8 2 2 2" xfId="2608" xr:uid="{9C0F7265-9CA3-478E-9A8F-D98A745D50A0}"/>
    <cellStyle name="Normal 2 4 8 2 2 2 2" xfId="7090" xr:uid="{57763CB0-1B84-46A5-9269-78152E5719DE}"/>
    <cellStyle name="Normal 2 4 8 2 2 2 2 2" xfId="16120" xr:uid="{86AAC6AA-E031-48A1-9371-886C34FC6AF7}"/>
    <cellStyle name="Normal 2 4 8 2 2 2 3" xfId="11638" xr:uid="{54DD9717-1FCD-489D-BCA6-1D383C096748}"/>
    <cellStyle name="Normal 2 4 8 2 2 3" xfId="4102" xr:uid="{98BE85C9-43B5-4700-943C-48F0C78805F7}"/>
    <cellStyle name="Normal 2 4 8 2 2 3 2" xfId="8584" xr:uid="{BFA7967E-E8A9-481A-97ED-5CAC83245FB2}"/>
    <cellStyle name="Normal 2 4 8 2 2 3 2 2" xfId="17614" xr:uid="{DBCD21D2-CC7E-4CEB-BDB9-0FD77AFB65A7}"/>
    <cellStyle name="Normal 2 4 8 2 2 3 3" xfId="13132" xr:uid="{84BF1A2A-2D51-45A8-8792-9124389E087D}"/>
    <cellStyle name="Normal 2 4 8 2 2 4" xfId="5596" xr:uid="{80A24305-C8DD-4825-803C-E9C851D002C8}"/>
    <cellStyle name="Normal 2 4 8 2 2 4 2" xfId="14626" xr:uid="{81F8113E-3A15-4C91-A9B8-B7C9200C895A}"/>
    <cellStyle name="Normal 2 4 8 2 2 5" xfId="10144" xr:uid="{94458D57-8B6B-4C5E-83FA-83D0E782C041}"/>
    <cellStyle name="Normal 2 4 8 2 3" xfId="1865" xr:uid="{84113806-D0C1-4BA2-A24F-093DC1551A97}"/>
    <cellStyle name="Normal 2 4 8 2 3 2" xfId="6347" xr:uid="{3D802EE5-7996-4CF4-824C-F40437CE626A}"/>
    <cellStyle name="Normal 2 4 8 2 3 2 2" xfId="15377" xr:uid="{441D6297-0D3C-454E-B81D-5B4F28E281A7}"/>
    <cellStyle name="Normal 2 4 8 2 3 3" xfId="10895" xr:uid="{7C293C48-237F-4F55-99D1-2F24EC4399B9}"/>
    <cellStyle name="Normal 2 4 8 2 4" xfId="3359" xr:uid="{61EB9F79-8528-4C28-B0BB-249B2447F797}"/>
    <cellStyle name="Normal 2 4 8 2 4 2" xfId="7841" xr:uid="{8729279A-95CC-446F-8F1C-B8266B873158}"/>
    <cellStyle name="Normal 2 4 8 2 4 2 2" xfId="16871" xr:uid="{9C9D8973-3478-4489-8A66-2D6C240AFCDB}"/>
    <cellStyle name="Normal 2 4 8 2 4 3" xfId="12389" xr:uid="{2FF9D495-F15F-4640-8C84-7B04B0B9840E}"/>
    <cellStyle name="Normal 2 4 8 2 5" xfId="4853" xr:uid="{A525CB4A-2AB0-423F-8F6D-3C74C0133B88}"/>
    <cellStyle name="Normal 2 4 8 2 5 2" xfId="13883" xr:uid="{7E6EF067-ADF7-4393-B359-69AB318A1144}"/>
    <cellStyle name="Normal 2 4 8 2 6" xfId="9401" xr:uid="{1011063F-A709-4A13-8D66-97DA6A098FC9}"/>
    <cellStyle name="Normal 2 4 8 3" xfId="557" xr:uid="{F8B50345-EE9A-4438-85A0-73B9302DAC18}"/>
    <cellStyle name="Normal 2 4 8 3 2" xfId="1304" xr:uid="{7B8D92D2-8BB4-4D73-B1EC-10DD782092E8}"/>
    <cellStyle name="Normal 2 4 8 3 2 2" xfId="2798" xr:uid="{3163019A-8191-428D-A503-77159F35475C}"/>
    <cellStyle name="Normal 2 4 8 3 2 2 2" xfId="7280" xr:uid="{7D8D84DE-4B8A-468B-8FF4-B8BC49CD370D}"/>
    <cellStyle name="Normal 2 4 8 3 2 2 2 2" xfId="16310" xr:uid="{D6D35EEE-0BDF-49F8-A6A3-F520D07A91C8}"/>
    <cellStyle name="Normal 2 4 8 3 2 2 3" xfId="11828" xr:uid="{5AF41520-172B-4DD7-828F-B3FB1163E2EF}"/>
    <cellStyle name="Normal 2 4 8 3 2 3" xfId="4292" xr:uid="{53AE3539-72A5-408E-8FD3-17CCF2AA992C}"/>
    <cellStyle name="Normal 2 4 8 3 2 3 2" xfId="8774" xr:uid="{49AEFBD2-D2DE-4E92-A26F-5404B5D571F1}"/>
    <cellStyle name="Normal 2 4 8 3 2 3 2 2" xfId="17804" xr:uid="{13A9E3D8-78C7-4424-B9A0-34FC52106A0D}"/>
    <cellStyle name="Normal 2 4 8 3 2 3 3" xfId="13322" xr:uid="{326A4F92-BF6B-4694-8D57-C02C85B8EADE}"/>
    <cellStyle name="Normal 2 4 8 3 2 4" xfId="5786" xr:uid="{6DC2E907-DA57-4ED2-81CA-1ACB0F5325CF}"/>
    <cellStyle name="Normal 2 4 8 3 2 4 2" xfId="14816" xr:uid="{22AEBFB1-E732-410F-BC05-D01E18928184}"/>
    <cellStyle name="Normal 2 4 8 3 2 5" xfId="10334" xr:uid="{5785960F-DEB3-48D8-AB41-78B83F76E371}"/>
    <cellStyle name="Normal 2 4 8 3 3" xfId="2051" xr:uid="{0C90D84E-8375-4830-8FF8-9B167C54AAF4}"/>
    <cellStyle name="Normal 2 4 8 3 3 2" xfId="6533" xr:uid="{FFC8C55A-1929-45A3-8B13-06D06E2F09F1}"/>
    <cellStyle name="Normal 2 4 8 3 3 2 2" xfId="15563" xr:uid="{496FBB31-7441-439C-89AF-118178CB253F}"/>
    <cellStyle name="Normal 2 4 8 3 3 3" xfId="11081" xr:uid="{B21A2D10-23EA-499E-8318-6300EC9FC7C9}"/>
    <cellStyle name="Normal 2 4 8 3 4" xfId="3545" xr:uid="{63F1027A-0410-466A-A881-4EB0558079B3}"/>
    <cellStyle name="Normal 2 4 8 3 4 2" xfId="8027" xr:uid="{2C7A367D-FE53-4A3A-B228-57BA64BA1580}"/>
    <cellStyle name="Normal 2 4 8 3 4 2 2" xfId="17057" xr:uid="{104EB3F5-0094-4390-848A-BA5EA5845F23}"/>
    <cellStyle name="Normal 2 4 8 3 4 3" xfId="12575" xr:uid="{AE3E7AFD-42C0-4D33-89E3-FABE85BCB7FC}"/>
    <cellStyle name="Normal 2 4 8 3 5" xfId="5039" xr:uid="{7A8E61C6-DA8B-4482-8CBA-4473BA4809A6}"/>
    <cellStyle name="Normal 2 4 8 3 5 2" xfId="14069" xr:uid="{68987112-AA71-45BE-AFA6-142C319AB7B2}"/>
    <cellStyle name="Normal 2 4 8 3 6" xfId="9587" xr:uid="{F133DE60-E8F6-406B-8ECE-104377E876C2}"/>
    <cellStyle name="Normal 2 4 8 4" xfId="743" xr:uid="{1914F3C9-1B88-415B-A83B-7B47F19DD7BE}"/>
    <cellStyle name="Normal 2 4 8 4 2" xfId="1490" xr:uid="{2807BACE-72BD-42D2-98A2-4C73B5824EBF}"/>
    <cellStyle name="Normal 2 4 8 4 2 2" xfId="2984" xr:uid="{A1E05E9D-EDAC-43BB-8636-D103F7598675}"/>
    <cellStyle name="Normal 2 4 8 4 2 2 2" xfId="7466" xr:uid="{C3294858-18A7-400D-AABC-330C94A58A12}"/>
    <cellStyle name="Normal 2 4 8 4 2 2 2 2" xfId="16496" xr:uid="{D527B58D-9023-4924-B09E-4537081983D3}"/>
    <cellStyle name="Normal 2 4 8 4 2 2 3" xfId="12014" xr:uid="{4938BB56-80E4-4ED2-AAB1-F0912E62BD62}"/>
    <cellStyle name="Normal 2 4 8 4 2 3" xfId="4478" xr:uid="{6F201E55-0411-4CFD-8923-A96BAC9E1B62}"/>
    <cellStyle name="Normal 2 4 8 4 2 3 2" xfId="8960" xr:uid="{4DED0DB4-4216-4173-914B-F619C52F3762}"/>
    <cellStyle name="Normal 2 4 8 4 2 3 2 2" xfId="17990" xr:uid="{05D9FAB7-45D1-4956-8F11-E46A1A4AE092}"/>
    <cellStyle name="Normal 2 4 8 4 2 3 3" xfId="13508" xr:uid="{356A6EE7-D943-406F-BC03-B94D7648E870}"/>
    <cellStyle name="Normal 2 4 8 4 2 4" xfId="5972" xr:uid="{04829149-71DD-491D-A901-5F143D8D1B3E}"/>
    <cellStyle name="Normal 2 4 8 4 2 4 2" xfId="15002" xr:uid="{55CD1970-3C24-4A27-9E08-34B642170FBE}"/>
    <cellStyle name="Normal 2 4 8 4 2 5" xfId="10520" xr:uid="{CA3339E8-41F7-448A-A2DA-12AC181EF02D}"/>
    <cellStyle name="Normal 2 4 8 4 3" xfId="2237" xr:uid="{BE1983CC-18EE-4272-8089-814919E8AAB7}"/>
    <cellStyle name="Normal 2 4 8 4 3 2" xfId="6719" xr:uid="{B1205074-9922-44FE-BE6B-B23FA9750B2C}"/>
    <cellStyle name="Normal 2 4 8 4 3 2 2" xfId="15749" xr:uid="{91496AE5-4EC2-4809-9880-A72EDFBA4EF4}"/>
    <cellStyle name="Normal 2 4 8 4 3 3" xfId="11267" xr:uid="{2D5C8A4E-A14A-4ED7-9236-30338E9E2EBA}"/>
    <cellStyle name="Normal 2 4 8 4 4" xfId="3731" xr:uid="{32A9A4B8-D346-4F80-8BE1-02EF2BD1E682}"/>
    <cellStyle name="Normal 2 4 8 4 4 2" xfId="8213" xr:uid="{3A8566B5-14ED-4B55-912E-753A8EB82564}"/>
    <cellStyle name="Normal 2 4 8 4 4 2 2" xfId="17243" xr:uid="{960A688A-C7DE-4612-8482-B2793EBA4B26}"/>
    <cellStyle name="Normal 2 4 8 4 4 3" xfId="12761" xr:uid="{03CA6570-F496-403A-9435-3C5C7B42F2E4}"/>
    <cellStyle name="Normal 2 4 8 4 5" xfId="5225" xr:uid="{73B41566-31A3-4A2D-9AF9-4CA1B1340C68}"/>
    <cellStyle name="Normal 2 4 8 4 5 2" xfId="14255" xr:uid="{E3E2028B-F668-4A00-9DC1-2B1BE80B00A8}"/>
    <cellStyle name="Normal 2 4 8 4 6" xfId="9773" xr:uid="{89B83443-2DD3-46FE-B18A-6EE3D506EEF0}"/>
    <cellStyle name="Normal 2 4 8 5" xfId="930" xr:uid="{DD629187-C350-4997-974D-46E6EA40486B}"/>
    <cellStyle name="Normal 2 4 8 5 2" xfId="2424" xr:uid="{FBAE540D-6E63-43BF-9492-115FE487A3F6}"/>
    <cellStyle name="Normal 2 4 8 5 2 2" xfId="6906" xr:uid="{B6C9B95E-5AFE-4C60-A925-DD339CA21D41}"/>
    <cellStyle name="Normal 2 4 8 5 2 2 2" xfId="15936" xr:uid="{03B9C7DD-3F6F-4FB9-9A3B-134B153C46E7}"/>
    <cellStyle name="Normal 2 4 8 5 2 3" xfId="11454" xr:uid="{A87C5882-2A19-4E42-9AEB-503A2D197C8E}"/>
    <cellStyle name="Normal 2 4 8 5 3" xfId="3918" xr:uid="{374022B5-A771-4F1B-A0FD-2124956CEB08}"/>
    <cellStyle name="Normal 2 4 8 5 3 2" xfId="8400" xr:uid="{100E3C4C-F30F-461A-9863-19363380139E}"/>
    <cellStyle name="Normal 2 4 8 5 3 2 2" xfId="17430" xr:uid="{75497F1F-1B54-45C2-9CB8-CF97EE5EB633}"/>
    <cellStyle name="Normal 2 4 8 5 3 3" xfId="12948" xr:uid="{19DE1458-400E-4001-A063-57F8765BF9DF}"/>
    <cellStyle name="Normal 2 4 8 5 4" xfId="5412" xr:uid="{1E6F6638-B7F5-4B04-985E-6A97AB069DB9}"/>
    <cellStyle name="Normal 2 4 8 5 4 2" xfId="14442" xr:uid="{3EC05791-FEBC-4DFB-B1EF-708877B735F8}"/>
    <cellStyle name="Normal 2 4 8 5 5" xfId="9960" xr:uid="{9E78DAD4-5F99-4F75-98C5-301D23315E29}"/>
    <cellStyle name="Normal 2 4 8 6" xfId="1679" xr:uid="{6B6B44C8-FA89-4CB4-BD05-6B6D66F36EBD}"/>
    <cellStyle name="Normal 2 4 8 6 2" xfId="6161" xr:uid="{816655AC-8B67-4C61-9508-36ACA08E6F96}"/>
    <cellStyle name="Normal 2 4 8 6 2 2" xfId="15191" xr:uid="{CFADDC63-A803-4114-9F77-16A566A80544}"/>
    <cellStyle name="Normal 2 4 8 6 3" xfId="10709" xr:uid="{43FF0914-5CFC-4BA2-A81C-89D205009530}"/>
    <cellStyle name="Normal 2 4 8 7" xfId="3173" xr:uid="{31374FF2-5CA0-44DC-8FEA-3360F10F50DC}"/>
    <cellStyle name="Normal 2 4 8 7 2" xfId="7655" xr:uid="{BF40F7CF-21C4-457B-916A-C697415C5975}"/>
    <cellStyle name="Normal 2 4 8 7 2 2" xfId="16685" xr:uid="{27064009-ABEF-450D-A74A-75A567C5DD1C}"/>
    <cellStyle name="Normal 2 4 8 7 3" xfId="12203" xr:uid="{64843740-F79E-4710-8BDB-6753A9CE69C8}"/>
    <cellStyle name="Normal 2 4 8 8" xfId="4667" xr:uid="{B1806DDF-40E5-4875-939F-2199BBACC426}"/>
    <cellStyle name="Normal 2 4 8 8 2" xfId="13697" xr:uid="{36E59B8E-A618-4B0F-94C3-71900907C20C}"/>
    <cellStyle name="Normal 2 4 8 9" xfId="9215" xr:uid="{EF22701F-2BD0-47AF-B41D-A20F8772DD0C}"/>
    <cellStyle name="Normal 2 4 9" xfId="208" xr:uid="{0A4D0F52-94F6-49B6-A0E6-214E9F6D4834}"/>
    <cellStyle name="Normal 2 4 9 2" xfId="953" xr:uid="{0BEDAC52-74D4-45F3-AE5E-3209F7422351}"/>
    <cellStyle name="Normal 2 4 9 2 2" xfId="2447" xr:uid="{87BE51BB-CB0E-4A18-B3CE-6D0C997B236F}"/>
    <cellStyle name="Normal 2 4 9 2 2 2" xfId="6929" xr:uid="{7B9FDF2F-09E0-4C64-80F0-52F271485CFA}"/>
    <cellStyle name="Normal 2 4 9 2 2 2 2" xfId="15959" xr:uid="{55D78C5E-4115-4934-ADF9-E65D08009982}"/>
    <cellStyle name="Normal 2 4 9 2 2 3" xfId="11477" xr:uid="{7D9EB14B-8B02-45D0-A468-605838563F8B}"/>
    <cellStyle name="Normal 2 4 9 2 3" xfId="3941" xr:uid="{3D67E27D-D787-4C24-BDBD-C07B94DAB0CA}"/>
    <cellStyle name="Normal 2 4 9 2 3 2" xfId="8423" xr:uid="{C6E6798F-A212-4B35-B9C6-DCF8279FD6E1}"/>
    <cellStyle name="Normal 2 4 9 2 3 2 2" xfId="17453" xr:uid="{2128C69A-20A3-4B5C-9160-071063EB5C46}"/>
    <cellStyle name="Normal 2 4 9 2 3 3" xfId="12971" xr:uid="{0261E796-4352-40B1-A8AC-060C15CB45B1}"/>
    <cellStyle name="Normal 2 4 9 2 4" xfId="5435" xr:uid="{A2C73166-3F9D-48EC-B2BD-5A271A6601A2}"/>
    <cellStyle name="Normal 2 4 9 2 4 2" xfId="14465" xr:uid="{6AC4ED1E-DF6B-4231-97B1-BFF36C662D70}"/>
    <cellStyle name="Normal 2 4 9 2 5" xfId="9983" xr:uid="{214650DB-7550-4496-B3D2-9BF50BB6CA52}"/>
    <cellStyle name="Normal 2 4 9 3" xfId="1702" xr:uid="{AFCEFF5B-2169-4999-A3DF-AF3CD2140A47}"/>
    <cellStyle name="Normal 2 4 9 3 2" xfId="6184" xr:uid="{3C364542-5993-478C-B53C-2D7C23180283}"/>
    <cellStyle name="Normal 2 4 9 3 2 2" xfId="15214" xr:uid="{8EBBA7A3-3608-420C-BA9D-8054A7683653}"/>
    <cellStyle name="Normal 2 4 9 3 3" xfId="10732" xr:uid="{59AEEC7F-0BFD-413B-B428-E8547F3F9A7A}"/>
    <cellStyle name="Normal 2 4 9 4" xfId="3196" xr:uid="{19E5C979-BAF9-4C07-9E86-8FC0E8F37FC5}"/>
    <cellStyle name="Normal 2 4 9 4 2" xfId="7678" xr:uid="{A3478218-7CBB-4C8C-8156-51299D1BAC72}"/>
    <cellStyle name="Normal 2 4 9 4 2 2" xfId="16708" xr:uid="{1CC0892E-2D7F-4136-A937-88D0833C96CF}"/>
    <cellStyle name="Normal 2 4 9 4 3" xfId="12226" xr:uid="{E7E8719C-3163-45B6-BD72-0698D8B5A8C7}"/>
    <cellStyle name="Normal 2 4 9 5" xfId="4690" xr:uid="{10940C02-5547-49AC-B250-176D1C4FC8AC}"/>
    <cellStyle name="Normal 2 4 9 5 2" xfId="13720" xr:uid="{0E1CB928-5D37-4D33-B2F8-C6D97DE1E424}"/>
    <cellStyle name="Normal 2 4 9 6" xfId="9238" xr:uid="{D5FB6242-2C35-42B0-B4AB-FB7B8E259065}"/>
    <cellStyle name="Normal 2 5" xfId="30" xr:uid="{A126B7EE-1805-44C1-A22D-4396F6E46AF9}"/>
    <cellStyle name="Normal 2 5 10" xfId="402" xr:uid="{735475C7-1C65-42B5-AD96-0F1C9EACDF82}"/>
    <cellStyle name="Normal 2 5 10 2" xfId="1149" xr:uid="{3E0C62B1-8457-4E61-9AAE-BA4C9F582CF4}"/>
    <cellStyle name="Normal 2 5 10 2 2" xfId="2643" xr:uid="{527410F6-C54E-4A3B-8E7E-89E5B6FF8FB3}"/>
    <cellStyle name="Normal 2 5 10 2 2 2" xfId="7125" xr:uid="{BC82F5B6-9919-4B90-A85A-A3863885ECB3}"/>
    <cellStyle name="Normal 2 5 10 2 2 2 2" xfId="16155" xr:uid="{E92A0E34-D4C2-467C-916F-56034ED57831}"/>
    <cellStyle name="Normal 2 5 10 2 2 3" xfId="11673" xr:uid="{CACF525B-2F8A-40B7-89B4-9C13E4603B7F}"/>
    <cellStyle name="Normal 2 5 10 2 3" xfId="4137" xr:uid="{6A33FCB4-628A-4233-9F93-48F5D47C6CBF}"/>
    <cellStyle name="Normal 2 5 10 2 3 2" xfId="8619" xr:uid="{FA6584EF-A1DF-40BC-B533-0F1B8B935A72}"/>
    <cellStyle name="Normal 2 5 10 2 3 2 2" xfId="17649" xr:uid="{583409AF-3DC9-4A24-8CCB-631119F3435D}"/>
    <cellStyle name="Normal 2 5 10 2 3 3" xfId="13167" xr:uid="{FE3A8164-25F3-478E-A8BE-6AD5EF53B1CE}"/>
    <cellStyle name="Normal 2 5 10 2 4" xfId="5631" xr:uid="{8928C138-62A7-4FEE-BC1A-593206F5400B}"/>
    <cellStyle name="Normal 2 5 10 2 4 2" xfId="14661" xr:uid="{D1EC2E08-2317-4BF8-9E7E-F923DB89F05F}"/>
    <cellStyle name="Normal 2 5 10 2 5" xfId="10179" xr:uid="{0487D71F-083C-4A92-9E1D-EB30EC3B1F7D}"/>
    <cellStyle name="Normal 2 5 10 3" xfId="1896" xr:uid="{0FA5B90A-AFBA-47F3-9CA4-567763B1E2B7}"/>
    <cellStyle name="Normal 2 5 10 3 2" xfId="6378" xr:uid="{EB3A3B8A-9553-4E0C-8932-C6CA026B2200}"/>
    <cellStyle name="Normal 2 5 10 3 2 2" xfId="15408" xr:uid="{7BA931CB-7806-48A7-B675-B7F0D131F7C4}"/>
    <cellStyle name="Normal 2 5 10 3 3" xfId="10926" xr:uid="{EAFD5117-BA43-4B02-85E5-AC369B4212FC}"/>
    <cellStyle name="Normal 2 5 10 4" xfId="3390" xr:uid="{F15728CD-2634-4C97-9A41-A9A1CE238A79}"/>
    <cellStyle name="Normal 2 5 10 4 2" xfId="7872" xr:uid="{B092E4D2-3814-4A41-B18F-5C6848A7B5CC}"/>
    <cellStyle name="Normal 2 5 10 4 2 2" xfId="16902" xr:uid="{4857350E-E23C-46E8-A9F3-81ACDE8DD65E}"/>
    <cellStyle name="Normal 2 5 10 4 3" xfId="12420" xr:uid="{94B6D47B-2DC5-4025-A95B-18F4DFB7E0AD}"/>
    <cellStyle name="Normal 2 5 10 5" xfId="4884" xr:uid="{A7B6CD41-6C81-4CA7-9C66-DF2BDEF7757D}"/>
    <cellStyle name="Normal 2 5 10 5 2" xfId="13914" xr:uid="{84E84266-0853-4C18-9072-5B04E9A7CAA6}"/>
    <cellStyle name="Normal 2 5 10 6" xfId="9432" xr:uid="{72636CC6-C028-4A6C-8E39-3891A6B96BA2}"/>
    <cellStyle name="Normal 2 5 11" xfId="588" xr:uid="{6B18EC7A-AD99-4A75-AC84-419BEE923E6C}"/>
    <cellStyle name="Normal 2 5 11 2" xfId="1335" xr:uid="{193712BD-DAC4-4FBB-ACC0-EB039035AA64}"/>
    <cellStyle name="Normal 2 5 11 2 2" xfId="2829" xr:uid="{477A234C-E097-407D-BA35-A5D7AB1F1F9A}"/>
    <cellStyle name="Normal 2 5 11 2 2 2" xfId="7311" xr:uid="{4A402194-CA78-4254-BE8C-A7C005CA8B10}"/>
    <cellStyle name="Normal 2 5 11 2 2 2 2" xfId="16341" xr:uid="{FE740B73-7469-4B5C-BBD2-D21B17BB1DF2}"/>
    <cellStyle name="Normal 2 5 11 2 2 3" xfId="11859" xr:uid="{6F91156A-DD9E-4779-9B08-2FB0F5957DA8}"/>
    <cellStyle name="Normal 2 5 11 2 3" xfId="4323" xr:uid="{59E017E6-D9B8-4A47-86DD-965EA08BFC5C}"/>
    <cellStyle name="Normal 2 5 11 2 3 2" xfId="8805" xr:uid="{CE479431-E7E3-4FF2-AF58-B904656F2F99}"/>
    <cellStyle name="Normal 2 5 11 2 3 2 2" xfId="17835" xr:uid="{044CE31D-5F20-4CA0-A7ED-B6E41604F1BA}"/>
    <cellStyle name="Normal 2 5 11 2 3 3" xfId="13353" xr:uid="{2E52B138-B4B1-4CA2-AB21-BAB359E40AC9}"/>
    <cellStyle name="Normal 2 5 11 2 4" xfId="5817" xr:uid="{9BEA558D-3B5A-4237-BA53-20B6A99730E7}"/>
    <cellStyle name="Normal 2 5 11 2 4 2" xfId="14847" xr:uid="{F2B4E90C-3036-4D4F-A4D9-740B5691643E}"/>
    <cellStyle name="Normal 2 5 11 2 5" xfId="10365" xr:uid="{D561BAE3-4131-424D-819D-610D5EBBBB4B}"/>
    <cellStyle name="Normal 2 5 11 3" xfId="2082" xr:uid="{1D6AB2A7-B766-4E9D-82A6-EAF45813E67E}"/>
    <cellStyle name="Normal 2 5 11 3 2" xfId="6564" xr:uid="{0B4E0881-5116-4057-A7FE-A1A8E0B1AD3A}"/>
    <cellStyle name="Normal 2 5 11 3 2 2" xfId="15594" xr:uid="{710B3B83-2F9D-43DE-B107-9C8A4720B922}"/>
    <cellStyle name="Normal 2 5 11 3 3" xfId="11112" xr:uid="{368FEF89-F53E-4A79-9FC0-FF67AE3B5FD2}"/>
    <cellStyle name="Normal 2 5 11 4" xfId="3576" xr:uid="{361920A9-C150-4BDD-A5F1-D716BA7FE64B}"/>
    <cellStyle name="Normal 2 5 11 4 2" xfId="8058" xr:uid="{A0A88999-34DE-41D8-8A38-19237C16E08F}"/>
    <cellStyle name="Normal 2 5 11 4 2 2" xfId="17088" xr:uid="{F79C9833-67B9-4E6D-AF5D-7DC57161114E}"/>
    <cellStyle name="Normal 2 5 11 4 3" xfId="12606" xr:uid="{1C95366F-3064-4EEF-839B-57CEBB581941}"/>
    <cellStyle name="Normal 2 5 11 5" xfId="5070" xr:uid="{6CAFEA4C-A0E4-421E-84B9-546DFCAE99B9}"/>
    <cellStyle name="Normal 2 5 11 5 2" xfId="14100" xr:uid="{9BE56021-45B0-4677-BFE8-248A2BD36B2B}"/>
    <cellStyle name="Normal 2 5 11 6" xfId="9618" xr:uid="{1C9B7405-50D2-473C-8950-0BAE1CB99F8E}"/>
    <cellStyle name="Normal 2 5 12" xfId="775" xr:uid="{AA42A27C-266A-4410-8F90-C9C36059A389}"/>
    <cellStyle name="Normal 2 5 12 2" xfId="2269" xr:uid="{EC4A3CF4-DF91-4B46-B2C4-3256997BF614}"/>
    <cellStyle name="Normal 2 5 12 2 2" xfId="6751" xr:uid="{9DA7B2EB-F6CB-4443-BB1E-8594629640EE}"/>
    <cellStyle name="Normal 2 5 12 2 2 2" xfId="15781" xr:uid="{083DF48F-1FE9-4B46-959F-60AD86822365}"/>
    <cellStyle name="Normal 2 5 12 2 3" xfId="11299" xr:uid="{6D93C8D4-B923-4919-AEC5-C2E7700CF5F5}"/>
    <cellStyle name="Normal 2 5 12 3" xfId="3763" xr:uid="{3399186E-B9CD-4807-9D05-9547DDD4A820}"/>
    <cellStyle name="Normal 2 5 12 3 2" xfId="8245" xr:uid="{ED90C09F-629A-4AE1-B964-5F1855841FF0}"/>
    <cellStyle name="Normal 2 5 12 3 2 2" xfId="17275" xr:uid="{B0D3A991-5C11-492A-A17F-3D6BA15020A4}"/>
    <cellStyle name="Normal 2 5 12 3 3" xfId="12793" xr:uid="{0C2639DB-E37C-4EAB-BC38-F59726EE7854}"/>
    <cellStyle name="Normal 2 5 12 4" xfId="5257" xr:uid="{7E39C753-2613-434F-81CE-2E8405920B8F}"/>
    <cellStyle name="Normal 2 5 12 4 2" xfId="14287" xr:uid="{DF19AE3C-C139-4EF6-8613-B678694C2F3A}"/>
    <cellStyle name="Normal 2 5 12 5" xfId="9805" xr:uid="{DDAEEE08-50FC-42B5-B5C8-8CBADD80F752}"/>
    <cellStyle name="Normal 2 5 13" xfId="1524" xr:uid="{355B36F9-9F5D-4A11-A177-A31F958DC0D5}"/>
    <cellStyle name="Normal 2 5 13 2" xfId="6006" xr:uid="{ABF7789D-7ECA-4F45-93DE-CDBB4D7688B4}"/>
    <cellStyle name="Normal 2 5 13 2 2" xfId="15036" xr:uid="{BEF6F82D-5AF9-4F12-BE91-144054A64FA2}"/>
    <cellStyle name="Normal 2 5 13 3" xfId="10554" xr:uid="{950D5FC0-D811-4F9E-BF5E-CB5B636A73D3}"/>
    <cellStyle name="Normal 2 5 14" xfId="3018" xr:uid="{4044EC14-194F-48B1-A9FB-E19DACABFE37}"/>
    <cellStyle name="Normal 2 5 14 2" xfId="7500" xr:uid="{B6FC16BB-39AF-43EC-B774-B8765C9221A9}"/>
    <cellStyle name="Normal 2 5 14 2 2" xfId="16530" xr:uid="{71DB843B-7EC7-4F0C-B6B2-E0B6BFAAE2EE}"/>
    <cellStyle name="Normal 2 5 14 3" xfId="12048" xr:uid="{760EA8D7-A42A-4001-B29F-D541093EF5BB}"/>
    <cellStyle name="Normal 2 5 15" xfId="4512" xr:uid="{69AB6166-EE38-4F2F-A9E0-57A7121E9AAA}"/>
    <cellStyle name="Normal 2 5 15 2" xfId="13542" xr:uid="{C89CF5B9-BC92-4E80-8989-44112826FE3E}"/>
    <cellStyle name="Normal 2 5 16" xfId="9060" xr:uid="{7AD9EB35-69AB-4073-903D-9500D7828450}"/>
    <cellStyle name="Normal 2 5 2" xfId="53" xr:uid="{5F904517-D1D3-45B0-95F5-0A40E6D2A1E9}"/>
    <cellStyle name="Normal 2 5 2 2" xfId="239" xr:uid="{83A376C2-F5B7-4097-9EEC-CCEE86DC9C8E}"/>
    <cellStyle name="Normal 2 5 2 2 2" xfId="984" xr:uid="{0D9E5A71-D552-408F-B46C-0761F3247E98}"/>
    <cellStyle name="Normal 2 5 2 2 2 2" xfId="2478" xr:uid="{9CED47EF-3681-40A1-B763-151147809A78}"/>
    <cellStyle name="Normal 2 5 2 2 2 2 2" xfId="6960" xr:uid="{C549A8EC-16A4-4B33-A02D-42F94F54D817}"/>
    <cellStyle name="Normal 2 5 2 2 2 2 2 2" xfId="15990" xr:uid="{598FE843-8486-42BD-A0FD-E3F285672C37}"/>
    <cellStyle name="Normal 2 5 2 2 2 2 3" xfId="11508" xr:uid="{C5B96C90-2FD3-4418-BF65-40B1963AE23F}"/>
    <cellStyle name="Normal 2 5 2 2 2 3" xfId="3972" xr:uid="{BD766C13-C526-4F0D-9F59-E2FE14450AC5}"/>
    <cellStyle name="Normal 2 5 2 2 2 3 2" xfId="8454" xr:uid="{A5D203DC-BB5A-4C5E-94A9-50DEBBD2DF9C}"/>
    <cellStyle name="Normal 2 5 2 2 2 3 2 2" xfId="17484" xr:uid="{DF6CA8BB-7537-4FBA-89B0-2C8377A6AE8B}"/>
    <cellStyle name="Normal 2 5 2 2 2 3 3" xfId="13002" xr:uid="{E5A51025-51F8-4823-A16F-B7F526151242}"/>
    <cellStyle name="Normal 2 5 2 2 2 4" xfId="5466" xr:uid="{699BB926-6A50-4165-ADE7-FC6B269DFDC3}"/>
    <cellStyle name="Normal 2 5 2 2 2 4 2" xfId="14496" xr:uid="{92AE83A1-6ADC-4EB6-AE04-D2E19E62F5B7}"/>
    <cellStyle name="Normal 2 5 2 2 2 5" xfId="10014" xr:uid="{2277F4C9-85D4-4DCF-B219-2BAC52982B51}"/>
    <cellStyle name="Normal 2 5 2 2 3" xfId="1733" xr:uid="{F9432BB2-D56F-4238-85D5-C22533433C09}"/>
    <cellStyle name="Normal 2 5 2 2 3 2" xfId="6215" xr:uid="{D0619A29-838A-4D66-BFA4-78DE267FD743}"/>
    <cellStyle name="Normal 2 5 2 2 3 2 2" xfId="15245" xr:uid="{36AB67AE-EDFA-4F8C-8402-99466B82DAEA}"/>
    <cellStyle name="Normal 2 5 2 2 3 3" xfId="10763" xr:uid="{C992C3A9-BC0C-4D2F-B5B8-C835A7A1DEA4}"/>
    <cellStyle name="Normal 2 5 2 2 4" xfId="3227" xr:uid="{625C2753-C8A9-4E54-9E9F-6D9386041608}"/>
    <cellStyle name="Normal 2 5 2 2 4 2" xfId="7709" xr:uid="{7433E3C6-8EC2-4FA1-ABD2-98A9F36159C4}"/>
    <cellStyle name="Normal 2 5 2 2 4 2 2" xfId="16739" xr:uid="{C25AE03A-9CBD-4567-A189-589C14BB55B9}"/>
    <cellStyle name="Normal 2 5 2 2 4 3" xfId="12257" xr:uid="{22B20344-B77D-4E71-B063-177B9120D9A5}"/>
    <cellStyle name="Normal 2 5 2 2 5" xfId="4721" xr:uid="{E05393D7-5CF8-4496-8E14-C64DD11D5EB1}"/>
    <cellStyle name="Normal 2 5 2 2 5 2" xfId="13751" xr:uid="{C9D018F0-C08D-4681-BEBC-98EBF610F570}"/>
    <cellStyle name="Normal 2 5 2 2 6" xfId="9269" xr:uid="{2DE204E2-2146-46A7-8702-DD5C4EA8B12F}"/>
    <cellStyle name="Normal 2 5 2 3" xfId="425" xr:uid="{FEFEF31F-6551-477E-BB48-5E25A80CA77B}"/>
    <cellStyle name="Normal 2 5 2 3 2" xfId="1172" xr:uid="{696F7059-AAD2-4FCB-94CA-1BAEAA720154}"/>
    <cellStyle name="Normal 2 5 2 3 2 2" xfId="2666" xr:uid="{4E22D5E3-22FC-43CB-B728-F25D5D870B1C}"/>
    <cellStyle name="Normal 2 5 2 3 2 2 2" xfId="7148" xr:uid="{59ED6D2F-7736-4BAB-9997-9ED0586CB018}"/>
    <cellStyle name="Normal 2 5 2 3 2 2 2 2" xfId="16178" xr:uid="{EFCEF384-B4C0-4E59-8E6A-BD7B63C88B03}"/>
    <cellStyle name="Normal 2 5 2 3 2 2 3" xfId="11696" xr:uid="{B2571C22-1399-42E9-915F-BB2E4A1D73AE}"/>
    <cellStyle name="Normal 2 5 2 3 2 3" xfId="4160" xr:uid="{BBBC5418-E45A-4BA4-B24B-E1A9CF0C5D29}"/>
    <cellStyle name="Normal 2 5 2 3 2 3 2" xfId="8642" xr:uid="{07AF7E01-74AD-4FE3-8271-18E5BF8085C0}"/>
    <cellStyle name="Normal 2 5 2 3 2 3 2 2" xfId="17672" xr:uid="{D30C3B3E-4527-49AB-82A5-72F70E9E5EFC}"/>
    <cellStyle name="Normal 2 5 2 3 2 3 3" xfId="13190" xr:uid="{D1EC913B-1750-4D1B-BCE3-F6172D1C412E}"/>
    <cellStyle name="Normal 2 5 2 3 2 4" xfId="5654" xr:uid="{E5562D09-3C1A-4A37-BBAC-6B1B2D7F1FA5}"/>
    <cellStyle name="Normal 2 5 2 3 2 4 2" xfId="14684" xr:uid="{07D12B9C-3D8D-484B-8965-73A59ECE6FC9}"/>
    <cellStyle name="Normal 2 5 2 3 2 5" xfId="10202" xr:uid="{77CF8A07-A0B6-46F7-A296-496FD70824AD}"/>
    <cellStyle name="Normal 2 5 2 3 3" xfId="1919" xr:uid="{6F865444-23C0-42CE-9FEA-063A78C90415}"/>
    <cellStyle name="Normal 2 5 2 3 3 2" xfId="6401" xr:uid="{0A7E9999-B979-48EA-8122-2CE6FE162A84}"/>
    <cellStyle name="Normal 2 5 2 3 3 2 2" xfId="15431" xr:uid="{2AC29A71-91CB-4C93-B1E6-FB04C2D374A7}"/>
    <cellStyle name="Normal 2 5 2 3 3 3" xfId="10949" xr:uid="{501C58EE-E775-4881-8864-551925E67EA1}"/>
    <cellStyle name="Normal 2 5 2 3 4" xfId="3413" xr:uid="{C661ACFB-7219-437B-801C-4E9CDB640A49}"/>
    <cellStyle name="Normal 2 5 2 3 4 2" xfId="7895" xr:uid="{0CB9B20B-E7CC-4A95-919A-E5D59E292AE6}"/>
    <cellStyle name="Normal 2 5 2 3 4 2 2" xfId="16925" xr:uid="{422C6427-4D87-4F04-AEB6-8B2FB33B7E2D}"/>
    <cellStyle name="Normal 2 5 2 3 4 3" xfId="12443" xr:uid="{D042ABF7-76FD-477B-BD42-8DBD8D63116A}"/>
    <cellStyle name="Normal 2 5 2 3 5" xfId="4907" xr:uid="{A2F74DF0-285E-4A3A-AF8D-BA93DC6EEC13}"/>
    <cellStyle name="Normal 2 5 2 3 5 2" xfId="13937" xr:uid="{F0ECB5A5-87E4-4751-A091-5186C9AB01AD}"/>
    <cellStyle name="Normal 2 5 2 3 6" xfId="9455" xr:uid="{563973DF-4749-4A90-9BDA-FB2F2D9B5540}"/>
    <cellStyle name="Normal 2 5 2 4" xfId="611" xr:uid="{17306B1D-E6EE-4E1E-8E02-4DAD2B0565EE}"/>
    <cellStyle name="Normal 2 5 2 4 2" xfId="1358" xr:uid="{C3CB8A68-7D68-4A6E-8721-31EF8E11BAAD}"/>
    <cellStyle name="Normal 2 5 2 4 2 2" xfId="2852" xr:uid="{B03DA8EB-7E0A-4FC3-9850-CF9A29C4943C}"/>
    <cellStyle name="Normal 2 5 2 4 2 2 2" xfId="7334" xr:uid="{D17E784D-D9C7-4193-97CD-F4721DD811AA}"/>
    <cellStyle name="Normal 2 5 2 4 2 2 2 2" xfId="16364" xr:uid="{BDEE54CE-6C94-474D-AD08-5A90CAE121FC}"/>
    <cellStyle name="Normal 2 5 2 4 2 2 3" xfId="11882" xr:uid="{36A4CB42-DDDC-4293-A23A-FD926AB9C45F}"/>
    <cellStyle name="Normal 2 5 2 4 2 3" xfId="4346" xr:uid="{D80ADC69-B363-4B74-99E8-3012B41B6A80}"/>
    <cellStyle name="Normal 2 5 2 4 2 3 2" xfId="8828" xr:uid="{C346D9F0-D6BF-4EB1-A1B2-15051FA22C99}"/>
    <cellStyle name="Normal 2 5 2 4 2 3 2 2" xfId="17858" xr:uid="{DDACFE89-335F-4BDE-9559-866ECFA7D770}"/>
    <cellStyle name="Normal 2 5 2 4 2 3 3" xfId="13376" xr:uid="{54C225CA-4927-4B92-BD11-65BF70C21A86}"/>
    <cellStyle name="Normal 2 5 2 4 2 4" xfId="5840" xr:uid="{8FEA32E2-8EDA-4BF6-B284-7976B22AD0CA}"/>
    <cellStyle name="Normal 2 5 2 4 2 4 2" xfId="14870" xr:uid="{3B2F4207-88BF-4547-86C8-7D2937CCD200}"/>
    <cellStyle name="Normal 2 5 2 4 2 5" xfId="10388" xr:uid="{4EDE3346-CB12-4989-8485-A5E1524FC043}"/>
    <cellStyle name="Normal 2 5 2 4 3" xfId="2105" xr:uid="{7C82822F-8E87-4AD0-9478-1A313EA49BA4}"/>
    <cellStyle name="Normal 2 5 2 4 3 2" xfId="6587" xr:uid="{A9BDF8BE-455B-46BC-9E8E-A710796A251F}"/>
    <cellStyle name="Normal 2 5 2 4 3 2 2" xfId="15617" xr:uid="{3C4DBD2F-1686-4342-8DF2-FA566C0B0FEB}"/>
    <cellStyle name="Normal 2 5 2 4 3 3" xfId="11135" xr:uid="{CEF613EC-A180-49E3-B51B-7DAB67332792}"/>
    <cellStyle name="Normal 2 5 2 4 4" xfId="3599" xr:uid="{C4EE18AE-221D-4B48-9E00-E20ED041F4A7}"/>
    <cellStyle name="Normal 2 5 2 4 4 2" xfId="8081" xr:uid="{FF1FB5FD-9F28-441D-B1D1-2B2FB46F1A88}"/>
    <cellStyle name="Normal 2 5 2 4 4 2 2" xfId="17111" xr:uid="{FDBD6A5F-36EA-4DFD-88DA-D7A5FC1BEE6B}"/>
    <cellStyle name="Normal 2 5 2 4 4 3" xfId="12629" xr:uid="{6164D979-5AE0-4528-AF3A-BF998751EC8B}"/>
    <cellStyle name="Normal 2 5 2 4 5" xfId="5093" xr:uid="{4DA6785B-B4E6-435F-8131-F41017C67EBB}"/>
    <cellStyle name="Normal 2 5 2 4 5 2" xfId="14123" xr:uid="{B3DE6B02-5F36-49DC-ADBA-56A30F1B10B3}"/>
    <cellStyle name="Normal 2 5 2 4 6" xfId="9641" xr:uid="{4AB209F9-7CA1-4FA4-9061-58689614EE50}"/>
    <cellStyle name="Normal 2 5 2 5" xfId="798" xr:uid="{04E9EAD1-2A46-4F1D-AF2A-C86727998B61}"/>
    <cellStyle name="Normal 2 5 2 5 2" xfId="2292" xr:uid="{D3EC98F6-B7D0-49AB-AB5A-CA7E1FAB1760}"/>
    <cellStyle name="Normal 2 5 2 5 2 2" xfId="6774" xr:uid="{C7E40C51-DF4C-418A-8611-3E3378A2F5F9}"/>
    <cellStyle name="Normal 2 5 2 5 2 2 2" xfId="15804" xr:uid="{642EFDF5-85BA-4BC3-83AC-7C565776FD9E}"/>
    <cellStyle name="Normal 2 5 2 5 2 3" xfId="11322" xr:uid="{DBB1C8A0-BDE2-4CDF-99AA-4138662FCD9C}"/>
    <cellStyle name="Normal 2 5 2 5 3" xfId="3786" xr:uid="{AD256BEE-8BB9-4FAC-BEBD-9C84412356E4}"/>
    <cellStyle name="Normal 2 5 2 5 3 2" xfId="8268" xr:uid="{A232F800-6943-4182-AFFA-D7C018F00D40}"/>
    <cellStyle name="Normal 2 5 2 5 3 2 2" xfId="17298" xr:uid="{DDC97B43-BBC8-4876-90E3-00A798F29B2D}"/>
    <cellStyle name="Normal 2 5 2 5 3 3" xfId="12816" xr:uid="{86C4D7E5-0260-4DAE-B768-6723D290A40D}"/>
    <cellStyle name="Normal 2 5 2 5 4" xfId="5280" xr:uid="{B15F8AF9-6708-4F39-865E-A510CF944A75}"/>
    <cellStyle name="Normal 2 5 2 5 4 2" xfId="14310" xr:uid="{5D37E547-E06D-4F01-BF08-352FA8A35C45}"/>
    <cellStyle name="Normal 2 5 2 5 5" xfId="9828" xr:uid="{C714DCB2-A4F3-4525-9E05-11414CF13253}"/>
    <cellStyle name="Normal 2 5 2 6" xfId="1547" xr:uid="{6D54DF1C-8D10-4737-AEC3-E053C1DD3EB7}"/>
    <cellStyle name="Normal 2 5 2 6 2" xfId="6029" xr:uid="{9207BB4C-6974-4855-9D78-EDDE07289CFB}"/>
    <cellStyle name="Normal 2 5 2 6 2 2" xfId="15059" xr:uid="{F61F0048-DD63-40A8-8D80-EC4F612A6325}"/>
    <cellStyle name="Normal 2 5 2 6 3" xfId="10577" xr:uid="{32127600-69F5-4512-B839-0DC3E6478800}"/>
    <cellStyle name="Normal 2 5 2 7" xfId="3041" xr:uid="{6D3A4E90-8943-40A1-9B74-7D163036871D}"/>
    <cellStyle name="Normal 2 5 2 7 2" xfId="7523" xr:uid="{94099AEF-2946-429F-AB5E-59554DC6050C}"/>
    <cellStyle name="Normal 2 5 2 7 2 2" xfId="16553" xr:uid="{DE006958-BAD4-41EF-88DF-B89C06F434CC}"/>
    <cellStyle name="Normal 2 5 2 7 3" xfId="12071" xr:uid="{0299645D-58D5-48B0-867A-AAC6E3A8EF8E}"/>
    <cellStyle name="Normal 2 5 2 8" xfId="4535" xr:uid="{51298DDC-1C9B-4856-8E8D-51B18831EF7A}"/>
    <cellStyle name="Normal 2 5 2 8 2" xfId="13565" xr:uid="{317EB2E1-DD59-4F1E-B30F-AD210397B157}"/>
    <cellStyle name="Normal 2 5 2 9" xfId="9083" xr:uid="{70293B85-076D-48A6-A216-665FD4CD7683}"/>
    <cellStyle name="Normal 2 5 3" xfId="76" xr:uid="{80A18D8B-8535-4465-94F1-8F043B0609B2}"/>
    <cellStyle name="Normal 2 5 3 2" xfId="262" xr:uid="{378190BA-81A3-40D0-BE2D-62F8E55C2F02}"/>
    <cellStyle name="Normal 2 5 3 2 2" xfId="1007" xr:uid="{FE3F1A5B-312F-42A8-B162-AA6C583B8307}"/>
    <cellStyle name="Normal 2 5 3 2 2 2" xfId="2501" xr:uid="{017A620B-8D45-4506-827E-3B0EE760745C}"/>
    <cellStyle name="Normal 2 5 3 2 2 2 2" xfId="6983" xr:uid="{10709612-6FD4-43DC-8CA6-32217FCA6F1C}"/>
    <cellStyle name="Normal 2 5 3 2 2 2 2 2" xfId="16013" xr:uid="{FF1A4356-1AAB-4895-AF3D-10992B55971D}"/>
    <cellStyle name="Normal 2 5 3 2 2 2 3" xfId="11531" xr:uid="{05D7E001-9337-4FC3-8F23-0C0323DC6738}"/>
    <cellStyle name="Normal 2 5 3 2 2 3" xfId="3995" xr:uid="{906CFFD2-2F5F-4851-98A7-AFFF40E00893}"/>
    <cellStyle name="Normal 2 5 3 2 2 3 2" xfId="8477" xr:uid="{B4006E57-5838-45C1-8376-CDAD3F9447F5}"/>
    <cellStyle name="Normal 2 5 3 2 2 3 2 2" xfId="17507" xr:uid="{A182B79A-C53F-4BEF-AB83-A1260C77FFA3}"/>
    <cellStyle name="Normal 2 5 3 2 2 3 3" xfId="13025" xr:uid="{CB5DD3E4-A013-4A7E-9502-7ED2C73F9B6A}"/>
    <cellStyle name="Normal 2 5 3 2 2 4" xfId="5489" xr:uid="{DE0E1499-2529-44AE-A0AC-26AE802FAAD3}"/>
    <cellStyle name="Normal 2 5 3 2 2 4 2" xfId="14519" xr:uid="{201F48E1-5F3E-4BAE-9833-3438F2E3A4D3}"/>
    <cellStyle name="Normal 2 5 3 2 2 5" xfId="10037" xr:uid="{57EDC5BA-2A8C-4C74-839A-46E8AF9DBE9B}"/>
    <cellStyle name="Normal 2 5 3 2 3" xfId="1756" xr:uid="{5D40C059-C3D5-45AE-ACE5-5E989A571FDF}"/>
    <cellStyle name="Normal 2 5 3 2 3 2" xfId="6238" xr:uid="{989443CB-434B-4EC1-A440-BDB7514A08EF}"/>
    <cellStyle name="Normal 2 5 3 2 3 2 2" xfId="15268" xr:uid="{44788287-77FF-43E8-980D-3F01D819396E}"/>
    <cellStyle name="Normal 2 5 3 2 3 3" xfId="10786" xr:uid="{3A17971D-98DC-4E46-A272-1E88FF06FB55}"/>
    <cellStyle name="Normal 2 5 3 2 4" xfId="3250" xr:uid="{9D3EDAC9-9656-4B3D-B223-137CFDA0EDAF}"/>
    <cellStyle name="Normal 2 5 3 2 4 2" xfId="7732" xr:uid="{0044F20A-3C40-4C40-84E8-2F54AD0F24E4}"/>
    <cellStyle name="Normal 2 5 3 2 4 2 2" xfId="16762" xr:uid="{667FEF17-A440-4FD4-96F0-18EA819ADFBA}"/>
    <cellStyle name="Normal 2 5 3 2 4 3" xfId="12280" xr:uid="{40748F28-52BF-4E2B-8AB7-1186CAB23FE9}"/>
    <cellStyle name="Normal 2 5 3 2 5" xfId="4744" xr:uid="{60D2E190-811E-4AC0-9AB5-4897E0869A8B}"/>
    <cellStyle name="Normal 2 5 3 2 5 2" xfId="13774" xr:uid="{C7CD9F9A-B5C5-461E-841D-2642ADC8DCEC}"/>
    <cellStyle name="Normal 2 5 3 2 6" xfId="9292" xr:uid="{8038AF17-653F-4852-8E3D-D79080272F35}"/>
    <cellStyle name="Normal 2 5 3 3" xfId="448" xr:uid="{90A85FB3-5B97-4A1A-B232-D8ED4DEB7F95}"/>
    <cellStyle name="Normal 2 5 3 3 2" xfId="1195" xr:uid="{B7E63F6C-E69C-42C7-BB40-F0F2E78ADA50}"/>
    <cellStyle name="Normal 2 5 3 3 2 2" xfId="2689" xr:uid="{CEE133C6-F176-4FE1-8F6D-164EC737AB76}"/>
    <cellStyle name="Normal 2 5 3 3 2 2 2" xfId="7171" xr:uid="{AE5F50E4-85DD-4F52-A951-AD5FF7F86069}"/>
    <cellStyle name="Normal 2 5 3 3 2 2 2 2" xfId="16201" xr:uid="{5A90F1B0-3F17-48EB-860D-F755B3EF43CE}"/>
    <cellStyle name="Normal 2 5 3 3 2 2 3" xfId="11719" xr:uid="{C1B4BF46-256C-4DD2-A2BD-35E442C64E35}"/>
    <cellStyle name="Normal 2 5 3 3 2 3" xfId="4183" xr:uid="{777E597D-4BDF-47CF-82F5-132DA73280DA}"/>
    <cellStyle name="Normal 2 5 3 3 2 3 2" xfId="8665" xr:uid="{315E7F76-1EDC-437E-A105-A4A5297E9F6C}"/>
    <cellStyle name="Normal 2 5 3 3 2 3 2 2" xfId="17695" xr:uid="{D8E24C81-D959-4312-9E92-3DE6D70DD571}"/>
    <cellStyle name="Normal 2 5 3 3 2 3 3" xfId="13213" xr:uid="{E187A7F4-06A2-45ED-99DE-B92C9F6E9C22}"/>
    <cellStyle name="Normal 2 5 3 3 2 4" xfId="5677" xr:uid="{3782FF1B-1502-424A-ADB6-AD077433C322}"/>
    <cellStyle name="Normal 2 5 3 3 2 4 2" xfId="14707" xr:uid="{A9794655-1556-481B-86C9-D87CD6BD9653}"/>
    <cellStyle name="Normal 2 5 3 3 2 5" xfId="10225" xr:uid="{7DC97C14-6667-4B4F-A7CA-78CF653ED5D5}"/>
    <cellStyle name="Normal 2 5 3 3 3" xfId="1942" xr:uid="{B07344FF-CF51-42B3-89FE-0037CC447A95}"/>
    <cellStyle name="Normal 2 5 3 3 3 2" xfId="6424" xr:uid="{ED90B29F-44F3-4E64-A503-5B9A70B52557}"/>
    <cellStyle name="Normal 2 5 3 3 3 2 2" xfId="15454" xr:uid="{7DDB6054-1DAD-4310-9C83-F99BECB7F9D8}"/>
    <cellStyle name="Normal 2 5 3 3 3 3" xfId="10972" xr:uid="{521A722A-36FD-4540-9A37-0AC9AEC78162}"/>
    <cellStyle name="Normal 2 5 3 3 4" xfId="3436" xr:uid="{13C0845E-17E6-46FE-A801-E84BBA8BB459}"/>
    <cellStyle name="Normal 2 5 3 3 4 2" xfId="7918" xr:uid="{FA529058-CDD9-44C2-8DD0-209E27B3C7B4}"/>
    <cellStyle name="Normal 2 5 3 3 4 2 2" xfId="16948" xr:uid="{774753D6-FEA3-4A31-979B-E31F5C80223C}"/>
    <cellStyle name="Normal 2 5 3 3 4 3" xfId="12466" xr:uid="{91BBB361-4572-44CF-9853-77ACFB74745B}"/>
    <cellStyle name="Normal 2 5 3 3 5" xfId="4930" xr:uid="{78BC7D8B-00AB-48A4-AB6D-4D6A85BDA1FF}"/>
    <cellStyle name="Normal 2 5 3 3 5 2" xfId="13960" xr:uid="{12155E64-8182-4867-893D-8B6D9B5472B5}"/>
    <cellStyle name="Normal 2 5 3 3 6" xfId="9478" xr:uid="{DB86BD10-105E-4589-958B-6271ACCE9C96}"/>
    <cellStyle name="Normal 2 5 3 4" xfId="634" xr:uid="{774F0B85-8B43-4EF2-B3B7-71BB91C39060}"/>
    <cellStyle name="Normal 2 5 3 4 2" xfId="1381" xr:uid="{DE292FD9-284F-44EA-8257-33CE0C2C9E63}"/>
    <cellStyle name="Normal 2 5 3 4 2 2" xfId="2875" xr:uid="{F92486D5-6A04-4E41-AD79-E486CC8210BC}"/>
    <cellStyle name="Normal 2 5 3 4 2 2 2" xfId="7357" xr:uid="{E880D81A-AB94-4C04-863C-1F215FAE6684}"/>
    <cellStyle name="Normal 2 5 3 4 2 2 2 2" xfId="16387" xr:uid="{C1801E0A-3F49-4B1F-ABE4-8F3E582A5CEC}"/>
    <cellStyle name="Normal 2 5 3 4 2 2 3" xfId="11905" xr:uid="{0E71885E-4F89-4AEC-942D-0B18B0EAAC1F}"/>
    <cellStyle name="Normal 2 5 3 4 2 3" xfId="4369" xr:uid="{F98F0C9B-EC0F-42F8-9F66-7FD847B18CF3}"/>
    <cellStyle name="Normal 2 5 3 4 2 3 2" xfId="8851" xr:uid="{FAF6BDE7-1A67-4082-A28C-75CDD09F18F4}"/>
    <cellStyle name="Normal 2 5 3 4 2 3 2 2" xfId="17881" xr:uid="{02636B58-CFB7-49EF-80E5-C251AF346441}"/>
    <cellStyle name="Normal 2 5 3 4 2 3 3" xfId="13399" xr:uid="{15C1698D-A02F-4FF1-8DA0-0F09DB94E231}"/>
    <cellStyle name="Normal 2 5 3 4 2 4" xfId="5863" xr:uid="{CEE6A356-55E1-422D-9B93-8DEABF91F0FB}"/>
    <cellStyle name="Normal 2 5 3 4 2 4 2" xfId="14893" xr:uid="{DAFF8579-440F-4DF8-AEAD-499D3389A445}"/>
    <cellStyle name="Normal 2 5 3 4 2 5" xfId="10411" xr:uid="{CA4C38C8-2EB2-4C8F-9923-683BC14262FD}"/>
    <cellStyle name="Normal 2 5 3 4 3" xfId="2128" xr:uid="{F31C4056-D3D3-4D3E-AD7C-AFB083F7EFCA}"/>
    <cellStyle name="Normal 2 5 3 4 3 2" xfId="6610" xr:uid="{CB694824-2642-4975-8FD7-DB14A8523B05}"/>
    <cellStyle name="Normal 2 5 3 4 3 2 2" xfId="15640" xr:uid="{8E1F663E-A97A-4A11-9923-2AE6A3E4019F}"/>
    <cellStyle name="Normal 2 5 3 4 3 3" xfId="11158" xr:uid="{9DD0F693-089B-49A0-B4F9-E1631D43D09D}"/>
    <cellStyle name="Normal 2 5 3 4 4" xfId="3622" xr:uid="{B21F971E-9830-4D7E-8EEE-5BDFD7658C0B}"/>
    <cellStyle name="Normal 2 5 3 4 4 2" xfId="8104" xr:uid="{8BEE41BA-3500-40FE-BEC8-D058FAF56B9A}"/>
    <cellStyle name="Normal 2 5 3 4 4 2 2" xfId="17134" xr:uid="{72CAC179-E340-4FE1-ACB8-F836305AF018}"/>
    <cellStyle name="Normal 2 5 3 4 4 3" xfId="12652" xr:uid="{683EBC67-A274-4BC5-8328-BE73B90CBA41}"/>
    <cellStyle name="Normal 2 5 3 4 5" xfId="5116" xr:uid="{DA3B3C0C-3450-45D6-9B14-3752D1D30A16}"/>
    <cellStyle name="Normal 2 5 3 4 5 2" xfId="14146" xr:uid="{8F59FC08-C736-4633-928F-DAA7EC9FA861}"/>
    <cellStyle name="Normal 2 5 3 4 6" xfId="9664" xr:uid="{CE810B68-4151-4B15-BA92-9217E9754F7D}"/>
    <cellStyle name="Normal 2 5 3 5" xfId="821" xr:uid="{7CE40C75-7B5E-4F88-9652-D165CF54F324}"/>
    <cellStyle name="Normal 2 5 3 5 2" xfId="2315" xr:uid="{E9DE2295-D802-4E06-BBFD-1C5D4963E941}"/>
    <cellStyle name="Normal 2 5 3 5 2 2" xfId="6797" xr:uid="{BD389119-C324-415B-B776-33C380E2C216}"/>
    <cellStyle name="Normal 2 5 3 5 2 2 2" xfId="15827" xr:uid="{8CA6CA4F-5B2F-4D02-BB7D-243E86CF843A}"/>
    <cellStyle name="Normal 2 5 3 5 2 3" xfId="11345" xr:uid="{55BA4F16-E814-4C51-8EE4-BD028E8B6AFD}"/>
    <cellStyle name="Normal 2 5 3 5 3" xfId="3809" xr:uid="{A0E6E212-4B4E-4B77-9FFB-0AEE4C504117}"/>
    <cellStyle name="Normal 2 5 3 5 3 2" xfId="8291" xr:uid="{C8CCC6EB-4671-4891-A6FB-BA26C2F44E90}"/>
    <cellStyle name="Normal 2 5 3 5 3 2 2" xfId="17321" xr:uid="{7FFA5F46-9548-4D35-BB19-7E9E1F59E0A2}"/>
    <cellStyle name="Normal 2 5 3 5 3 3" xfId="12839" xr:uid="{A29F7005-FCC4-4CA2-BFB2-7260BC1A7D16}"/>
    <cellStyle name="Normal 2 5 3 5 4" xfId="5303" xr:uid="{ACB8727B-1AAA-40C8-B41F-92C5A451D8BC}"/>
    <cellStyle name="Normal 2 5 3 5 4 2" xfId="14333" xr:uid="{41FABBE8-A38D-490E-BD60-84422AC75EEA}"/>
    <cellStyle name="Normal 2 5 3 5 5" xfId="9851" xr:uid="{B28681B8-F965-413F-B900-F8EF311172A7}"/>
    <cellStyle name="Normal 2 5 3 6" xfId="1570" xr:uid="{8AD137E3-58D5-4B0D-A8D8-BFEE79152479}"/>
    <cellStyle name="Normal 2 5 3 6 2" xfId="6052" xr:uid="{E6561119-F840-4A79-8236-CA52B86A6919}"/>
    <cellStyle name="Normal 2 5 3 6 2 2" xfId="15082" xr:uid="{4161C061-5C0E-456A-80F6-BF7419A9FB8E}"/>
    <cellStyle name="Normal 2 5 3 6 3" xfId="10600" xr:uid="{4335CEF2-4998-45C0-8D5B-A426FC725B85}"/>
    <cellStyle name="Normal 2 5 3 7" xfId="3064" xr:uid="{0E17FCE7-C173-4093-8723-53522C38016F}"/>
    <cellStyle name="Normal 2 5 3 7 2" xfId="7546" xr:uid="{0971FF99-B33F-4BB9-BCB6-AA428639230E}"/>
    <cellStyle name="Normal 2 5 3 7 2 2" xfId="16576" xr:uid="{713558F8-8F03-43D0-B45F-4D104D35A74C}"/>
    <cellStyle name="Normal 2 5 3 7 3" xfId="12094" xr:uid="{F6C4FDBE-7645-4F90-90EB-B0890DB518C4}"/>
    <cellStyle name="Normal 2 5 3 8" xfId="4558" xr:uid="{1E29245B-17A3-432A-BD4F-2C9591295DBC}"/>
    <cellStyle name="Normal 2 5 3 8 2" xfId="13588" xr:uid="{4108A48C-7456-4F54-8D39-4839FB77F62B}"/>
    <cellStyle name="Normal 2 5 3 9" xfId="9106" xr:uid="{F5F5EBC1-8E33-401A-AB74-48BAFDDCD7C0}"/>
    <cellStyle name="Normal 2 5 4" xfId="100" xr:uid="{F679518C-AF13-4203-A943-749A721DFF12}"/>
    <cellStyle name="Normal 2 5 4 2" xfId="286" xr:uid="{E7E521F5-3873-4983-97A4-2046B7D60CD1}"/>
    <cellStyle name="Normal 2 5 4 2 2" xfId="1030" xr:uid="{1BA77A2E-AD4B-4ABE-84FF-950BB7280FFF}"/>
    <cellStyle name="Normal 2 5 4 2 2 2" xfId="2524" xr:uid="{893FE7B2-B954-4EB3-8A13-C010770B2785}"/>
    <cellStyle name="Normal 2 5 4 2 2 2 2" xfId="7006" xr:uid="{2CF488DE-DA0B-4FE9-969F-5A05781D9EEB}"/>
    <cellStyle name="Normal 2 5 4 2 2 2 2 2" xfId="16036" xr:uid="{572CE777-7118-47D2-86FB-06E93CE64273}"/>
    <cellStyle name="Normal 2 5 4 2 2 2 3" xfId="11554" xr:uid="{0AE04B0F-65BE-407E-B2C8-09F88C323518}"/>
    <cellStyle name="Normal 2 5 4 2 2 3" xfId="4018" xr:uid="{71C39D63-CC44-44BC-8C4E-EC3B06B27406}"/>
    <cellStyle name="Normal 2 5 4 2 2 3 2" xfId="8500" xr:uid="{4D608FC1-F915-488C-8650-8193B5BF9025}"/>
    <cellStyle name="Normal 2 5 4 2 2 3 2 2" xfId="17530" xr:uid="{E9A0FD16-E783-453A-B746-3C76A6CD92BD}"/>
    <cellStyle name="Normal 2 5 4 2 2 3 3" xfId="13048" xr:uid="{70C21330-1D54-4F45-AA5E-3F12DC1F1348}"/>
    <cellStyle name="Normal 2 5 4 2 2 4" xfId="5512" xr:uid="{8268D9BF-C026-40DC-AA55-4DC530376EA5}"/>
    <cellStyle name="Normal 2 5 4 2 2 4 2" xfId="14542" xr:uid="{BEEF71CA-6E3B-449F-AE00-AE577C57ACA6}"/>
    <cellStyle name="Normal 2 5 4 2 2 5" xfId="10060" xr:uid="{095ED318-0075-4835-8446-46D7493EDAE1}"/>
    <cellStyle name="Normal 2 5 4 2 3" xfId="1780" xr:uid="{46BE056F-27DB-4AA2-ABCD-F1DC5CF5AE6B}"/>
    <cellStyle name="Normal 2 5 4 2 3 2" xfId="6262" xr:uid="{BDEA6B15-4DCC-4DB1-A7A5-80F6864665FD}"/>
    <cellStyle name="Normal 2 5 4 2 3 2 2" xfId="15292" xr:uid="{C420C2B7-AE52-4421-8A09-717A64B7AA1B}"/>
    <cellStyle name="Normal 2 5 4 2 3 3" xfId="10810" xr:uid="{1F497B7D-2E38-4FC9-B87D-88B668EEF32F}"/>
    <cellStyle name="Normal 2 5 4 2 4" xfId="3274" xr:uid="{56D8C627-B70B-4E54-A6FA-D70F88C931BB}"/>
    <cellStyle name="Normal 2 5 4 2 4 2" xfId="7756" xr:uid="{A9DF2575-AADF-4D6F-B83A-541B257CB6E3}"/>
    <cellStyle name="Normal 2 5 4 2 4 2 2" xfId="16786" xr:uid="{552018F2-27CD-4F1F-9A40-E17BAB928C36}"/>
    <cellStyle name="Normal 2 5 4 2 4 3" xfId="12304" xr:uid="{AB513AA1-E549-4CC1-ACD0-28F2910584B5}"/>
    <cellStyle name="Normal 2 5 4 2 5" xfId="4768" xr:uid="{FD6A3C4F-EABF-475F-BB85-B69F9E9AAE1C}"/>
    <cellStyle name="Normal 2 5 4 2 5 2" xfId="13798" xr:uid="{414FBEE3-4668-4FB3-AF9E-D2861CEB33DB}"/>
    <cellStyle name="Normal 2 5 4 2 6" xfId="9316" xr:uid="{5A7DB292-5401-4493-AD3B-8AA964819A37}"/>
    <cellStyle name="Normal 2 5 4 3" xfId="472" xr:uid="{89824AB0-4FEC-4B42-A9E4-DFF51F5A884E}"/>
    <cellStyle name="Normal 2 5 4 3 2" xfId="1219" xr:uid="{13C97F07-FB59-4065-AA8A-9B84F523048C}"/>
    <cellStyle name="Normal 2 5 4 3 2 2" xfId="2713" xr:uid="{ACD20792-3C58-4CF9-8833-8248A0FADBB4}"/>
    <cellStyle name="Normal 2 5 4 3 2 2 2" xfId="7195" xr:uid="{07D4DB26-2A14-4B9F-8E20-102045200ACA}"/>
    <cellStyle name="Normal 2 5 4 3 2 2 2 2" xfId="16225" xr:uid="{837337BA-2CD9-4B9E-AFF1-534317AF8149}"/>
    <cellStyle name="Normal 2 5 4 3 2 2 3" xfId="11743" xr:uid="{E5802933-B827-4490-A93A-BB65CD70ADB0}"/>
    <cellStyle name="Normal 2 5 4 3 2 3" xfId="4207" xr:uid="{6DB0A99F-652C-4F9F-9198-FC669B712EF6}"/>
    <cellStyle name="Normal 2 5 4 3 2 3 2" xfId="8689" xr:uid="{B4366732-C81C-47BD-9A50-A23EF3F3650B}"/>
    <cellStyle name="Normal 2 5 4 3 2 3 2 2" xfId="17719" xr:uid="{26E370C2-1C0C-4336-835B-E80E38EB6D52}"/>
    <cellStyle name="Normal 2 5 4 3 2 3 3" xfId="13237" xr:uid="{A46921E3-83D0-4681-9CD0-57AC847B5EFA}"/>
    <cellStyle name="Normal 2 5 4 3 2 4" xfId="5701" xr:uid="{E7475EF1-E1EB-420B-B990-0C38DB9E9083}"/>
    <cellStyle name="Normal 2 5 4 3 2 4 2" xfId="14731" xr:uid="{4BC09051-6B67-4A98-826A-C8D598EA38CD}"/>
    <cellStyle name="Normal 2 5 4 3 2 5" xfId="10249" xr:uid="{F452E0F5-ADF8-47C6-B784-EC190168BE57}"/>
    <cellStyle name="Normal 2 5 4 3 3" xfId="1966" xr:uid="{47E283E0-EDBE-4083-8B78-82EC66DED79C}"/>
    <cellStyle name="Normal 2 5 4 3 3 2" xfId="6448" xr:uid="{385C89FC-0B42-4E64-B1AF-8BD8AC7971DF}"/>
    <cellStyle name="Normal 2 5 4 3 3 2 2" xfId="15478" xr:uid="{C0F5A2F3-7105-42A3-8F4A-7A8CA01C3F06}"/>
    <cellStyle name="Normal 2 5 4 3 3 3" xfId="10996" xr:uid="{A75509A8-109B-4718-8556-13F22C7C5A60}"/>
    <cellStyle name="Normal 2 5 4 3 4" xfId="3460" xr:uid="{81E4C3BF-D1EB-4C79-A35B-B836D564ADB2}"/>
    <cellStyle name="Normal 2 5 4 3 4 2" xfId="7942" xr:uid="{009BC12F-0707-4BDC-9D71-7BFF0E486C73}"/>
    <cellStyle name="Normal 2 5 4 3 4 2 2" xfId="16972" xr:uid="{5B8E9D5F-F3C9-43A4-B5B7-20417DA82C36}"/>
    <cellStyle name="Normal 2 5 4 3 4 3" xfId="12490" xr:uid="{C0E7AE4D-F6A4-4E91-89AD-5B3FFBB7C438}"/>
    <cellStyle name="Normal 2 5 4 3 5" xfId="4954" xr:uid="{777C492A-A8AD-4CD2-98F9-264508B435E4}"/>
    <cellStyle name="Normal 2 5 4 3 5 2" xfId="13984" xr:uid="{615C2B9A-24A1-41C8-B118-FAF8BC1FDD1D}"/>
    <cellStyle name="Normal 2 5 4 3 6" xfId="9502" xr:uid="{6A9005D5-3BEA-47AA-95D5-29D77B4A3164}"/>
    <cellStyle name="Normal 2 5 4 4" xfId="658" xr:uid="{EE950274-8CAB-4EC5-9DED-6623209920FC}"/>
    <cellStyle name="Normal 2 5 4 4 2" xfId="1405" xr:uid="{343BE3E1-1996-4865-AEB0-80F10DEC2130}"/>
    <cellStyle name="Normal 2 5 4 4 2 2" xfId="2899" xr:uid="{E464F365-3AB7-450C-A37E-87655BC4BBC3}"/>
    <cellStyle name="Normal 2 5 4 4 2 2 2" xfId="7381" xr:uid="{EA87D172-4035-4A00-953E-157A45A9B6DA}"/>
    <cellStyle name="Normal 2 5 4 4 2 2 2 2" xfId="16411" xr:uid="{1AEFC708-9F7A-44E0-ACDB-A92E28F59C4C}"/>
    <cellStyle name="Normal 2 5 4 4 2 2 3" xfId="11929" xr:uid="{99362BDC-0AB0-4A9D-8261-9C7EE3887F14}"/>
    <cellStyle name="Normal 2 5 4 4 2 3" xfId="4393" xr:uid="{0BEE21E2-6AD6-4365-97D3-46AC90098516}"/>
    <cellStyle name="Normal 2 5 4 4 2 3 2" xfId="8875" xr:uid="{435D94B4-FA1F-4510-A87B-EAEE866A907B}"/>
    <cellStyle name="Normal 2 5 4 4 2 3 2 2" xfId="17905" xr:uid="{F0AB5BFE-516B-4338-88EB-C59CC8C5C993}"/>
    <cellStyle name="Normal 2 5 4 4 2 3 3" xfId="13423" xr:uid="{D91884E6-370A-4D34-9B6B-316B494EA39C}"/>
    <cellStyle name="Normal 2 5 4 4 2 4" xfId="5887" xr:uid="{CCAFD0B9-ED3D-4463-9EDE-E556B14F2ED0}"/>
    <cellStyle name="Normal 2 5 4 4 2 4 2" xfId="14917" xr:uid="{1028CB3F-DD4F-4F33-8B0F-3C3DF57BE85F}"/>
    <cellStyle name="Normal 2 5 4 4 2 5" xfId="10435" xr:uid="{3CB4F5B8-AA4E-4879-BBB5-1718947A586B}"/>
    <cellStyle name="Normal 2 5 4 4 3" xfId="2152" xr:uid="{EEDE6D98-4F09-402B-8302-B70819B7F32A}"/>
    <cellStyle name="Normal 2 5 4 4 3 2" xfId="6634" xr:uid="{1258DB29-AC48-48FF-A97E-5EC30D9881B2}"/>
    <cellStyle name="Normal 2 5 4 4 3 2 2" xfId="15664" xr:uid="{7F341A9C-9BBA-41B6-97F2-C9DB6970FADC}"/>
    <cellStyle name="Normal 2 5 4 4 3 3" xfId="11182" xr:uid="{602553F0-4CBF-4B44-9E8F-3D1691465AE8}"/>
    <cellStyle name="Normal 2 5 4 4 4" xfId="3646" xr:uid="{7E5F0677-6B67-4FCE-BC53-E9502B0E52F6}"/>
    <cellStyle name="Normal 2 5 4 4 4 2" xfId="8128" xr:uid="{915ABF27-F507-4E1F-91E6-3C1D2969C56B}"/>
    <cellStyle name="Normal 2 5 4 4 4 2 2" xfId="17158" xr:uid="{3C2038F2-04D6-4EAA-8E50-05A7236225E7}"/>
    <cellStyle name="Normal 2 5 4 4 4 3" xfId="12676" xr:uid="{5711B63B-F126-4B1F-895C-A822CC0A7D37}"/>
    <cellStyle name="Normal 2 5 4 4 5" xfId="5140" xr:uid="{5720343B-CF07-453E-9DD6-B9A66FEE5D4F}"/>
    <cellStyle name="Normal 2 5 4 4 5 2" xfId="14170" xr:uid="{63BD758F-9DCD-4F0B-BBDE-D52F561F8947}"/>
    <cellStyle name="Normal 2 5 4 4 6" xfId="9688" xr:uid="{E957D3C0-C35F-42B9-B24F-6167D74BD952}"/>
    <cellStyle name="Normal 2 5 4 5" xfId="845" xr:uid="{CD079D54-D04A-4311-A7DB-A9E47A05983C}"/>
    <cellStyle name="Normal 2 5 4 5 2" xfId="2339" xr:uid="{13927194-7F7B-434E-A5CC-0DB28768A175}"/>
    <cellStyle name="Normal 2 5 4 5 2 2" xfId="6821" xr:uid="{B3311DB4-22C5-411D-BA85-B7F515FC074F}"/>
    <cellStyle name="Normal 2 5 4 5 2 2 2" xfId="15851" xr:uid="{75ED57C2-CF12-4492-990B-31ED205ED3B9}"/>
    <cellStyle name="Normal 2 5 4 5 2 3" xfId="11369" xr:uid="{FE5A6663-3C10-4534-B208-F80B6F4E34B2}"/>
    <cellStyle name="Normal 2 5 4 5 3" xfId="3833" xr:uid="{431CF1AF-19CC-432D-A2F3-050AA726A9D1}"/>
    <cellStyle name="Normal 2 5 4 5 3 2" xfId="8315" xr:uid="{6E086E4D-BA09-4027-A7B8-CB32BA2BA3AD}"/>
    <cellStyle name="Normal 2 5 4 5 3 2 2" xfId="17345" xr:uid="{ED1AD6BF-3B3D-4995-8298-628AD53B3B80}"/>
    <cellStyle name="Normal 2 5 4 5 3 3" xfId="12863" xr:uid="{6C173478-F96D-450F-97FC-5C9A0B32953E}"/>
    <cellStyle name="Normal 2 5 4 5 4" xfId="5327" xr:uid="{8E2A46D8-4D52-493A-AB4B-2A21EBA3F0D3}"/>
    <cellStyle name="Normal 2 5 4 5 4 2" xfId="14357" xr:uid="{ABC1C69F-2948-40E9-B205-2A661F17F4E3}"/>
    <cellStyle name="Normal 2 5 4 5 5" xfId="9875" xr:uid="{D298255C-2C15-4421-AD2D-AA791C14C9E1}"/>
    <cellStyle name="Normal 2 5 4 6" xfId="1594" xr:uid="{EBD8DD80-7C7F-40C4-9061-E65BB8D75CA1}"/>
    <cellStyle name="Normal 2 5 4 6 2" xfId="6076" xr:uid="{E73E9911-3870-454C-AF9F-DD7B105347C2}"/>
    <cellStyle name="Normal 2 5 4 6 2 2" xfId="15106" xr:uid="{56D74024-EE97-423C-ADB5-D64CF74B2BEC}"/>
    <cellStyle name="Normal 2 5 4 6 3" xfId="10624" xr:uid="{D266F75D-239F-449D-9D0F-C52E73F0FE9E}"/>
    <cellStyle name="Normal 2 5 4 7" xfId="3088" xr:uid="{7200F09F-E8D9-4528-9DF8-3430C03EC8B4}"/>
    <cellStyle name="Normal 2 5 4 7 2" xfId="7570" xr:uid="{1CFF5171-70A3-45F6-AD62-F5954BB0F871}"/>
    <cellStyle name="Normal 2 5 4 7 2 2" xfId="16600" xr:uid="{E2BD86F2-5149-4CF0-AD65-D7DAD45768BC}"/>
    <cellStyle name="Normal 2 5 4 7 3" xfId="12118" xr:uid="{4E760A89-8962-4850-8C88-26E29A600AC9}"/>
    <cellStyle name="Normal 2 5 4 8" xfId="4582" xr:uid="{F59DA19C-C788-4D74-981E-7BF283A2941A}"/>
    <cellStyle name="Normal 2 5 4 8 2" xfId="13612" xr:uid="{6DD2B86C-D639-4C72-B7F6-5C5085149718}"/>
    <cellStyle name="Normal 2 5 4 9" xfId="9130" xr:uid="{0BC25B7F-A829-473E-B219-E6F2C4EB7FF6}"/>
    <cellStyle name="Normal 2 5 5" xfId="114" xr:uid="{F4B7DEFA-C058-4E33-B6F0-F148C8B41093}"/>
    <cellStyle name="Normal 2 5 5 2" xfId="300" xr:uid="{2106BEC4-B5B4-4033-8739-CB5AC9796A91}"/>
    <cellStyle name="Normal 2 5 5 2 2" xfId="1043" xr:uid="{4B488FAD-13D7-473A-83C0-DFDB947C0C5E}"/>
    <cellStyle name="Normal 2 5 5 2 2 2" xfId="2537" xr:uid="{4915848F-8EBD-4B5A-8041-18790DD43847}"/>
    <cellStyle name="Normal 2 5 5 2 2 2 2" xfId="7019" xr:uid="{2EEC7C73-72D0-4C8A-A85C-D2A993C4072D}"/>
    <cellStyle name="Normal 2 5 5 2 2 2 2 2" xfId="16049" xr:uid="{5EDFD9D9-3905-4859-944F-23C810349A84}"/>
    <cellStyle name="Normal 2 5 5 2 2 2 3" xfId="11567" xr:uid="{E9ADBFFF-79E1-4E8D-937B-E7E86D3534B1}"/>
    <cellStyle name="Normal 2 5 5 2 2 3" xfId="4031" xr:uid="{58E2B81F-0ADE-49E7-92E4-02E2FBE51ED9}"/>
    <cellStyle name="Normal 2 5 5 2 2 3 2" xfId="8513" xr:uid="{233C5273-7A75-46A7-A1B3-F51016EA0A67}"/>
    <cellStyle name="Normal 2 5 5 2 2 3 2 2" xfId="17543" xr:uid="{DE942919-3B44-4CF4-82E6-4810F310B42C}"/>
    <cellStyle name="Normal 2 5 5 2 2 3 3" xfId="13061" xr:uid="{4B4D143C-2DDC-450A-B063-F66A11E4DE1A}"/>
    <cellStyle name="Normal 2 5 5 2 2 4" xfId="5525" xr:uid="{4D2A6644-FA42-4DFF-9095-8EB77414AEA9}"/>
    <cellStyle name="Normal 2 5 5 2 2 4 2" xfId="14555" xr:uid="{59A0DD41-D53C-4DEE-8F8F-804A32E07E22}"/>
    <cellStyle name="Normal 2 5 5 2 2 5" xfId="10073" xr:uid="{C16F1F4B-9F02-4F31-9DBB-488EAEDF940D}"/>
    <cellStyle name="Normal 2 5 5 2 3" xfId="1794" xr:uid="{3479E52B-D5F4-46D5-946C-6D8CE0ADF332}"/>
    <cellStyle name="Normal 2 5 5 2 3 2" xfId="6276" xr:uid="{A10413CB-C590-4C7E-88ED-555D7B5BB73B}"/>
    <cellStyle name="Normal 2 5 5 2 3 2 2" xfId="15306" xr:uid="{6F116CF6-2979-4587-9C40-CC1EA51B63B6}"/>
    <cellStyle name="Normal 2 5 5 2 3 3" xfId="10824" xr:uid="{706237D7-3795-4548-B77F-F9971BAC42B5}"/>
    <cellStyle name="Normal 2 5 5 2 4" xfId="3288" xr:uid="{CF406EB1-6C24-481D-A376-391875503B5E}"/>
    <cellStyle name="Normal 2 5 5 2 4 2" xfId="7770" xr:uid="{9AE72F3C-B914-455F-8F2E-C087BA6CB82C}"/>
    <cellStyle name="Normal 2 5 5 2 4 2 2" xfId="16800" xr:uid="{1404D6E4-6E07-444F-86CF-305D03245898}"/>
    <cellStyle name="Normal 2 5 5 2 4 3" xfId="12318" xr:uid="{1A8856AF-D6D0-4882-9458-915522C994A3}"/>
    <cellStyle name="Normal 2 5 5 2 5" xfId="4782" xr:uid="{601F311C-876E-43B3-B0E1-35936F6ECE6C}"/>
    <cellStyle name="Normal 2 5 5 2 5 2" xfId="13812" xr:uid="{CAE242C2-8EF9-4BC1-902E-DA51AB98C2AD}"/>
    <cellStyle name="Normal 2 5 5 2 6" xfId="9330" xr:uid="{ABFD44F6-1E78-49DB-B356-13B400C40889}"/>
    <cellStyle name="Normal 2 5 5 3" xfId="486" xr:uid="{E0EE59EC-7DE0-4EF1-8413-014F6FB8A310}"/>
    <cellStyle name="Normal 2 5 5 3 2" xfId="1233" xr:uid="{C4BEC682-8F88-432B-9365-045A54AA0A17}"/>
    <cellStyle name="Normal 2 5 5 3 2 2" xfId="2727" xr:uid="{9F783864-A5F4-49BD-AE96-D334970B61DB}"/>
    <cellStyle name="Normal 2 5 5 3 2 2 2" xfId="7209" xr:uid="{2774CA1C-E53D-4913-A93B-708859390EB1}"/>
    <cellStyle name="Normal 2 5 5 3 2 2 2 2" xfId="16239" xr:uid="{53C7BB86-B371-4469-8065-D60F6BF25C19}"/>
    <cellStyle name="Normal 2 5 5 3 2 2 3" xfId="11757" xr:uid="{59D88ADE-55F2-4B98-BAEC-5D749612E152}"/>
    <cellStyle name="Normal 2 5 5 3 2 3" xfId="4221" xr:uid="{187B4A12-6014-4DAC-8292-CAFE1C4888C3}"/>
    <cellStyle name="Normal 2 5 5 3 2 3 2" xfId="8703" xr:uid="{5D1B4F6E-17AA-4734-A0BF-5CB2B26E3AD6}"/>
    <cellStyle name="Normal 2 5 5 3 2 3 2 2" xfId="17733" xr:uid="{019CAA73-330D-4622-8C34-2360662AD6CF}"/>
    <cellStyle name="Normal 2 5 5 3 2 3 3" xfId="13251" xr:uid="{837441B1-1F2F-40E0-AFEC-D99F204245E6}"/>
    <cellStyle name="Normal 2 5 5 3 2 4" xfId="5715" xr:uid="{65354764-85D6-4847-90FE-0705B147AF0D}"/>
    <cellStyle name="Normal 2 5 5 3 2 4 2" xfId="14745" xr:uid="{63278F56-553F-4BFB-9EBF-BE56DB2B849E}"/>
    <cellStyle name="Normal 2 5 5 3 2 5" xfId="10263" xr:uid="{F812FD37-C2B1-4F49-AB97-193658F61D9F}"/>
    <cellStyle name="Normal 2 5 5 3 3" xfId="1980" xr:uid="{3D7DCF1E-26E5-43E2-BB9D-9E2D1AF52051}"/>
    <cellStyle name="Normal 2 5 5 3 3 2" xfId="6462" xr:uid="{D3467CBD-F0A0-4BFA-BD12-8CB1E3ECC493}"/>
    <cellStyle name="Normal 2 5 5 3 3 2 2" xfId="15492" xr:uid="{CFDFB24E-586D-4F74-A85F-C0169F3C4AC4}"/>
    <cellStyle name="Normal 2 5 5 3 3 3" xfId="11010" xr:uid="{FE405066-7A8D-4D88-93C8-9DB5653525F6}"/>
    <cellStyle name="Normal 2 5 5 3 4" xfId="3474" xr:uid="{DBC6DADB-3A82-44A7-917C-CA62F8ECFF3A}"/>
    <cellStyle name="Normal 2 5 5 3 4 2" xfId="7956" xr:uid="{802ACB6F-2BCD-4B62-9B79-02BDD3AD0D8C}"/>
    <cellStyle name="Normal 2 5 5 3 4 2 2" xfId="16986" xr:uid="{05091B18-9B1B-4318-AD90-560202AC233E}"/>
    <cellStyle name="Normal 2 5 5 3 4 3" xfId="12504" xr:uid="{A980771C-9EAC-4789-B7EC-753B9F06D861}"/>
    <cellStyle name="Normal 2 5 5 3 5" xfId="4968" xr:uid="{1C33417C-4761-4A0C-B148-78DAB280DB9F}"/>
    <cellStyle name="Normal 2 5 5 3 5 2" xfId="13998" xr:uid="{CD98A426-B690-4926-9E37-1BDABDC40B85}"/>
    <cellStyle name="Normal 2 5 5 3 6" xfId="9516" xr:uid="{F2B945ED-617B-4775-8988-58B8ABF45566}"/>
    <cellStyle name="Normal 2 5 5 4" xfId="672" xr:uid="{6855A9E8-BB85-4C57-A636-CE2EC9484FBC}"/>
    <cellStyle name="Normal 2 5 5 4 2" xfId="1419" xr:uid="{3335C222-2580-4271-9DA2-37884876468B}"/>
    <cellStyle name="Normal 2 5 5 4 2 2" xfId="2913" xr:uid="{FA85188C-CE09-42BE-AB65-BBB84C52EDF0}"/>
    <cellStyle name="Normal 2 5 5 4 2 2 2" xfId="7395" xr:uid="{10E889AE-DF4C-43A6-9BB8-62EC9A525DCF}"/>
    <cellStyle name="Normal 2 5 5 4 2 2 2 2" xfId="16425" xr:uid="{6CDB4C7F-2A62-463A-A59C-C51C3B95FC9D}"/>
    <cellStyle name="Normal 2 5 5 4 2 2 3" xfId="11943" xr:uid="{78AC605F-9962-4EFA-AA48-1FE38E5EF931}"/>
    <cellStyle name="Normal 2 5 5 4 2 3" xfId="4407" xr:uid="{E2ED35F8-6E05-4CA1-ABBD-D611C80DEBAF}"/>
    <cellStyle name="Normal 2 5 5 4 2 3 2" xfId="8889" xr:uid="{8D3E1022-612B-4EC2-B5BF-C9649B972F47}"/>
    <cellStyle name="Normal 2 5 5 4 2 3 2 2" xfId="17919" xr:uid="{74060C24-0C83-4133-AB65-51839994F065}"/>
    <cellStyle name="Normal 2 5 5 4 2 3 3" xfId="13437" xr:uid="{E2CE0C25-4801-4EED-8F75-6491071A4D0F}"/>
    <cellStyle name="Normal 2 5 5 4 2 4" xfId="5901" xr:uid="{8AB8990C-D308-4966-80F5-7598F61CD25E}"/>
    <cellStyle name="Normal 2 5 5 4 2 4 2" xfId="14931" xr:uid="{1EC2C738-BCCC-438B-8736-C04D34910C8F}"/>
    <cellStyle name="Normal 2 5 5 4 2 5" xfId="10449" xr:uid="{E66ED300-CEF6-416E-AD13-E5BAF254B9A4}"/>
    <cellStyle name="Normal 2 5 5 4 3" xfId="2166" xr:uid="{CF83BBE0-3D99-426F-A00A-D57D2A55966E}"/>
    <cellStyle name="Normal 2 5 5 4 3 2" xfId="6648" xr:uid="{79EB64BE-8FC3-4AC5-A0B2-39147FD6716C}"/>
    <cellStyle name="Normal 2 5 5 4 3 2 2" xfId="15678" xr:uid="{C7877F9E-B6EF-4395-9F3B-803FEB6B554D}"/>
    <cellStyle name="Normal 2 5 5 4 3 3" xfId="11196" xr:uid="{22DC7D47-C374-454D-AB26-EB6CCF242873}"/>
    <cellStyle name="Normal 2 5 5 4 4" xfId="3660" xr:uid="{36B65E46-3A5A-4AB5-BEBB-B6885867CAD6}"/>
    <cellStyle name="Normal 2 5 5 4 4 2" xfId="8142" xr:uid="{8710FC85-528B-47A1-94DF-58CA105EB59E}"/>
    <cellStyle name="Normal 2 5 5 4 4 2 2" xfId="17172" xr:uid="{F06538E0-9771-440C-9F61-807BB00511DA}"/>
    <cellStyle name="Normal 2 5 5 4 4 3" xfId="12690" xr:uid="{D4D2B577-05BA-49B7-A4E0-03C6D36560CD}"/>
    <cellStyle name="Normal 2 5 5 4 5" xfId="5154" xr:uid="{1F72D57A-453A-4CC8-AC70-C00A0ACD16F6}"/>
    <cellStyle name="Normal 2 5 5 4 5 2" xfId="14184" xr:uid="{65AB3250-00A2-4B2F-86AE-07D9DEFD11A4}"/>
    <cellStyle name="Normal 2 5 5 4 6" xfId="9702" xr:uid="{F8067F49-027F-4EF3-B6AE-CA12696C3EEE}"/>
    <cellStyle name="Normal 2 5 5 5" xfId="859" xr:uid="{77990BD3-B99F-4DB5-910F-7591C29C2EB6}"/>
    <cellStyle name="Normal 2 5 5 5 2" xfId="2353" xr:uid="{CB4202CE-EBB9-4A2A-B020-4736C895708F}"/>
    <cellStyle name="Normal 2 5 5 5 2 2" xfId="6835" xr:uid="{2D514D59-BBF3-4E38-BCE1-774E77B8F3FB}"/>
    <cellStyle name="Normal 2 5 5 5 2 2 2" xfId="15865" xr:uid="{A6D4E45B-27F3-47EF-A7A7-65A0FC9DB60C}"/>
    <cellStyle name="Normal 2 5 5 5 2 3" xfId="11383" xr:uid="{B7853293-0309-49A5-A234-D74501E55EAB}"/>
    <cellStyle name="Normal 2 5 5 5 3" xfId="3847" xr:uid="{8875EEB5-7F14-4EA2-BBAB-7FDFA9A86895}"/>
    <cellStyle name="Normal 2 5 5 5 3 2" xfId="8329" xr:uid="{050CB204-E72D-4CEB-8C28-0085BB402F12}"/>
    <cellStyle name="Normal 2 5 5 5 3 2 2" xfId="17359" xr:uid="{5221FD0E-3F82-4D48-B7E2-0A12D9DCF1B8}"/>
    <cellStyle name="Normal 2 5 5 5 3 3" xfId="12877" xr:uid="{EF3F3A7E-7D12-4D0E-9698-0E6A13DD4A99}"/>
    <cellStyle name="Normal 2 5 5 5 4" xfId="5341" xr:uid="{B30C6934-779E-4B15-B774-3D949479A6E6}"/>
    <cellStyle name="Normal 2 5 5 5 4 2" xfId="14371" xr:uid="{80526983-3752-45A9-B596-654C82C93A2E}"/>
    <cellStyle name="Normal 2 5 5 5 5" xfId="9889" xr:uid="{CE6E98B1-80F4-4042-9222-E44D8532980F}"/>
    <cellStyle name="Normal 2 5 5 6" xfId="1608" xr:uid="{81EA50F1-A891-428D-B144-9D38174B4078}"/>
    <cellStyle name="Normal 2 5 5 6 2" xfId="6090" xr:uid="{248F23C6-8DB8-4DD7-958C-A8C793AFAC65}"/>
    <cellStyle name="Normal 2 5 5 6 2 2" xfId="15120" xr:uid="{5F31F1E0-61C8-4349-9D31-7440B97B4097}"/>
    <cellStyle name="Normal 2 5 5 6 3" xfId="10638" xr:uid="{E57A9A95-E68B-4229-9E15-9C279B43B417}"/>
    <cellStyle name="Normal 2 5 5 7" xfId="3102" xr:uid="{F02840EA-395A-454F-898D-3D2FDB491FC6}"/>
    <cellStyle name="Normal 2 5 5 7 2" xfId="7584" xr:uid="{04368147-6125-4E52-978E-BEAAB4FC97AB}"/>
    <cellStyle name="Normal 2 5 5 7 2 2" xfId="16614" xr:uid="{7E64FAFB-1999-4877-B20D-6A5E17562257}"/>
    <cellStyle name="Normal 2 5 5 7 3" xfId="12132" xr:uid="{F95D0288-D0FA-4C23-A65A-444F316FDD9E}"/>
    <cellStyle name="Normal 2 5 5 8" xfId="4596" xr:uid="{CCBC3F94-CD35-4511-9315-A8FABB442E39}"/>
    <cellStyle name="Normal 2 5 5 8 2" xfId="13626" xr:uid="{72172F41-F5EA-4F51-B817-C892F821AAEC}"/>
    <cellStyle name="Normal 2 5 5 9" xfId="9144" xr:uid="{DE091D26-9BD7-4EA5-BBA0-5188879F8E52}"/>
    <cellStyle name="Normal 2 5 6" xfId="147" xr:uid="{368BC482-030D-4C48-ABD2-D9BD412B6647}"/>
    <cellStyle name="Normal 2 5 6 2" xfId="333" xr:uid="{7B02E30B-2400-4832-B062-75F863F421B0}"/>
    <cellStyle name="Normal 2 5 6 2 2" xfId="1076" xr:uid="{80BC63A9-C277-4091-9C97-03591264A7F2}"/>
    <cellStyle name="Normal 2 5 6 2 2 2" xfId="2570" xr:uid="{67B8859F-5690-404C-9F77-FA9B2F1B5038}"/>
    <cellStyle name="Normal 2 5 6 2 2 2 2" xfId="7052" xr:uid="{BEBED083-3FF2-4FBC-81EB-D2EC1752E973}"/>
    <cellStyle name="Normal 2 5 6 2 2 2 2 2" xfId="16082" xr:uid="{03EFBD1D-39F6-415A-99D1-1A49B5ED907B}"/>
    <cellStyle name="Normal 2 5 6 2 2 2 3" xfId="11600" xr:uid="{6A5F4C3E-6CB4-42D6-858F-87627CD5F715}"/>
    <cellStyle name="Normal 2 5 6 2 2 3" xfId="4064" xr:uid="{00F32DC4-B21C-4897-85B6-858D687F6C91}"/>
    <cellStyle name="Normal 2 5 6 2 2 3 2" xfId="8546" xr:uid="{D3E50732-8FD6-4EFC-91B4-AEB1C55A0429}"/>
    <cellStyle name="Normal 2 5 6 2 2 3 2 2" xfId="17576" xr:uid="{80695E99-E9F3-4C67-9126-8CF0DCB01ACF}"/>
    <cellStyle name="Normal 2 5 6 2 2 3 3" xfId="13094" xr:uid="{88127388-EF5D-4CA3-9D08-480B8E66E6F1}"/>
    <cellStyle name="Normal 2 5 6 2 2 4" xfId="5558" xr:uid="{8C1E22BC-AB51-4A60-AEF7-41A262BB37F1}"/>
    <cellStyle name="Normal 2 5 6 2 2 4 2" xfId="14588" xr:uid="{463CED65-AC99-4F3D-856B-6F17543D6E2D}"/>
    <cellStyle name="Normal 2 5 6 2 2 5" xfId="10106" xr:uid="{BC9479D6-0F32-489A-8B5E-5F1A904A58B9}"/>
    <cellStyle name="Normal 2 5 6 2 3" xfId="1827" xr:uid="{E753A503-7EAF-4628-B248-9FFBB988BF12}"/>
    <cellStyle name="Normal 2 5 6 2 3 2" xfId="6309" xr:uid="{DB892BA3-3782-4841-BA99-E8B475A0239C}"/>
    <cellStyle name="Normal 2 5 6 2 3 2 2" xfId="15339" xr:uid="{C56603AE-C6D0-47DC-8020-F78A4000B24C}"/>
    <cellStyle name="Normal 2 5 6 2 3 3" xfId="10857" xr:uid="{03905623-1CF0-4FAC-AD58-E2B220EF22DF}"/>
    <cellStyle name="Normal 2 5 6 2 4" xfId="3321" xr:uid="{C99F6697-D587-43EB-BFD8-4633126AF499}"/>
    <cellStyle name="Normal 2 5 6 2 4 2" xfId="7803" xr:uid="{0D08E04C-FDFB-4877-A895-DCDC4FC3384B}"/>
    <cellStyle name="Normal 2 5 6 2 4 2 2" xfId="16833" xr:uid="{5E5ED8DB-D988-4315-BC56-EAA02E886E0D}"/>
    <cellStyle name="Normal 2 5 6 2 4 3" xfId="12351" xr:uid="{EE555CF1-501C-44DB-BEE7-653159C99D5D}"/>
    <cellStyle name="Normal 2 5 6 2 5" xfId="4815" xr:uid="{74BE3E21-9B6B-4D38-915B-1260F7659CDB}"/>
    <cellStyle name="Normal 2 5 6 2 5 2" xfId="13845" xr:uid="{435145C0-F3F7-4385-A3AF-F84AB4A64A01}"/>
    <cellStyle name="Normal 2 5 6 2 6" xfId="9363" xr:uid="{112CF09B-8565-46C2-9A01-75F75F54B435}"/>
    <cellStyle name="Normal 2 5 6 3" xfId="519" xr:uid="{63EBC6A0-0E5F-42C4-8F44-D014D09776AB}"/>
    <cellStyle name="Normal 2 5 6 3 2" xfId="1266" xr:uid="{5D2E4C25-6D83-492B-8EA7-6B8A2D2A225E}"/>
    <cellStyle name="Normal 2 5 6 3 2 2" xfId="2760" xr:uid="{C6F507B0-2F71-4238-94F4-63EB87E2E224}"/>
    <cellStyle name="Normal 2 5 6 3 2 2 2" xfId="7242" xr:uid="{677A0C5E-3C39-4553-B333-70CB36271B3C}"/>
    <cellStyle name="Normal 2 5 6 3 2 2 2 2" xfId="16272" xr:uid="{C1B1DEB5-3601-49DF-A72C-ECD47D466DE8}"/>
    <cellStyle name="Normal 2 5 6 3 2 2 3" xfId="11790" xr:uid="{6AD75D20-8106-4819-98F7-52846189D4C8}"/>
    <cellStyle name="Normal 2 5 6 3 2 3" xfId="4254" xr:uid="{520D9C17-9DE0-4B66-94C4-E70D18FA6729}"/>
    <cellStyle name="Normal 2 5 6 3 2 3 2" xfId="8736" xr:uid="{B6F9AE7D-0726-4DD2-9C9D-5EBF5C2F3843}"/>
    <cellStyle name="Normal 2 5 6 3 2 3 2 2" xfId="17766" xr:uid="{5AEA26B4-0400-4F56-B241-273C25EC433D}"/>
    <cellStyle name="Normal 2 5 6 3 2 3 3" xfId="13284" xr:uid="{10A8D14D-F64E-45AD-81A7-993C3CE6F676}"/>
    <cellStyle name="Normal 2 5 6 3 2 4" xfId="5748" xr:uid="{08AAF1F9-7965-43B4-92DA-61D3606D9DA3}"/>
    <cellStyle name="Normal 2 5 6 3 2 4 2" xfId="14778" xr:uid="{3F613D67-D2A0-4ACC-B8C1-CBEAB3CDB017}"/>
    <cellStyle name="Normal 2 5 6 3 2 5" xfId="10296" xr:uid="{163431C1-664A-4C66-9982-B0F4CD238CE6}"/>
    <cellStyle name="Normal 2 5 6 3 3" xfId="2013" xr:uid="{7C9D7519-805C-40E5-BCFE-2519449C0674}"/>
    <cellStyle name="Normal 2 5 6 3 3 2" xfId="6495" xr:uid="{71F4C48B-8F3D-44F0-BE35-BADE91B77792}"/>
    <cellStyle name="Normal 2 5 6 3 3 2 2" xfId="15525" xr:uid="{48127CC1-15D6-4972-99C7-7E1257D54005}"/>
    <cellStyle name="Normal 2 5 6 3 3 3" xfId="11043" xr:uid="{7AF732E5-C082-47DC-9C2F-B62A50A4EDBF}"/>
    <cellStyle name="Normal 2 5 6 3 4" xfId="3507" xr:uid="{8570CE56-CADB-4C29-AB2B-64910CFC84B9}"/>
    <cellStyle name="Normal 2 5 6 3 4 2" xfId="7989" xr:uid="{AD469C43-9602-4A0F-AC98-39663DA7D2A1}"/>
    <cellStyle name="Normal 2 5 6 3 4 2 2" xfId="17019" xr:uid="{97883956-1958-4ABC-8737-3F95F68EE9BC}"/>
    <cellStyle name="Normal 2 5 6 3 4 3" xfId="12537" xr:uid="{6690C1D0-9E9F-4026-AD41-D59CA631F04B}"/>
    <cellStyle name="Normal 2 5 6 3 5" xfId="5001" xr:uid="{61C15804-43C3-47B6-BB11-B1940ED8D65D}"/>
    <cellStyle name="Normal 2 5 6 3 5 2" xfId="14031" xr:uid="{F1F13387-70D8-4E33-8949-4101DA02BF3D}"/>
    <cellStyle name="Normal 2 5 6 3 6" xfId="9549" xr:uid="{58593C80-D03F-4A17-BE6B-2E3B1149E697}"/>
    <cellStyle name="Normal 2 5 6 4" xfId="705" xr:uid="{A5A48CF0-05A3-4881-8DB5-8682F625B70B}"/>
    <cellStyle name="Normal 2 5 6 4 2" xfId="1452" xr:uid="{13971A46-9908-4188-B4EE-D71086C8B78F}"/>
    <cellStyle name="Normal 2 5 6 4 2 2" xfId="2946" xr:uid="{D4482CDD-97DF-42B4-AA29-2938370A6741}"/>
    <cellStyle name="Normal 2 5 6 4 2 2 2" xfId="7428" xr:uid="{25831154-D574-4A0A-ABE4-A2A5BAA7C09E}"/>
    <cellStyle name="Normal 2 5 6 4 2 2 2 2" xfId="16458" xr:uid="{616058A8-6C8C-4137-926B-6EE7721E5929}"/>
    <cellStyle name="Normal 2 5 6 4 2 2 3" xfId="11976" xr:uid="{520BCD86-7ABA-45D9-BAA6-77D7F64B9D3D}"/>
    <cellStyle name="Normal 2 5 6 4 2 3" xfId="4440" xr:uid="{57DAC24F-3812-442D-8E03-40AA75C866FA}"/>
    <cellStyle name="Normal 2 5 6 4 2 3 2" xfId="8922" xr:uid="{526078F9-B18A-4499-BA9B-803ED7037B2B}"/>
    <cellStyle name="Normal 2 5 6 4 2 3 2 2" xfId="17952" xr:uid="{62A38E84-49B6-4D0B-AFF8-41559BBB6A79}"/>
    <cellStyle name="Normal 2 5 6 4 2 3 3" xfId="13470" xr:uid="{B45F217B-C827-421A-93FD-E2D989A27FAF}"/>
    <cellStyle name="Normal 2 5 6 4 2 4" xfId="5934" xr:uid="{AD65BB46-39A9-4CA4-9C14-A9B22E0106B8}"/>
    <cellStyle name="Normal 2 5 6 4 2 4 2" xfId="14964" xr:uid="{00F742AC-D4F6-4083-808C-D789826553D4}"/>
    <cellStyle name="Normal 2 5 6 4 2 5" xfId="10482" xr:uid="{59C30BA2-7577-439E-B502-8B3EDB78E8D7}"/>
    <cellStyle name="Normal 2 5 6 4 3" xfId="2199" xr:uid="{55E9A58B-389B-4D2E-AAA4-E30D9C20C65D}"/>
    <cellStyle name="Normal 2 5 6 4 3 2" xfId="6681" xr:uid="{732824FF-1B3C-458A-B091-C8DED406EC9D}"/>
    <cellStyle name="Normal 2 5 6 4 3 2 2" xfId="15711" xr:uid="{79BECAF1-6592-4C51-8E18-A98767BF59F9}"/>
    <cellStyle name="Normal 2 5 6 4 3 3" xfId="11229" xr:uid="{DA110061-885E-40AC-9E80-150676DF46FC}"/>
    <cellStyle name="Normal 2 5 6 4 4" xfId="3693" xr:uid="{F27BF1C7-CB5F-4F49-867F-22D32E5FFE33}"/>
    <cellStyle name="Normal 2 5 6 4 4 2" xfId="8175" xr:uid="{BB20946B-A40F-45E2-A80D-EDB9EB756012}"/>
    <cellStyle name="Normal 2 5 6 4 4 2 2" xfId="17205" xr:uid="{C9571FF4-D3A8-4B9C-ABE5-E8774C56CAC3}"/>
    <cellStyle name="Normal 2 5 6 4 4 3" xfId="12723" xr:uid="{145E1BB3-8AA9-44EC-B960-D3F26D71CA9A}"/>
    <cellStyle name="Normal 2 5 6 4 5" xfId="5187" xr:uid="{3C8E1072-FFD3-465F-8630-131C15070CD0}"/>
    <cellStyle name="Normal 2 5 6 4 5 2" xfId="14217" xr:uid="{45391CBE-1D6A-4BB4-BBC6-841CB0166FA3}"/>
    <cellStyle name="Normal 2 5 6 4 6" xfId="9735" xr:uid="{1A3B117A-2A59-4E4C-AF78-C64E5E8195E1}"/>
    <cellStyle name="Normal 2 5 6 5" xfId="892" xr:uid="{2B4C7CD1-7C87-4500-9EEA-361DEDE31219}"/>
    <cellStyle name="Normal 2 5 6 5 2" xfId="2386" xr:uid="{D6BBE615-CDA5-49E6-8060-27860321E2DD}"/>
    <cellStyle name="Normal 2 5 6 5 2 2" xfId="6868" xr:uid="{545E78E5-9ED6-4DD0-8213-DCEEBDB75CA9}"/>
    <cellStyle name="Normal 2 5 6 5 2 2 2" xfId="15898" xr:uid="{3506421B-B9CB-4C05-A3F7-AC6647165E59}"/>
    <cellStyle name="Normal 2 5 6 5 2 3" xfId="11416" xr:uid="{ACCAA298-8B15-4361-81CE-0F0155CDD0CB}"/>
    <cellStyle name="Normal 2 5 6 5 3" xfId="3880" xr:uid="{700446B4-6319-472F-9755-776A79C34C14}"/>
    <cellStyle name="Normal 2 5 6 5 3 2" xfId="8362" xr:uid="{1D72FA01-C7C0-4AEE-B955-F262AFE1E3DC}"/>
    <cellStyle name="Normal 2 5 6 5 3 2 2" xfId="17392" xr:uid="{2538B428-F0FE-4CE4-A55B-3F98147399BA}"/>
    <cellStyle name="Normal 2 5 6 5 3 3" xfId="12910" xr:uid="{BA774EAD-A93F-41D2-A3D5-8BA9851441A4}"/>
    <cellStyle name="Normal 2 5 6 5 4" xfId="5374" xr:uid="{883E3E54-231A-4C97-8604-E219C6965046}"/>
    <cellStyle name="Normal 2 5 6 5 4 2" xfId="14404" xr:uid="{B56AC196-82B5-47B2-AAF8-F3E43822CFA9}"/>
    <cellStyle name="Normal 2 5 6 5 5" xfId="9922" xr:uid="{A12DE115-16CF-4430-903A-848BC59CB08C}"/>
    <cellStyle name="Normal 2 5 6 6" xfId="1641" xr:uid="{8723D617-B8B8-42E2-913E-241AF7E4EE58}"/>
    <cellStyle name="Normal 2 5 6 6 2" xfId="6123" xr:uid="{5B784CCA-CEBB-42E3-9C31-6049D0A36F8B}"/>
    <cellStyle name="Normal 2 5 6 6 2 2" xfId="15153" xr:uid="{FB7DDC47-B10E-4352-BEAD-26A48E8C06F3}"/>
    <cellStyle name="Normal 2 5 6 6 3" xfId="10671" xr:uid="{2DF6E1C6-5417-4966-A560-CBD38E52D918}"/>
    <cellStyle name="Normal 2 5 6 7" xfId="3135" xr:uid="{E7F141C9-25EE-41A0-8AA3-06BCA3C4C061}"/>
    <cellStyle name="Normal 2 5 6 7 2" xfId="7617" xr:uid="{FEB025E8-3412-4447-8739-88D1FC7DCC27}"/>
    <cellStyle name="Normal 2 5 6 7 2 2" xfId="16647" xr:uid="{66F954FD-EC7C-4380-AFF2-2F2F87B8A08F}"/>
    <cellStyle name="Normal 2 5 6 7 3" xfId="12165" xr:uid="{DA4E0147-92A8-423F-94D2-71FF879526E7}"/>
    <cellStyle name="Normal 2 5 6 8" xfId="4629" xr:uid="{58785C4A-4A09-4F9A-8682-77B472EE7054}"/>
    <cellStyle name="Normal 2 5 6 8 2" xfId="13659" xr:uid="{F2237D30-86F3-429D-894B-7FF4089112D9}"/>
    <cellStyle name="Normal 2 5 6 9" xfId="9177" xr:uid="{B195D3AB-AF17-43D3-A0CD-96BF31940862}"/>
    <cellStyle name="Normal 2 5 7" xfId="170" xr:uid="{89BA18C3-234F-40A1-ACD7-5C9DF726EFAE}"/>
    <cellStyle name="Normal 2 5 7 2" xfId="356" xr:uid="{CF95D240-D8A2-498C-BE02-3F0AEEB80776}"/>
    <cellStyle name="Normal 2 5 7 2 2" xfId="1099" xr:uid="{45A2AA74-3017-4B6F-8715-31BACD22F9F3}"/>
    <cellStyle name="Normal 2 5 7 2 2 2" xfId="2593" xr:uid="{6C0DFD0F-2DAC-4AC8-8D30-06917534448B}"/>
    <cellStyle name="Normal 2 5 7 2 2 2 2" xfId="7075" xr:uid="{AE18F30F-06F0-49DB-AB25-3F8E5D8D139C}"/>
    <cellStyle name="Normal 2 5 7 2 2 2 2 2" xfId="16105" xr:uid="{50899076-F13C-46D4-AB30-1C7BD3EAF8D3}"/>
    <cellStyle name="Normal 2 5 7 2 2 2 3" xfId="11623" xr:uid="{A6551D14-947A-4198-8127-586C4F5E5C3C}"/>
    <cellStyle name="Normal 2 5 7 2 2 3" xfId="4087" xr:uid="{C6D52A0D-DFD4-482A-9291-5C03AB7A4F61}"/>
    <cellStyle name="Normal 2 5 7 2 2 3 2" xfId="8569" xr:uid="{F1B6CCF9-6656-411D-97FE-7F9BB18B7170}"/>
    <cellStyle name="Normal 2 5 7 2 2 3 2 2" xfId="17599" xr:uid="{069C2DBE-EDBE-406F-AAE7-5FF740E06A65}"/>
    <cellStyle name="Normal 2 5 7 2 2 3 3" xfId="13117" xr:uid="{40E30AF1-6830-4FA7-BF96-A6322BD70074}"/>
    <cellStyle name="Normal 2 5 7 2 2 4" xfId="5581" xr:uid="{D2A2FE7A-C8D4-4EE4-88E1-E68666F6A6A4}"/>
    <cellStyle name="Normal 2 5 7 2 2 4 2" xfId="14611" xr:uid="{A65C2A3C-1AD4-42DD-B046-B2049D2AA26B}"/>
    <cellStyle name="Normal 2 5 7 2 2 5" xfId="10129" xr:uid="{3D89A1A8-3C9C-4751-A963-A32B6A03B9F0}"/>
    <cellStyle name="Normal 2 5 7 2 3" xfId="1850" xr:uid="{034A3587-25F2-4D9F-A27C-F8E5B61FA974}"/>
    <cellStyle name="Normal 2 5 7 2 3 2" xfId="6332" xr:uid="{9D20FA97-63DC-46BB-B28F-3FA0C03E465D}"/>
    <cellStyle name="Normal 2 5 7 2 3 2 2" xfId="15362" xr:uid="{18A9E918-1CC3-4D8A-9209-8B19AEF1A1F5}"/>
    <cellStyle name="Normal 2 5 7 2 3 3" xfId="10880" xr:uid="{BAAEA312-95DD-4730-B37D-B51E4955D5FA}"/>
    <cellStyle name="Normal 2 5 7 2 4" xfId="3344" xr:uid="{68395C00-3790-4877-9BC0-D7EDFBC82C9B}"/>
    <cellStyle name="Normal 2 5 7 2 4 2" xfId="7826" xr:uid="{CA4ECC25-7514-4689-979F-3974881B0B61}"/>
    <cellStyle name="Normal 2 5 7 2 4 2 2" xfId="16856" xr:uid="{52905568-79F4-482E-A3DE-A5F7517C8779}"/>
    <cellStyle name="Normal 2 5 7 2 4 3" xfId="12374" xr:uid="{3C49904F-6A48-4C1F-B808-E0874EFEDA98}"/>
    <cellStyle name="Normal 2 5 7 2 5" xfId="4838" xr:uid="{C329617A-5DF2-4642-A0C1-CD9630B04C48}"/>
    <cellStyle name="Normal 2 5 7 2 5 2" xfId="13868" xr:uid="{3AC777E7-8F73-457B-8DDA-C9B82CF06D0D}"/>
    <cellStyle name="Normal 2 5 7 2 6" xfId="9386" xr:uid="{D180B80E-753F-4FB0-882D-CF7F6A432E83}"/>
    <cellStyle name="Normal 2 5 7 3" xfId="542" xr:uid="{67BA8D40-DEF3-40FF-965C-F8FA828388D0}"/>
    <cellStyle name="Normal 2 5 7 3 2" xfId="1289" xr:uid="{E238180B-EF7D-4799-9EDA-B8388AA2FCEC}"/>
    <cellStyle name="Normal 2 5 7 3 2 2" xfId="2783" xr:uid="{AF41C3C9-1059-47D9-B83C-C58F9B8518E4}"/>
    <cellStyle name="Normal 2 5 7 3 2 2 2" xfId="7265" xr:uid="{2AA91C3C-677B-47C5-B8B6-0FB7BE368E9D}"/>
    <cellStyle name="Normal 2 5 7 3 2 2 2 2" xfId="16295" xr:uid="{AE0E6F30-27A7-4A15-8B09-FCF6C62521C0}"/>
    <cellStyle name="Normal 2 5 7 3 2 2 3" xfId="11813" xr:uid="{98A91A91-748F-48FA-B22A-C65BA9A82365}"/>
    <cellStyle name="Normal 2 5 7 3 2 3" xfId="4277" xr:uid="{37B45990-4C22-44A4-907F-AA7551BE740E}"/>
    <cellStyle name="Normal 2 5 7 3 2 3 2" xfId="8759" xr:uid="{2498583C-A043-462E-B373-7BDB82E654AC}"/>
    <cellStyle name="Normal 2 5 7 3 2 3 2 2" xfId="17789" xr:uid="{E81B96EB-B306-4ABB-987C-D3227AB60888}"/>
    <cellStyle name="Normal 2 5 7 3 2 3 3" xfId="13307" xr:uid="{AC66D48F-57CB-486B-AAB8-67A722BF2CB6}"/>
    <cellStyle name="Normal 2 5 7 3 2 4" xfId="5771" xr:uid="{6321CD99-A858-43D5-98FD-DD73340F9AE8}"/>
    <cellStyle name="Normal 2 5 7 3 2 4 2" xfId="14801" xr:uid="{1546387F-6D34-4D73-AC37-2B856AE98920}"/>
    <cellStyle name="Normal 2 5 7 3 2 5" xfId="10319" xr:uid="{04025706-3BD9-42DE-8C2F-FEA68E889941}"/>
    <cellStyle name="Normal 2 5 7 3 3" xfId="2036" xr:uid="{1B548C7F-1FC3-4178-9AD9-C2E66A0CCC55}"/>
    <cellStyle name="Normal 2 5 7 3 3 2" xfId="6518" xr:uid="{A2633253-D97F-45B0-BE22-DE16FD8153F4}"/>
    <cellStyle name="Normal 2 5 7 3 3 2 2" xfId="15548" xr:uid="{C92B3BDC-D063-4D2C-BD4F-3EBBD5953825}"/>
    <cellStyle name="Normal 2 5 7 3 3 3" xfId="11066" xr:uid="{C66EDE14-14CF-4CFE-AE62-32704E381457}"/>
    <cellStyle name="Normal 2 5 7 3 4" xfId="3530" xr:uid="{FF614642-C8C2-496D-B88A-50C61968E1EC}"/>
    <cellStyle name="Normal 2 5 7 3 4 2" xfId="8012" xr:uid="{6272FE99-779C-4130-8245-A83B84269BFC}"/>
    <cellStyle name="Normal 2 5 7 3 4 2 2" xfId="17042" xr:uid="{BE95714B-28B3-4E23-BBE2-AD52595FA835}"/>
    <cellStyle name="Normal 2 5 7 3 4 3" xfId="12560" xr:uid="{ECA59355-5E07-4727-B35F-5D6255ED6330}"/>
    <cellStyle name="Normal 2 5 7 3 5" xfId="5024" xr:uid="{EED5E02D-63AD-4759-9222-CEE2CF62F9EB}"/>
    <cellStyle name="Normal 2 5 7 3 5 2" xfId="14054" xr:uid="{0B353503-B4EB-434A-AA4E-B58A392A0510}"/>
    <cellStyle name="Normal 2 5 7 3 6" xfId="9572" xr:uid="{667C1705-2DD5-4A74-857F-FEABC0DAE885}"/>
    <cellStyle name="Normal 2 5 7 4" xfId="728" xr:uid="{DE61EB90-CED7-43E8-94E3-AB40A7E66E09}"/>
    <cellStyle name="Normal 2 5 7 4 2" xfId="1475" xr:uid="{9B62F7BD-8E17-425F-852F-D7EA78192520}"/>
    <cellStyle name="Normal 2 5 7 4 2 2" xfId="2969" xr:uid="{42761D7B-D3C0-4A0C-A705-E06A8A8B7B3D}"/>
    <cellStyle name="Normal 2 5 7 4 2 2 2" xfId="7451" xr:uid="{14AB6815-44B4-4B32-A45A-4CBD4F84F696}"/>
    <cellStyle name="Normal 2 5 7 4 2 2 2 2" xfId="16481" xr:uid="{F8745089-7F3C-4AE4-B630-E2EF2D223C94}"/>
    <cellStyle name="Normal 2 5 7 4 2 2 3" xfId="11999" xr:uid="{0951C59A-E86C-422D-A6C8-7554B01FDBEC}"/>
    <cellStyle name="Normal 2 5 7 4 2 3" xfId="4463" xr:uid="{CBEE8582-5E18-4119-8412-6D6CECA9D687}"/>
    <cellStyle name="Normal 2 5 7 4 2 3 2" xfId="8945" xr:uid="{2EA75182-CA64-455C-879E-4D4A5654050B}"/>
    <cellStyle name="Normal 2 5 7 4 2 3 2 2" xfId="17975" xr:uid="{34E95981-85C0-477E-995C-5657C1663EC5}"/>
    <cellStyle name="Normal 2 5 7 4 2 3 3" xfId="13493" xr:uid="{DB792E1A-B7AA-4464-A42C-4FB7B70F160B}"/>
    <cellStyle name="Normal 2 5 7 4 2 4" xfId="5957" xr:uid="{C41F19A1-B550-4FDB-B904-ABD47CD33B6B}"/>
    <cellStyle name="Normal 2 5 7 4 2 4 2" xfId="14987" xr:uid="{73585FEF-5049-44EE-913D-E5C1562CF947}"/>
    <cellStyle name="Normal 2 5 7 4 2 5" xfId="10505" xr:uid="{605EB8EB-1D8F-4FAE-B4E0-C2A574C1AB8E}"/>
    <cellStyle name="Normal 2 5 7 4 3" xfId="2222" xr:uid="{8A030E6A-CBA2-40BA-864D-02980FB51F0A}"/>
    <cellStyle name="Normal 2 5 7 4 3 2" xfId="6704" xr:uid="{8C1DF029-88B4-4A99-A992-5FA0669571E8}"/>
    <cellStyle name="Normal 2 5 7 4 3 2 2" xfId="15734" xr:uid="{D5892854-80D5-4587-B045-07219AE03F17}"/>
    <cellStyle name="Normal 2 5 7 4 3 3" xfId="11252" xr:uid="{ECE2579F-3644-4BCF-86F1-417608279210}"/>
    <cellStyle name="Normal 2 5 7 4 4" xfId="3716" xr:uid="{613F3F3E-0B4E-4BA0-9ECE-9D68E1DABDA4}"/>
    <cellStyle name="Normal 2 5 7 4 4 2" xfId="8198" xr:uid="{C36302E4-67F4-4E86-AD6F-7924165FC9A1}"/>
    <cellStyle name="Normal 2 5 7 4 4 2 2" xfId="17228" xr:uid="{198C9F04-C51F-4863-A4C2-0B4E6C426781}"/>
    <cellStyle name="Normal 2 5 7 4 4 3" xfId="12746" xr:uid="{8AFE1730-657E-46D6-8047-8BDC236A1451}"/>
    <cellStyle name="Normal 2 5 7 4 5" xfId="5210" xr:uid="{E4B54E7A-A031-4FAA-A532-04CCF60A574A}"/>
    <cellStyle name="Normal 2 5 7 4 5 2" xfId="14240" xr:uid="{FAE7A0A3-C301-47FE-9D24-FD0DB2DCBA9B}"/>
    <cellStyle name="Normal 2 5 7 4 6" xfId="9758" xr:uid="{BC699241-F4BB-447E-92CE-9CA5D06C35BE}"/>
    <cellStyle name="Normal 2 5 7 5" xfId="915" xr:uid="{5320E51F-F17A-49E3-AE6F-B2CDE8DA9691}"/>
    <cellStyle name="Normal 2 5 7 5 2" xfId="2409" xr:uid="{AB8B48A7-CB3D-4E89-9E32-0EA549CBFF91}"/>
    <cellStyle name="Normal 2 5 7 5 2 2" xfId="6891" xr:uid="{502EBB54-E5EC-412B-B5A4-781183BDC0DE}"/>
    <cellStyle name="Normal 2 5 7 5 2 2 2" xfId="15921" xr:uid="{12CE3CCD-93E2-4874-BB9E-5D9F2A86879B}"/>
    <cellStyle name="Normal 2 5 7 5 2 3" xfId="11439" xr:uid="{3A014783-90CF-43ED-AFB7-DDF0352F958D}"/>
    <cellStyle name="Normal 2 5 7 5 3" xfId="3903" xr:uid="{678E3713-50F9-4510-80EC-8AE00FED26B2}"/>
    <cellStyle name="Normal 2 5 7 5 3 2" xfId="8385" xr:uid="{DCA5B48D-6503-4113-A11E-AE17BDE2DF9D}"/>
    <cellStyle name="Normal 2 5 7 5 3 2 2" xfId="17415" xr:uid="{A9D60923-E9DD-4CEE-BD78-87787FA62E73}"/>
    <cellStyle name="Normal 2 5 7 5 3 3" xfId="12933" xr:uid="{5FBB9873-EE39-44DA-996B-53829B3AC414}"/>
    <cellStyle name="Normal 2 5 7 5 4" xfId="5397" xr:uid="{1C57DC08-B9CE-4D27-992B-222EE0F26EE7}"/>
    <cellStyle name="Normal 2 5 7 5 4 2" xfId="14427" xr:uid="{44175FCB-6AC6-4235-8CFC-8D477071394B}"/>
    <cellStyle name="Normal 2 5 7 5 5" xfId="9945" xr:uid="{1A62B337-D386-4059-956B-156B8D764914}"/>
    <cellStyle name="Normal 2 5 7 6" xfId="1664" xr:uid="{28AEB330-D0E7-4F2F-907F-8A0591865DDD}"/>
    <cellStyle name="Normal 2 5 7 6 2" xfId="6146" xr:uid="{08F2767C-7511-4C54-A155-38BEE5FF0D1A}"/>
    <cellStyle name="Normal 2 5 7 6 2 2" xfId="15176" xr:uid="{4A590E0C-2545-4CFC-B601-AB27353A7102}"/>
    <cellStyle name="Normal 2 5 7 6 3" xfId="10694" xr:uid="{55314CF6-BB1E-46A7-8A4A-E8879ED9D82B}"/>
    <cellStyle name="Normal 2 5 7 7" xfId="3158" xr:uid="{DC055DF0-2553-47E4-AC26-31579C120EAB}"/>
    <cellStyle name="Normal 2 5 7 7 2" xfId="7640" xr:uid="{134DDAFB-15A9-483E-A02F-18E45EB7A389}"/>
    <cellStyle name="Normal 2 5 7 7 2 2" xfId="16670" xr:uid="{C1EBB105-4E36-4385-8E03-9191007AD791}"/>
    <cellStyle name="Normal 2 5 7 7 3" xfId="12188" xr:uid="{AEA07398-7F4C-4504-8C0E-A3E38CFD5E4F}"/>
    <cellStyle name="Normal 2 5 7 8" xfId="4652" xr:uid="{DFD90F8D-E8B0-4771-AA8A-259B97B278DF}"/>
    <cellStyle name="Normal 2 5 7 8 2" xfId="13682" xr:uid="{DD096C5D-7D8C-4BEF-B505-205F06FBAF64}"/>
    <cellStyle name="Normal 2 5 7 9" xfId="9200" xr:uid="{DA98D087-0452-4780-999E-3827F0508E34}"/>
    <cellStyle name="Normal 2 5 8" xfId="193" xr:uid="{A0805E3D-5675-40EB-B7C9-1B644BF78834}"/>
    <cellStyle name="Normal 2 5 8 2" xfId="379" xr:uid="{23D1B293-3167-473C-91A3-52CFC632EB2D}"/>
    <cellStyle name="Normal 2 5 8 2 2" xfId="1122" xr:uid="{EF3693E8-FD03-47EA-BEFA-BD43F7D35529}"/>
    <cellStyle name="Normal 2 5 8 2 2 2" xfId="2616" xr:uid="{31514A2C-2BDA-4A73-8392-2453BE4CB5A3}"/>
    <cellStyle name="Normal 2 5 8 2 2 2 2" xfId="7098" xr:uid="{8C2CBD4D-7C63-4FA2-9BC9-0F3E1EE199FD}"/>
    <cellStyle name="Normal 2 5 8 2 2 2 2 2" xfId="16128" xr:uid="{55B77DFF-CD69-4753-B2F5-12369E55287F}"/>
    <cellStyle name="Normal 2 5 8 2 2 2 3" xfId="11646" xr:uid="{16C05737-F905-4939-B32C-EC05E268FAD5}"/>
    <cellStyle name="Normal 2 5 8 2 2 3" xfId="4110" xr:uid="{85ED6F5D-F6A3-4986-AF2C-4A00301A80DF}"/>
    <cellStyle name="Normal 2 5 8 2 2 3 2" xfId="8592" xr:uid="{2F21A974-59C9-403D-859D-87FB5F146F8B}"/>
    <cellStyle name="Normal 2 5 8 2 2 3 2 2" xfId="17622" xr:uid="{89E8245E-4CB7-4F7F-BCE3-87EB50D50473}"/>
    <cellStyle name="Normal 2 5 8 2 2 3 3" xfId="13140" xr:uid="{E77E40B9-8B3D-4D33-A957-E8F76F9E4CA3}"/>
    <cellStyle name="Normal 2 5 8 2 2 4" xfId="5604" xr:uid="{5A6192C4-CCBE-4996-8FB2-80CB3BE338B4}"/>
    <cellStyle name="Normal 2 5 8 2 2 4 2" xfId="14634" xr:uid="{F156A955-B9EA-4385-A72E-A9CEFF40383A}"/>
    <cellStyle name="Normal 2 5 8 2 2 5" xfId="10152" xr:uid="{44C46447-60DF-40B8-A226-A0133A7D10B3}"/>
    <cellStyle name="Normal 2 5 8 2 3" xfId="1873" xr:uid="{C92BC2D3-EEF8-47A3-9ADA-4DDA75E5DF50}"/>
    <cellStyle name="Normal 2 5 8 2 3 2" xfId="6355" xr:uid="{C70AA2AA-456B-4222-9C8A-DB9B021289A9}"/>
    <cellStyle name="Normal 2 5 8 2 3 2 2" xfId="15385" xr:uid="{13D37ADE-EE9C-4D72-95C3-3FBD3F546BAA}"/>
    <cellStyle name="Normal 2 5 8 2 3 3" xfId="10903" xr:uid="{44303DA8-7706-4607-942D-C94FB32C39E2}"/>
    <cellStyle name="Normal 2 5 8 2 4" xfId="3367" xr:uid="{120E9804-4C57-45AE-8516-A9CD62815150}"/>
    <cellStyle name="Normal 2 5 8 2 4 2" xfId="7849" xr:uid="{44CE6BE3-342B-4A5C-A376-B6C5C43A4A42}"/>
    <cellStyle name="Normal 2 5 8 2 4 2 2" xfId="16879" xr:uid="{8D1917C2-CF3C-430E-9B40-169A0F6F8CB0}"/>
    <cellStyle name="Normal 2 5 8 2 4 3" xfId="12397" xr:uid="{0EE3693C-92FF-42D3-A39B-48C5E5974ED9}"/>
    <cellStyle name="Normal 2 5 8 2 5" xfId="4861" xr:uid="{C0164E90-5C54-4BD0-A2A4-0C77147A2E3A}"/>
    <cellStyle name="Normal 2 5 8 2 5 2" xfId="13891" xr:uid="{44D77048-4CD4-4EF2-8B7D-772923870407}"/>
    <cellStyle name="Normal 2 5 8 2 6" xfId="9409" xr:uid="{009C4AF3-7AAE-4E19-9C23-5542E2EB2A30}"/>
    <cellStyle name="Normal 2 5 8 3" xfId="565" xr:uid="{B77FC9DB-32F9-4034-A0FC-D78C54EEEFCF}"/>
    <cellStyle name="Normal 2 5 8 3 2" xfId="1312" xr:uid="{6EBE033D-55C5-4EF6-8CC2-663BA733C0ED}"/>
    <cellStyle name="Normal 2 5 8 3 2 2" xfId="2806" xr:uid="{11259EC5-F6F7-4EC3-8050-A49A2FE63622}"/>
    <cellStyle name="Normal 2 5 8 3 2 2 2" xfId="7288" xr:uid="{B874D9E4-6E0E-4BEF-8D5A-8D6F9B0CEA68}"/>
    <cellStyle name="Normal 2 5 8 3 2 2 2 2" xfId="16318" xr:uid="{65E1737B-7FE6-451D-B7C3-5380B4922BD4}"/>
    <cellStyle name="Normal 2 5 8 3 2 2 3" xfId="11836" xr:uid="{297CA4A8-360C-4AD1-B189-3FDF2FF49C71}"/>
    <cellStyle name="Normal 2 5 8 3 2 3" xfId="4300" xr:uid="{39141F2B-E879-4F6B-BF54-79A213496BB0}"/>
    <cellStyle name="Normal 2 5 8 3 2 3 2" xfId="8782" xr:uid="{129BCF9B-3402-4885-ACB0-5DF5C5CC3EBA}"/>
    <cellStyle name="Normal 2 5 8 3 2 3 2 2" xfId="17812" xr:uid="{DF3E1BF1-45FD-43B3-88FC-B7F44F27000D}"/>
    <cellStyle name="Normal 2 5 8 3 2 3 3" xfId="13330" xr:uid="{00547CF8-BC08-4FF8-8559-4F9D85D19E62}"/>
    <cellStyle name="Normal 2 5 8 3 2 4" xfId="5794" xr:uid="{422905DF-B573-498F-AC2D-15983E861BB7}"/>
    <cellStyle name="Normal 2 5 8 3 2 4 2" xfId="14824" xr:uid="{3A79C844-B2C0-4B3A-A51E-44CE951AD1F2}"/>
    <cellStyle name="Normal 2 5 8 3 2 5" xfId="10342" xr:uid="{E4D80164-4C5C-41B4-ACBA-F4D21781227A}"/>
    <cellStyle name="Normal 2 5 8 3 3" xfId="2059" xr:uid="{7069F0F9-7C39-42B7-9F55-F3999D67DA9E}"/>
    <cellStyle name="Normal 2 5 8 3 3 2" xfId="6541" xr:uid="{07D39880-DB0E-4D1A-BEB7-EFF4CED8DB9F}"/>
    <cellStyle name="Normal 2 5 8 3 3 2 2" xfId="15571" xr:uid="{DBD198DA-A14F-4257-94C9-0204AC9C6779}"/>
    <cellStyle name="Normal 2 5 8 3 3 3" xfId="11089" xr:uid="{B5C3F37B-F693-4AF6-A4DA-7C1177077701}"/>
    <cellStyle name="Normal 2 5 8 3 4" xfId="3553" xr:uid="{60D6814E-4ED7-485F-9021-6941B9890774}"/>
    <cellStyle name="Normal 2 5 8 3 4 2" xfId="8035" xr:uid="{37D8F8D5-C3E9-4654-A3BE-8BF7D3DDD8EA}"/>
    <cellStyle name="Normal 2 5 8 3 4 2 2" xfId="17065" xr:uid="{6CA9EA7C-DA8F-4CCB-B387-CCECB6BBE16F}"/>
    <cellStyle name="Normal 2 5 8 3 4 3" xfId="12583" xr:uid="{E387008D-EBBD-4158-B1EA-614BC2C01661}"/>
    <cellStyle name="Normal 2 5 8 3 5" xfId="5047" xr:uid="{804DCC6F-6322-4A72-A9F2-D856B2D92626}"/>
    <cellStyle name="Normal 2 5 8 3 5 2" xfId="14077" xr:uid="{F99257B0-463D-4C19-9DF8-A5DD62DF8834}"/>
    <cellStyle name="Normal 2 5 8 3 6" xfId="9595" xr:uid="{500FA1A8-98C2-452C-95A8-DC5F662FDB6A}"/>
    <cellStyle name="Normal 2 5 8 4" xfId="751" xr:uid="{BBC6D430-D73A-4B79-B7C0-1272A2CBBE62}"/>
    <cellStyle name="Normal 2 5 8 4 2" xfId="1498" xr:uid="{93DC0B1C-0E6A-4FBC-81EB-802C93DD5B2C}"/>
    <cellStyle name="Normal 2 5 8 4 2 2" xfId="2992" xr:uid="{6C0EBF09-856D-4D17-9033-464F5983DF94}"/>
    <cellStyle name="Normal 2 5 8 4 2 2 2" xfId="7474" xr:uid="{87CF125A-F786-484A-8A7E-9547DE942707}"/>
    <cellStyle name="Normal 2 5 8 4 2 2 2 2" xfId="16504" xr:uid="{A626E8A9-C182-4946-8164-F51BFCB739C5}"/>
    <cellStyle name="Normal 2 5 8 4 2 2 3" xfId="12022" xr:uid="{908DAE6A-5D1E-4CCA-8ED1-10F65C27354B}"/>
    <cellStyle name="Normal 2 5 8 4 2 3" xfId="4486" xr:uid="{D0D7DE4E-9A23-4EB3-8E12-A64E8CD547E0}"/>
    <cellStyle name="Normal 2 5 8 4 2 3 2" xfId="8968" xr:uid="{1145896C-339E-4885-BE1D-A7480EA6C8D4}"/>
    <cellStyle name="Normal 2 5 8 4 2 3 2 2" xfId="17998" xr:uid="{78099A61-2E19-4CE6-A209-9281D631EBB2}"/>
    <cellStyle name="Normal 2 5 8 4 2 3 3" xfId="13516" xr:uid="{655A3B58-BED7-4A34-BE8B-C52513D9E35E}"/>
    <cellStyle name="Normal 2 5 8 4 2 4" xfId="5980" xr:uid="{FE6B933B-1CCF-45BE-96B6-65C8522862BB}"/>
    <cellStyle name="Normal 2 5 8 4 2 4 2" xfId="15010" xr:uid="{661014B2-0A2F-4AC0-81D6-915B21C62278}"/>
    <cellStyle name="Normal 2 5 8 4 2 5" xfId="10528" xr:uid="{B44C75F7-6569-4176-8845-D8A3FDE2CB4D}"/>
    <cellStyle name="Normal 2 5 8 4 3" xfId="2245" xr:uid="{C2A3A044-20BF-4E2F-B24C-D0A52C6D2FF5}"/>
    <cellStyle name="Normal 2 5 8 4 3 2" xfId="6727" xr:uid="{56284F72-300D-46F5-BC56-86EFA101009D}"/>
    <cellStyle name="Normal 2 5 8 4 3 2 2" xfId="15757" xr:uid="{2EFB6DCC-9CB4-4277-97E9-B52E58FE9F70}"/>
    <cellStyle name="Normal 2 5 8 4 3 3" xfId="11275" xr:uid="{3DF2BF06-7701-4B2C-B11B-27D278380171}"/>
    <cellStyle name="Normal 2 5 8 4 4" xfId="3739" xr:uid="{3BC88578-4F3F-4CCF-8F61-607066B06EFF}"/>
    <cellStyle name="Normal 2 5 8 4 4 2" xfId="8221" xr:uid="{D8E45E7D-585C-42ED-8C4A-755DDB87C04B}"/>
    <cellStyle name="Normal 2 5 8 4 4 2 2" xfId="17251" xr:uid="{8B85225E-9456-472F-ADD4-D28AE733619F}"/>
    <cellStyle name="Normal 2 5 8 4 4 3" xfId="12769" xr:uid="{7769CA37-F008-44E3-94F0-CC70506CB10D}"/>
    <cellStyle name="Normal 2 5 8 4 5" xfId="5233" xr:uid="{357A04E5-D9F2-41E0-A319-81124050D9C3}"/>
    <cellStyle name="Normal 2 5 8 4 5 2" xfId="14263" xr:uid="{0657D441-3C76-4708-9BAB-815D1FDD114C}"/>
    <cellStyle name="Normal 2 5 8 4 6" xfId="9781" xr:uid="{DCC6F09A-B6F7-4F9B-96C1-E7CA9665B043}"/>
    <cellStyle name="Normal 2 5 8 5" xfId="938" xr:uid="{A5687216-A1F4-480E-A19E-F0FB4C009DB7}"/>
    <cellStyle name="Normal 2 5 8 5 2" xfId="2432" xr:uid="{02318EA5-C09F-41F6-807B-FFE14C5039D2}"/>
    <cellStyle name="Normal 2 5 8 5 2 2" xfId="6914" xr:uid="{54122B32-84AC-4DC4-A24F-99E90E4CA816}"/>
    <cellStyle name="Normal 2 5 8 5 2 2 2" xfId="15944" xr:uid="{D2A02CE6-096B-40E6-AD14-E16BBE955789}"/>
    <cellStyle name="Normal 2 5 8 5 2 3" xfId="11462" xr:uid="{E70EAEE2-69FD-4ACF-A126-EE93081F6EFC}"/>
    <cellStyle name="Normal 2 5 8 5 3" xfId="3926" xr:uid="{263FDCA7-3545-4694-94EA-70DC54852B02}"/>
    <cellStyle name="Normal 2 5 8 5 3 2" xfId="8408" xr:uid="{B1D1B649-5D94-4E2B-A029-ED9BAB6A7429}"/>
    <cellStyle name="Normal 2 5 8 5 3 2 2" xfId="17438" xr:uid="{C3771646-839B-40B7-BDF7-B38FB82CF387}"/>
    <cellStyle name="Normal 2 5 8 5 3 3" xfId="12956" xr:uid="{AC4BB77D-3439-415A-B710-B2B079485179}"/>
    <cellStyle name="Normal 2 5 8 5 4" xfId="5420" xr:uid="{6CD82697-2414-411A-932E-513FB706256F}"/>
    <cellStyle name="Normal 2 5 8 5 4 2" xfId="14450" xr:uid="{04FFFFA2-6D50-41BE-84BA-9454D041243D}"/>
    <cellStyle name="Normal 2 5 8 5 5" xfId="9968" xr:uid="{90678928-94B5-4FCA-8D85-947A2E8F4F80}"/>
    <cellStyle name="Normal 2 5 8 6" xfId="1687" xr:uid="{0E0FBC7F-8DD6-45A6-AC7A-0F1E8B1D3FB4}"/>
    <cellStyle name="Normal 2 5 8 6 2" xfId="6169" xr:uid="{0A5820E6-C914-4EF8-9AFC-E8648B058AC0}"/>
    <cellStyle name="Normal 2 5 8 6 2 2" xfId="15199" xr:uid="{5D69BC65-590F-4256-9947-41A070F333DB}"/>
    <cellStyle name="Normal 2 5 8 6 3" xfId="10717" xr:uid="{DD37ECD5-7BAE-4BE9-9E0A-922763775616}"/>
    <cellStyle name="Normal 2 5 8 7" xfId="3181" xr:uid="{D98E4401-4FD0-4D67-8D28-7119DA8A115B}"/>
    <cellStyle name="Normal 2 5 8 7 2" xfId="7663" xr:uid="{453141F7-CBBE-47D8-9275-65B945ADB552}"/>
    <cellStyle name="Normal 2 5 8 7 2 2" xfId="16693" xr:uid="{66D69BFD-077C-41B9-ACC3-1715EB376E84}"/>
    <cellStyle name="Normal 2 5 8 7 3" xfId="12211" xr:uid="{EE32CD88-7780-4811-B0CF-FD90D2475ACE}"/>
    <cellStyle name="Normal 2 5 8 8" xfId="4675" xr:uid="{19934ADE-6320-49CD-8D42-27EEA956B3ED}"/>
    <cellStyle name="Normal 2 5 8 8 2" xfId="13705" xr:uid="{9696FF1E-0DDD-4E96-9E55-9FB11F860FB5}"/>
    <cellStyle name="Normal 2 5 8 9" xfId="9223" xr:uid="{EFFB7C4D-EFD6-4C41-9684-A787159C592F}"/>
    <cellStyle name="Normal 2 5 9" xfId="216" xr:uid="{53202473-84CE-474D-88C9-A57F9CE5C071}"/>
    <cellStyle name="Normal 2 5 9 2" xfId="961" xr:uid="{399B5222-F5D1-48C0-9AF8-FB0B6379FB80}"/>
    <cellStyle name="Normal 2 5 9 2 2" xfId="2455" xr:uid="{C93076F1-48E2-4DD2-BC45-1558A1A63F55}"/>
    <cellStyle name="Normal 2 5 9 2 2 2" xfId="6937" xr:uid="{565077DC-726E-45B9-8536-6398BE59CBDD}"/>
    <cellStyle name="Normal 2 5 9 2 2 2 2" xfId="15967" xr:uid="{25A230E9-3FE3-43AF-9895-A77CC0501D5A}"/>
    <cellStyle name="Normal 2 5 9 2 2 3" xfId="11485" xr:uid="{75628BAC-116F-459F-8382-9788161AD9A2}"/>
    <cellStyle name="Normal 2 5 9 2 3" xfId="3949" xr:uid="{D4BCA744-E38D-42D1-9408-F0238E1493CC}"/>
    <cellStyle name="Normal 2 5 9 2 3 2" xfId="8431" xr:uid="{3CAAADB0-7813-4899-B633-409B3A8C0EE3}"/>
    <cellStyle name="Normal 2 5 9 2 3 2 2" xfId="17461" xr:uid="{6857AA80-7C86-4412-8BD5-08B1B8D7CEEA}"/>
    <cellStyle name="Normal 2 5 9 2 3 3" xfId="12979" xr:uid="{E0EEBC45-2E21-421C-8D49-1BBAE0ED17D4}"/>
    <cellStyle name="Normal 2 5 9 2 4" xfId="5443" xr:uid="{D19B74F7-4EA1-415A-A77D-A93D1C14B0AD}"/>
    <cellStyle name="Normal 2 5 9 2 4 2" xfId="14473" xr:uid="{1C5DAAED-6D90-4901-A0CE-D28B465138C1}"/>
    <cellStyle name="Normal 2 5 9 2 5" xfId="9991" xr:uid="{94C25078-EDF4-4125-8201-84C53B572719}"/>
    <cellStyle name="Normal 2 5 9 3" xfId="1710" xr:uid="{84DC4ED1-7090-4BB1-8BF7-AE685EE6BE5E}"/>
    <cellStyle name="Normal 2 5 9 3 2" xfId="6192" xr:uid="{24E01678-0E89-453B-9AB9-44B8F7A11C0C}"/>
    <cellStyle name="Normal 2 5 9 3 2 2" xfId="15222" xr:uid="{41935E39-03AA-466B-A428-C9FD41643809}"/>
    <cellStyle name="Normal 2 5 9 3 3" xfId="10740" xr:uid="{7553E00D-9D8A-42CA-B7E0-B22E55EC05A7}"/>
    <cellStyle name="Normal 2 5 9 4" xfId="3204" xr:uid="{AB233670-A7B8-4D56-8333-72C9D22C5DDD}"/>
    <cellStyle name="Normal 2 5 9 4 2" xfId="7686" xr:uid="{A2AF7459-F7BF-4337-91C8-F4C314EFE3F5}"/>
    <cellStyle name="Normal 2 5 9 4 2 2" xfId="16716" xr:uid="{8C0AEB7C-4E9B-4A2C-B255-5A30B28DA563}"/>
    <cellStyle name="Normal 2 5 9 4 3" xfId="12234" xr:uid="{FA81A72B-F2D7-4633-8E83-64650C9146F1}"/>
    <cellStyle name="Normal 2 5 9 5" xfId="4698" xr:uid="{05B5ED9B-8A40-4AA1-8D04-BD391C46716E}"/>
    <cellStyle name="Normal 2 5 9 5 2" xfId="13728" xr:uid="{416D346D-C443-411D-9A11-ADB63B291F17}"/>
    <cellStyle name="Normal 2 5 9 6" xfId="9246" xr:uid="{B9E707CC-CBF1-4A69-BD8F-B47F92B6188E}"/>
    <cellStyle name="Normal 2 6" xfId="35" xr:uid="{ABF051E5-DC07-4D6F-BC61-BF478415D7EF}"/>
    <cellStyle name="Normal 2 6 2" xfId="221" xr:uid="{DB7E2503-BBBC-43CB-A31A-47BB14266887}"/>
    <cellStyle name="Normal 2 6 2 2" xfId="966" xr:uid="{D5D1BF78-AF42-47D9-BD03-FDD7C29D128E}"/>
    <cellStyle name="Normal 2 6 2 2 2" xfId="2460" xr:uid="{25C8BAC9-990A-419C-92FB-FB726A9690C0}"/>
    <cellStyle name="Normal 2 6 2 2 2 2" xfId="6942" xr:uid="{5B6A132B-BF00-4D92-A77F-E6D3C8E292EE}"/>
    <cellStyle name="Normal 2 6 2 2 2 2 2" xfId="15972" xr:uid="{02BE9CC9-80FB-4595-A365-F4D0FF27DB34}"/>
    <cellStyle name="Normal 2 6 2 2 2 3" xfId="11490" xr:uid="{FBC43578-91F5-4383-97F8-7E86211D2B6A}"/>
    <cellStyle name="Normal 2 6 2 2 3" xfId="3954" xr:uid="{2A22379D-F6E4-47A3-A411-7F0038CE2D58}"/>
    <cellStyle name="Normal 2 6 2 2 3 2" xfId="8436" xr:uid="{EAA86F88-7C00-4F12-B431-411AF3A7BABA}"/>
    <cellStyle name="Normal 2 6 2 2 3 2 2" xfId="17466" xr:uid="{4A35FBD1-DABD-404F-AF7F-91303535B21B}"/>
    <cellStyle name="Normal 2 6 2 2 3 3" xfId="12984" xr:uid="{C6DE7C17-A86B-4B19-B826-608AA31E89D3}"/>
    <cellStyle name="Normal 2 6 2 2 4" xfId="5448" xr:uid="{A2372E17-246A-4373-986D-2CEA9F147C5A}"/>
    <cellStyle name="Normal 2 6 2 2 4 2" xfId="14478" xr:uid="{4A8AC32A-5919-4C42-84C5-DA6130603F54}"/>
    <cellStyle name="Normal 2 6 2 2 5" xfId="9996" xr:uid="{105C3F1E-129F-43C4-A4D6-AA69FFD2609A}"/>
    <cellStyle name="Normal 2 6 2 3" xfId="1715" xr:uid="{C63C0601-2344-4B3C-82EF-8CAB362E9865}"/>
    <cellStyle name="Normal 2 6 2 3 2" xfId="6197" xr:uid="{9628A03E-47FA-4880-B541-203ABD0584A1}"/>
    <cellStyle name="Normal 2 6 2 3 2 2" xfId="15227" xr:uid="{5BF9642F-2955-4BE7-BAB2-36344C46F606}"/>
    <cellStyle name="Normal 2 6 2 3 3" xfId="10745" xr:uid="{561AE75F-3C9F-4246-846D-3C47BA13B56D}"/>
    <cellStyle name="Normal 2 6 2 4" xfId="3209" xr:uid="{DCB4D222-557E-4939-8813-CAC7C07634DE}"/>
    <cellStyle name="Normal 2 6 2 4 2" xfId="7691" xr:uid="{862F756A-1828-487D-8F4E-1565C495A045}"/>
    <cellStyle name="Normal 2 6 2 4 2 2" xfId="16721" xr:uid="{8B0BF2EA-B29B-4DB3-BA72-8E8995623FCE}"/>
    <cellStyle name="Normal 2 6 2 4 3" xfId="12239" xr:uid="{FC0C15EC-004A-41F5-9BCB-887F7A5B49CB}"/>
    <cellStyle name="Normal 2 6 2 5" xfId="4703" xr:uid="{DFECED6F-8915-4100-8F1E-E150950713D8}"/>
    <cellStyle name="Normal 2 6 2 5 2" xfId="13733" xr:uid="{6E6BB654-0B98-4B74-83BC-1D49D9F89FEC}"/>
    <cellStyle name="Normal 2 6 2 6" xfId="9251" xr:uid="{0199AA98-3AEC-4FD6-AE38-FC8289255654}"/>
    <cellStyle name="Normal 2 6 3" xfId="407" xr:uid="{6483EE16-A390-4B83-A6EE-DA383F6BD143}"/>
    <cellStyle name="Normal 2 6 3 2" xfId="1154" xr:uid="{A7D00152-4462-4A09-BDEF-F6EF898C884D}"/>
    <cellStyle name="Normal 2 6 3 2 2" xfId="2648" xr:uid="{44D6EAC1-0FC4-4F88-87C0-186DCA133A98}"/>
    <cellStyle name="Normal 2 6 3 2 2 2" xfId="7130" xr:uid="{2F1ED239-85E6-4ADF-9B1C-B82F39320B6A}"/>
    <cellStyle name="Normal 2 6 3 2 2 2 2" xfId="16160" xr:uid="{E394C246-7322-4D95-8ABD-80EDC0F0A192}"/>
    <cellStyle name="Normal 2 6 3 2 2 3" xfId="11678" xr:uid="{CD676C67-20A2-4E1F-ADF4-1733E59A5346}"/>
    <cellStyle name="Normal 2 6 3 2 3" xfId="4142" xr:uid="{41F874E0-1EF7-4431-9453-FBD278958C04}"/>
    <cellStyle name="Normal 2 6 3 2 3 2" xfId="8624" xr:uid="{00EF5306-7D16-431C-9748-16B3F95EB69C}"/>
    <cellStyle name="Normal 2 6 3 2 3 2 2" xfId="17654" xr:uid="{CFA2C502-A4CD-452E-A4D9-6FDB56426142}"/>
    <cellStyle name="Normal 2 6 3 2 3 3" xfId="13172" xr:uid="{C918E89E-C8E7-4BE4-B094-F92B0EE65C7E}"/>
    <cellStyle name="Normal 2 6 3 2 4" xfId="5636" xr:uid="{FA6FDCBF-4823-4145-8A8A-318EA4112EC1}"/>
    <cellStyle name="Normal 2 6 3 2 4 2" xfId="14666" xr:uid="{0C3F6A93-83B3-4550-B4B2-7B07D26D02EB}"/>
    <cellStyle name="Normal 2 6 3 2 5" xfId="10184" xr:uid="{595F0324-7953-4009-8D35-1507BAD4DD7E}"/>
    <cellStyle name="Normal 2 6 3 3" xfId="1901" xr:uid="{E00B3BBC-49F0-46EF-BB9E-4FEDB84A7AC9}"/>
    <cellStyle name="Normal 2 6 3 3 2" xfId="6383" xr:uid="{109D3AF6-A222-4DD5-BA32-B3721A3BCE40}"/>
    <cellStyle name="Normal 2 6 3 3 2 2" xfId="15413" xr:uid="{37A77141-C139-4AB4-A64A-02DB7237C527}"/>
    <cellStyle name="Normal 2 6 3 3 3" xfId="10931" xr:uid="{1692828F-8BD5-4595-ACD0-1957284F9556}"/>
    <cellStyle name="Normal 2 6 3 4" xfId="3395" xr:uid="{4F56D3C7-0921-4CCD-99A5-B1848AC22204}"/>
    <cellStyle name="Normal 2 6 3 4 2" xfId="7877" xr:uid="{BDA5D2AD-6317-4C16-BAAA-A83E8AC93065}"/>
    <cellStyle name="Normal 2 6 3 4 2 2" xfId="16907" xr:uid="{106260C0-4CBD-4914-ACC5-BFCAE301D23D}"/>
    <cellStyle name="Normal 2 6 3 4 3" xfId="12425" xr:uid="{E025716D-5AFF-4C3F-BB4E-87E971B4FA99}"/>
    <cellStyle name="Normal 2 6 3 5" xfId="4889" xr:uid="{37B45B9F-B622-47A7-A440-FFE998B7AA31}"/>
    <cellStyle name="Normal 2 6 3 5 2" xfId="13919" xr:uid="{02748CF3-7637-472D-AA7E-F9D3F772F339}"/>
    <cellStyle name="Normal 2 6 3 6" xfId="9437" xr:uid="{C40EA7D1-280E-4ABC-8638-485B031BF177}"/>
    <cellStyle name="Normal 2 6 4" xfId="593" xr:uid="{11B7CA16-19A2-4C72-B00B-22FF3422E409}"/>
    <cellStyle name="Normal 2 6 4 2" xfId="1340" xr:uid="{377860E7-EAE9-4909-BF0E-4DA2A93FDD38}"/>
    <cellStyle name="Normal 2 6 4 2 2" xfId="2834" xr:uid="{59239C07-A607-4B8E-8690-838ACAA19FAB}"/>
    <cellStyle name="Normal 2 6 4 2 2 2" xfId="7316" xr:uid="{97B9FB38-E6CB-4D76-B207-E31514324EE6}"/>
    <cellStyle name="Normal 2 6 4 2 2 2 2" xfId="16346" xr:uid="{C1917B4E-DFF8-422E-A1B6-579F8597F298}"/>
    <cellStyle name="Normal 2 6 4 2 2 3" xfId="11864" xr:uid="{FE8CC152-6ED8-40ED-AF3D-DAEC919EDE04}"/>
    <cellStyle name="Normal 2 6 4 2 3" xfId="4328" xr:uid="{6189DAD9-DE9C-4F5D-AF57-89A59B591823}"/>
    <cellStyle name="Normal 2 6 4 2 3 2" xfId="8810" xr:uid="{1CA8A134-8373-4EF0-8EB5-47FCF80B0A9A}"/>
    <cellStyle name="Normal 2 6 4 2 3 2 2" xfId="17840" xr:uid="{70415537-4949-4147-A52C-3CEBBE4C87C2}"/>
    <cellStyle name="Normal 2 6 4 2 3 3" xfId="13358" xr:uid="{1A806BAD-705C-45F1-8A09-422DFF64EBD7}"/>
    <cellStyle name="Normal 2 6 4 2 4" xfId="5822" xr:uid="{ED528EB7-0F72-429B-B8BA-3C876EFE8410}"/>
    <cellStyle name="Normal 2 6 4 2 4 2" xfId="14852" xr:uid="{1C38E300-78B9-4059-9EBA-16AD1915146B}"/>
    <cellStyle name="Normal 2 6 4 2 5" xfId="10370" xr:uid="{1CE7DCE0-0FC3-4609-8C0E-BACBADDE1A0A}"/>
    <cellStyle name="Normal 2 6 4 3" xfId="2087" xr:uid="{697FEBA0-BEAA-487E-A42E-47D4470EC0B4}"/>
    <cellStyle name="Normal 2 6 4 3 2" xfId="6569" xr:uid="{470CE065-B1E0-40B5-9FCF-4795DD1141AB}"/>
    <cellStyle name="Normal 2 6 4 3 2 2" xfId="15599" xr:uid="{CECB8729-668D-4E09-B719-821C17AAADDA}"/>
    <cellStyle name="Normal 2 6 4 3 3" xfId="11117" xr:uid="{995D8D68-783E-46A1-9845-6691D0F78B1D}"/>
    <cellStyle name="Normal 2 6 4 4" xfId="3581" xr:uid="{CAD5822B-C566-46B5-8BD1-D74F4935AEFB}"/>
    <cellStyle name="Normal 2 6 4 4 2" xfId="8063" xr:uid="{61551187-DFAA-46B5-AFFF-C668FCC8E284}"/>
    <cellStyle name="Normal 2 6 4 4 2 2" xfId="17093" xr:uid="{CC323DE3-117F-45AA-9101-EED31B6E5745}"/>
    <cellStyle name="Normal 2 6 4 4 3" xfId="12611" xr:uid="{D86E1A4F-D8B7-40E6-BF79-5948F1670EA6}"/>
    <cellStyle name="Normal 2 6 4 5" xfId="5075" xr:uid="{7747BB16-9EAE-4328-B59D-E34AACF7C308}"/>
    <cellStyle name="Normal 2 6 4 5 2" xfId="14105" xr:uid="{D8D51A20-5147-4B66-90F3-F9D21DA3D7B0}"/>
    <cellStyle name="Normal 2 6 4 6" xfId="9623" xr:uid="{D6685DB7-0C9B-4050-BEFE-B6C9DCAB3EBB}"/>
    <cellStyle name="Normal 2 6 5" xfId="780" xr:uid="{E952CD11-3F21-40CE-9B0F-8BDFFCFD6409}"/>
    <cellStyle name="Normal 2 6 5 2" xfId="2274" xr:uid="{0D6427CF-9E95-48AB-AFC5-7FA40005992B}"/>
    <cellStyle name="Normal 2 6 5 2 2" xfId="6756" xr:uid="{C8541752-EA46-4771-99E6-22AA4C372EC3}"/>
    <cellStyle name="Normal 2 6 5 2 2 2" xfId="15786" xr:uid="{9D3007C9-707F-4491-A1A0-A34201D3A55E}"/>
    <cellStyle name="Normal 2 6 5 2 3" xfId="11304" xr:uid="{81A5A495-FD12-42EC-9D5F-407A9EB6A6A6}"/>
    <cellStyle name="Normal 2 6 5 3" xfId="3768" xr:uid="{665F9825-3C12-4E4F-8D8F-B0FB6093415D}"/>
    <cellStyle name="Normal 2 6 5 3 2" xfId="8250" xr:uid="{EC06B2D9-90C9-442E-898A-85DE42195AFC}"/>
    <cellStyle name="Normal 2 6 5 3 2 2" xfId="17280" xr:uid="{68419EC3-38D3-4DE6-AC34-0DAA47E263E7}"/>
    <cellStyle name="Normal 2 6 5 3 3" xfId="12798" xr:uid="{8EDA9A8A-B4CC-4AFD-B19F-474FF8D43ED6}"/>
    <cellStyle name="Normal 2 6 5 4" xfId="5262" xr:uid="{316B95E9-F794-4D43-99A0-ED3656E5584B}"/>
    <cellStyle name="Normal 2 6 5 4 2" xfId="14292" xr:uid="{267BA9B2-52FE-4AD0-AA0A-E445C20389E1}"/>
    <cellStyle name="Normal 2 6 5 5" xfId="9810" xr:uid="{EDB6BB2E-ED0A-4071-A900-BBED9DD91958}"/>
    <cellStyle name="Normal 2 6 6" xfId="1529" xr:uid="{E7C3D487-251E-4545-A18A-BEE02B2CB8F8}"/>
    <cellStyle name="Normal 2 6 6 2" xfId="6011" xr:uid="{0484F031-9AFE-4FA5-8BCA-D9AEDCAB46B4}"/>
    <cellStyle name="Normal 2 6 6 2 2" xfId="15041" xr:uid="{68465E70-6760-45A1-8371-B52146B63304}"/>
    <cellStyle name="Normal 2 6 6 3" xfId="10559" xr:uid="{CF672E0F-1F17-48BE-8F2E-8D3D31197A1B}"/>
    <cellStyle name="Normal 2 6 7" xfId="3023" xr:uid="{96488C02-10B5-40D7-8312-AC086459CE78}"/>
    <cellStyle name="Normal 2 6 7 2" xfId="7505" xr:uid="{370FBE5B-D0CB-44B6-B42C-5F12D42C6723}"/>
    <cellStyle name="Normal 2 6 7 2 2" xfId="16535" xr:uid="{EF287176-DBE5-4438-A1B2-AFEED283688F}"/>
    <cellStyle name="Normal 2 6 7 3" xfId="12053" xr:uid="{3FB9F75F-09D3-4133-8BAF-C0FBEA9A4619}"/>
    <cellStyle name="Normal 2 6 8" xfId="4517" xr:uid="{90E7A79D-C6AD-47B5-99ED-207BC9C265A6}"/>
    <cellStyle name="Normal 2 6 8 2" xfId="13547" xr:uid="{75CABC34-0664-4081-8A5D-DF2E84E68855}"/>
    <cellStyle name="Normal 2 6 9" xfId="9065" xr:uid="{C507FAF4-AC22-4160-8319-E976BE98CCFE}"/>
    <cellStyle name="Normal 2 7" xfId="58" xr:uid="{467CAFA9-9A58-4555-AB04-C54C840FFC61}"/>
    <cellStyle name="Normal 2 7 2" xfId="244" xr:uid="{84CEE8E9-608E-4D63-B4FA-B96B9264A464}"/>
    <cellStyle name="Normal 2 7 2 2" xfId="989" xr:uid="{8CBF8F8D-BB76-4A89-824F-ADE1D7D4BDC9}"/>
    <cellStyle name="Normal 2 7 2 2 2" xfId="2483" xr:uid="{6AEB920F-90AD-4881-9D71-EBD38921D344}"/>
    <cellStyle name="Normal 2 7 2 2 2 2" xfId="6965" xr:uid="{BAF148B0-E764-460F-80DC-69396BC68573}"/>
    <cellStyle name="Normal 2 7 2 2 2 2 2" xfId="15995" xr:uid="{4AF21371-41F6-45EE-9824-7B8EE5B0899A}"/>
    <cellStyle name="Normal 2 7 2 2 2 3" xfId="11513" xr:uid="{841C8967-5CF3-4D52-B73A-762400A7B9B1}"/>
    <cellStyle name="Normal 2 7 2 2 3" xfId="3977" xr:uid="{6EC61E11-FB46-42C5-9B98-C52E04DF848A}"/>
    <cellStyle name="Normal 2 7 2 2 3 2" xfId="8459" xr:uid="{FD743C51-950A-44EF-995D-5A2DD0C0230B}"/>
    <cellStyle name="Normal 2 7 2 2 3 2 2" xfId="17489" xr:uid="{5007ACDA-9822-43AE-B366-86BA1B93DF72}"/>
    <cellStyle name="Normal 2 7 2 2 3 3" xfId="13007" xr:uid="{6891055C-CCEC-485F-BF7D-690198BB9B28}"/>
    <cellStyle name="Normal 2 7 2 2 4" xfId="5471" xr:uid="{A88965A1-6337-4F05-AFBE-2CC84F811F64}"/>
    <cellStyle name="Normal 2 7 2 2 4 2" xfId="14501" xr:uid="{1D7B7E0A-DD4B-4C7D-90EA-BDBE5D81ADDD}"/>
    <cellStyle name="Normal 2 7 2 2 5" xfId="10019" xr:uid="{8689CD7F-9138-4044-B1F5-A4B5A9045A5C}"/>
    <cellStyle name="Normal 2 7 2 3" xfId="1738" xr:uid="{826F5D5A-3F09-45E3-B499-00F20FF35E8F}"/>
    <cellStyle name="Normal 2 7 2 3 2" xfId="6220" xr:uid="{301C2997-80F6-432A-901B-1434A876C4EB}"/>
    <cellStyle name="Normal 2 7 2 3 2 2" xfId="15250" xr:uid="{211E709F-8FAA-499A-9E09-B5D4C58E435B}"/>
    <cellStyle name="Normal 2 7 2 3 3" xfId="10768" xr:uid="{8E0B1FE0-FD70-44BD-A442-57E139184411}"/>
    <cellStyle name="Normal 2 7 2 4" xfId="3232" xr:uid="{7371CC69-EA6E-4760-BD82-FFD07F5C7994}"/>
    <cellStyle name="Normal 2 7 2 4 2" xfId="7714" xr:uid="{EE7B7F5A-8912-492F-8BD4-8B4B4FC80FF2}"/>
    <cellStyle name="Normal 2 7 2 4 2 2" xfId="16744" xr:uid="{C66513FD-8D26-49C7-A978-E5D81BA0E077}"/>
    <cellStyle name="Normal 2 7 2 4 3" xfId="12262" xr:uid="{48743152-ED2B-4B80-82B4-2965F8E4851A}"/>
    <cellStyle name="Normal 2 7 2 5" xfId="4726" xr:uid="{E8A624A8-F2FB-412E-AF7F-47F05FF64357}"/>
    <cellStyle name="Normal 2 7 2 5 2" xfId="13756" xr:uid="{76433072-A598-4D32-B691-DC445B71F665}"/>
    <cellStyle name="Normal 2 7 2 6" xfId="9274" xr:uid="{DD199B07-D33F-48E9-8D6A-73D3DE20606C}"/>
    <cellStyle name="Normal 2 7 3" xfId="430" xr:uid="{B562C9E7-D41E-4368-B085-3BAF0B986C41}"/>
    <cellStyle name="Normal 2 7 3 2" xfId="1177" xr:uid="{C9CDC532-D82B-409B-9527-5EF509D3047A}"/>
    <cellStyle name="Normal 2 7 3 2 2" xfId="2671" xr:uid="{C16B9F4E-E8B0-45DB-99EB-D420A8451FFA}"/>
    <cellStyle name="Normal 2 7 3 2 2 2" xfId="7153" xr:uid="{DA64601C-B27B-4722-B816-CFA49D6D7B7A}"/>
    <cellStyle name="Normal 2 7 3 2 2 2 2" xfId="16183" xr:uid="{CEA4246A-9868-486D-A2C4-3F3881AC2570}"/>
    <cellStyle name="Normal 2 7 3 2 2 3" xfId="11701" xr:uid="{70F35115-75A5-4C58-98D6-4A64DEC801B5}"/>
    <cellStyle name="Normal 2 7 3 2 3" xfId="4165" xr:uid="{F4221836-7B5A-402F-A01F-303868961663}"/>
    <cellStyle name="Normal 2 7 3 2 3 2" xfId="8647" xr:uid="{B34AFABD-7AD4-48E3-B766-3F6EE34C8396}"/>
    <cellStyle name="Normal 2 7 3 2 3 2 2" xfId="17677" xr:uid="{9CDB0374-D39F-4769-91D7-B1E2A1A537DD}"/>
    <cellStyle name="Normal 2 7 3 2 3 3" xfId="13195" xr:uid="{8C7494E9-EE5F-462D-BAE0-5E7A6E7AD8AD}"/>
    <cellStyle name="Normal 2 7 3 2 4" xfId="5659" xr:uid="{6D54D3AC-CFAE-4D95-BF07-38DF4F0A2893}"/>
    <cellStyle name="Normal 2 7 3 2 4 2" xfId="14689" xr:uid="{1B701224-89DC-4F62-8118-C81D0908F0D4}"/>
    <cellStyle name="Normal 2 7 3 2 5" xfId="10207" xr:uid="{5F0BA299-5A30-4174-A9C6-1C0D12C2A88C}"/>
    <cellStyle name="Normal 2 7 3 3" xfId="1924" xr:uid="{81EA0619-0712-4CDA-9A0C-375D8555829E}"/>
    <cellStyle name="Normal 2 7 3 3 2" xfId="6406" xr:uid="{03795C1C-D6C6-4F74-BA2C-9DDC9FB48608}"/>
    <cellStyle name="Normal 2 7 3 3 2 2" xfId="15436" xr:uid="{0698B8A5-14CF-49A0-AE16-B6EEF57FEDBE}"/>
    <cellStyle name="Normal 2 7 3 3 3" xfId="10954" xr:uid="{A0C538F7-BD97-4981-AC62-4F04662D2958}"/>
    <cellStyle name="Normal 2 7 3 4" xfId="3418" xr:uid="{0C9F0B05-51DC-4F86-BF05-26E363F31721}"/>
    <cellStyle name="Normal 2 7 3 4 2" xfId="7900" xr:uid="{3ECD6EAF-144F-492D-B61D-21EBAA1EED6A}"/>
    <cellStyle name="Normal 2 7 3 4 2 2" xfId="16930" xr:uid="{B0D5F3B0-7995-4BFF-B7AA-ABC2E4A45FB4}"/>
    <cellStyle name="Normal 2 7 3 4 3" xfId="12448" xr:uid="{66DBF27A-1C89-4B56-9707-54B5FD61891F}"/>
    <cellStyle name="Normal 2 7 3 5" xfId="4912" xr:uid="{F94CDF40-94D0-452B-9CD5-46C04030FF8B}"/>
    <cellStyle name="Normal 2 7 3 5 2" xfId="13942" xr:uid="{F40671CA-5C02-4920-9BBF-EEE121525F8B}"/>
    <cellStyle name="Normal 2 7 3 6" xfId="9460" xr:uid="{5AFD7C27-C85F-4A67-8662-2E172929F6E6}"/>
    <cellStyle name="Normal 2 7 4" xfId="616" xr:uid="{812B2845-9786-4556-B5FA-33460133B322}"/>
    <cellStyle name="Normal 2 7 4 2" xfId="1363" xr:uid="{74E3AF99-B234-4BAE-BF5F-E9A0B9B04966}"/>
    <cellStyle name="Normal 2 7 4 2 2" xfId="2857" xr:uid="{0003EFE6-236B-4F84-BC75-E38F8E23E9BC}"/>
    <cellStyle name="Normal 2 7 4 2 2 2" xfId="7339" xr:uid="{AD2D195B-15C7-4B9B-8F59-2838B177A5F0}"/>
    <cellStyle name="Normal 2 7 4 2 2 2 2" xfId="16369" xr:uid="{1E72703D-C85C-43A0-806D-BFD692005057}"/>
    <cellStyle name="Normal 2 7 4 2 2 3" xfId="11887" xr:uid="{86205C49-CA5F-49DA-8F7A-88D3F0443139}"/>
    <cellStyle name="Normal 2 7 4 2 3" xfId="4351" xr:uid="{DB3F97F5-737E-4FB9-AE6E-02C0C6B62E6C}"/>
    <cellStyle name="Normal 2 7 4 2 3 2" xfId="8833" xr:uid="{2477F683-F214-49FC-83F1-3746788D964C}"/>
    <cellStyle name="Normal 2 7 4 2 3 2 2" xfId="17863" xr:uid="{C6057789-F6F5-4869-91DD-03C72470E3DB}"/>
    <cellStyle name="Normal 2 7 4 2 3 3" xfId="13381" xr:uid="{C070736F-BEF7-4C00-BAB4-946D946EA397}"/>
    <cellStyle name="Normal 2 7 4 2 4" xfId="5845" xr:uid="{514C66AC-6C1C-4511-9CDE-7777538A63F4}"/>
    <cellStyle name="Normal 2 7 4 2 4 2" xfId="14875" xr:uid="{74FE65F5-BD8C-4A45-98BB-4E4B1EE5A691}"/>
    <cellStyle name="Normal 2 7 4 2 5" xfId="10393" xr:uid="{55A8FAE0-C6BA-484F-B8D3-914CDDA7D565}"/>
    <cellStyle name="Normal 2 7 4 3" xfId="2110" xr:uid="{844FCB03-6223-42B6-B23A-B4616E409F7D}"/>
    <cellStyle name="Normal 2 7 4 3 2" xfId="6592" xr:uid="{5BFC234E-94CC-453D-B919-78D809C0504C}"/>
    <cellStyle name="Normal 2 7 4 3 2 2" xfId="15622" xr:uid="{9DBCE995-C4F1-423E-AA8C-0B8285E28472}"/>
    <cellStyle name="Normal 2 7 4 3 3" xfId="11140" xr:uid="{1B385714-7881-4AA2-A91E-2BFC84998E33}"/>
    <cellStyle name="Normal 2 7 4 4" xfId="3604" xr:uid="{38B276FB-5F0B-4D4A-9B53-4291223A60B9}"/>
    <cellStyle name="Normal 2 7 4 4 2" xfId="8086" xr:uid="{7CF0491E-A998-42FE-9C67-894B172583CE}"/>
    <cellStyle name="Normal 2 7 4 4 2 2" xfId="17116" xr:uid="{B6A0AF6E-05AF-4C44-A916-C5021BD78EDB}"/>
    <cellStyle name="Normal 2 7 4 4 3" xfId="12634" xr:uid="{B6849699-66D8-4B85-96BC-188722DD62B7}"/>
    <cellStyle name="Normal 2 7 4 5" xfId="5098" xr:uid="{8C3BE7B5-A6B0-4272-A3FA-CAD0DAF5A415}"/>
    <cellStyle name="Normal 2 7 4 5 2" xfId="14128" xr:uid="{D8DB5E69-88F8-4414-9280-EE22F4230784}"/>
    <cellStyle name="Normal 2 7 4 6" xfId="9646" xr:uid="{AE579323-E34E-40FC-8FD2-FF0AC9E598B3}"/>
    <cellStyle name="Normal 2 7 5" xfId="803" xr:uid="{12920B47-E596-452B-92E1-E0723BC77603}"/>
    <cellStyle name="Normal 2 7 5 2" xfId="2297" xr:uid="{BD51080F-037E-4AC4-B6A6-75F865DE3D8A}"/>
    <cellStyle name="Normal 2 7 5 2 2" xfId="6779" xr:uid="{1C3A83F9-E51E-4C0C-9024-EE962A1644A7}"/>
    <cellStyle name="Normal 2 7 5 2 2 2" xfId="15809" xr:uid="{5324DADC-8351-4F21-8998-3FC5A34A83EB}"/>
    <cellStyle name="Normal 2 7 5 2 3" xfId="11327" xr:uid="{C0FCAB9C-51DD-4A25-ABE6-21C046EBA7A3}"/>
    <cellStyle name="Normal 2 7 5 3" xfId="3791" xr:uid="{BE342B35-9B10-4B6F-AE45-9CA0392F5098}"/>
    <cellStyle name="Normal 2 7 5 3 2" xfId="8273" xr:uid="{6CBFCD7F-A217-4D13-A797-D0A41AFA3D54}"/>
    <cellStyle name="Normal 2 7 5 3 2 2" xfId="17303" xr:uid="{59DA8815-597B-49A6-9408-8B38CF68F859}"/>
    <cellStyle name="Normal 2 7 5 3 3" xfId="12821" xr:uid="{B3466071-2F42-4DF9-9799-61C731D6AC28}"/>
    <cellStyle name="Normal 2 7 5 4" xfId="5285" xr:uid="{B09D692D-4981-431A-AD4D-C3DF3B66EE11}"/>
    <cellStyle name="Normal 2 7 5 4 2" xfId="14315" xr:uid="{B55C2E73-3B4B-493C-A16D-17B94A504745}"/>
    <cellStyle name="Normal 2 7 5 5" xfId="9833" xr:uid="{DF1E05CA-1522-4C22-89ED-167FE952C1E4}"/>
    <cellStyle name="Normal 2 7 6" xfId="1552" xr:uid="{CE136AE2-B99D-420F-8129-EBB2EC8F857A}"/>
    <cellStyle name="Normal 2 7 6 2" xfId="6034" xr:uid="{12EE676D-842A-4069-BF47-1A1387E66C10}"/>
    <cellStyle name="Normal 2 7 6 2 2" xfId="15064" xr:uid="{FC5825BE-E6A5-4D34-83B4-41F61F6FE1DF}"/>
    <cellStyle name="Normal 2 7 6 3" xfId="10582" xr:uid="{1C27E536-FC7B-4B16-91EE-40ACE7D84000}"/>
    <cellStyle name="Normal 2 7 7" xfId="3046" xr:uid="{72BE734C-4E9F-4233-A462-7FBC3056531A}"/>
    <cellStyle name="Normal 2 7 7 2" xfId="7528" xr:uid="{689556BA-EB4F-45CE-905E-A563D3AC98DF}"/>
    <cellStyle name="Normal 2 7 7 2 2" xfId="16558" xr:uid="{7AB65638-9E91-4DED-AE65-80A35D20E298}"/>
    <cellStyle name="Normal 2 7 7 3" xfId="12076" xr:uid="{3AFE7C4A-C0FC-4F45-925C-4DB1E162ADAC}"/>
    <cellStyle name="Normal 2 7 8" xfId="4540" xr:uid="{BB542454-B911-44E8-8717-CDBA136CDAED}"/>
    <cellStyle name="Normal 2 7 8 2" xfId="13570" xr:uid="{17CCDA47-DEA1-4CB1-9CF4-DDBF7747ACD1}"/>
    <cellStyle name="Normal 2 7 9" xfId="9088" xr:uid="{C1907440-B071-4C38-8161-E0E7CF9AA72E}"/>
    <cellStyle name="Normal 2 8" xfId="82" xr:uid="{540D1533-A8F6-432E-96F1-726EAA1E2530}"/>
    <cellStyle name="Normal 2 8 2" xfId="268" xr:uid="{6B79F849-A5AB-4F3A-B39B-4B98494D81B9}"/>
    <cellStyle name="Normal 2 8 2 2" xfId="1012" xr:uid="{E17BC791-5FA4-4559-9B3B-A3B80AA0B508}"/>
    <cellStyle name="Normal 2 8 2 2 2" xfId="2506" xr:uid="{C977B890-0F81-49F6-89D5-A2E2BA2E939E}"/>
    <cellStyle name="Normal 2 8 2 2 2 2" xfId="6988" xr:uid="{25646434-D1EB-41A7-970F-6BA2691A079C}"/>
    <cellStyle name="Normal 2 8 2 2 2 2 2" xfId="16018" xr:uid="{350BB83F-333E-4335-ACC6-7739E7049086}"/>
    <cellStyle name="Normal 2 8 2 2 2 3" xfId="11536" xr:uid="{5AFA2640-A572-420B-B794-76DEDC2C8947}"/>
    <cellStyle name="Normal 2 8 2 2 3" xfId="4000" xr:uid="{C331DB5E-C816-46CD-AE7E-C3219D6CAE74}"/>
    <cellStyle name="Normal 2 8 2 2 3 2" xfId="8482" xr:uid="{82D53F83-2A2B-4898-80F7-27E4C7F2244E}"/>
    <cellStyle name="Normal 2 8 2 2 3 2 2" xfId="17512" xr:uid="{29FE356C-788E-43E2-A10E-DE485508ABCB}"/>
    <cellStyle name="Normal 2 8 2 2 3 3" xfId="13030" xr:uid="{2BE26933-B9B2-4DCB-903E-5CE99D38CA02}"/>
    <cellStyle name="Normal 2 8 2 2 4" xfId="5494" xr:uid="{3EAB70C3-13A0-4918-85B8-1A636FFF0B21}"/>
    <cellStyle name="Normal 2 8 2 2 4 2" xfId="14524" xr:uid="{92AA2E8C-55D1-4698-AF3C-7D7839E53C4A}"/>
    <cellStyle name="Normal 2 8 2 2 5" xfId="10042" xr:uid="{8995358C-DDB8-42D9-9CF6-EB59B5AA1588}"/>
    <cellStyle name="Normal 2 8 2 3" xfId="1762" xr:uid="{EA42B867-2EA0-4F61-9127-422663347248}"/>
    <cellStyle name="Normal 2 8 2 3 2" xfId="6244" xr:uid="{A967F66F-C23B-40B0-92F3-16DC6467BB00}"/>
    <cellStyle name="Normal 2 8 2 3 2 2" xfId="15274" xr:uid="{504ABA00-1033-4E99-8B87-529CB62A26FA}"/>
    <cellStyle name="Normal 2 8 2 3 3" xfId="10792" xr:uid="{1637135B-E91E-4645-9FC1-78D966BFE0C9}"/>
    <cellStyle name="Normal 2 8 2 4" xfId="3256" xr:uid="{0F5B3AD9-2174-49DA-8867-D0F8D243352C}"/>
    <cellStyle name="Normal 2 8 2 4 2" xfId="7738" xr:uid="{E50A7609-79F9-4B4D-8835-D96BBB7D1DBB}"/>
    <cellStyle name="Normal 2 8 2 4 2 2" xfId="16768" xr:uid="{840398D3-D561-409E-813A-61E93538532F}"/>
    <cellStyle name="Normal 2 8 2 4 3" xfId="12286" xr:uid="{8903CA0F-BB58-431C-814D-072D30412A13}"/>
    <cellStyle name="Normal 2 8 2 5" xfId="4750" xr:uid="{D1BCD12A-D8BA-43EF-A213-1C52B710D3E6}"/>
    <cellStyle name="Normal 2 8 2 5 2" xfId="13780" xr:uid="{EC264B24-6588-42C1-8DC7-D810B6CD93CD}"/>
    <cellStyle name="Normal 2 8 2 6" xfId="9298" xr:uid="{E387DC95-3DCD-4AF0-9FDD-BA70295A3749}"/>
    <cellStyle name="Normal 2 8 3" xfId="454" xr:uid="{172E6BCE-1662-4B9B-8A03-DD79672AEEF1}"/>
    <cellStyle name="Normal 2 8 3 2" xfId="1201" xr:uid="{1F628D0D-C184-49CE-80C0-361A41740920}"/>
    <cellStyle name="Normal 2 8 3 2 2" xfId="2695" xr:uid="{8E8EF3DD-5A53-4E58-92F6-BA076DE2C031}"/>
    <cellStyle name="Normal 2 8 3 2 2 2" xfId="7177" xr:uid="{42C3EAA8-4A91-4428-91D8-60662745B536}"/>
    <cellStyle name="Normal 2 8 3 2 2 2 2" xfId="16207" xr:uid="{66A9E54A-8DAB-49A8-964F-4A795FB68847}"/>
    <cellStyle name="Normal 2 8 3 2 2 3" xfId="11725" xr:uid="{A7419549-34D9-4636-88F8-11268B6BA3E5}"/>
    <cellStyle name="Normal 2 8 3 2 3" xfId="4189" xr:uid="{7FA53F79-7FDA-4F7A-9079-F6850D1C060A}"/>
    <cellStyle name="Normal 2 8 3 2 3 2" xfId="8671" xr:uid="{B7D3DACA-BBBA-4C7C-9B16-181148E89E86}"/>
    <cellStyle name="Normal 2 8 3 2 3 2 2" xfId="17701" xr:uid="{26233C3D-44C7-495D-BDA6-BCEA43E4300B}"/>
    <cellStyle name="Normal 2 8 3 2 3 3" xfId="13219" xr:uid="{CD9552F2-0616-4494-8CCE-E826767108D1}"/>
    <cellStyle name="Normal 2 8 3 2 4" xfId="5683" xr:uid="{5BC68FE4-55CF-4585-BC40-624B78370A7D}"/>
    <cellStyle name="Normal 2 8 3 2 4 2" xfId="14713" xr:uid="{4C4C38C9-F550-490D-9BF0-FAB7F49B8BE1}"/>
    <cellStyle name="Normal 2 8 3 2 5" xfId="10231" xr:uid="{0FFA36D5-4AEC-4B6F-B333-89E7F01DDBAA}"/>
    <cellStyle name="Normal 2 8 3 3" xfId="1948" xr:uid="{389891DE-F1B6-4E3E-B482-5B23BFDCA55A}"/>
    <cellStyle name="Normal 2 8 3 3 2" xfId="6430" xr:uid="{CB518D15-3840-4CCC-9157-57E42B95EB50}"/>
    <cellStyle name="Normal 2 8 3 3 2 2" xfId="15460" xr:uid="{5F192901-917D-49B2-A9EF-78FFC935594F}"/>
    <cellStyle name="Normal 2 8 3 3 3" xfId="10978" xr:uid="{70FC6918-4113-4343-97A8-514DAB3D9608}"/>
    <cellStyle name="Normal 2 8 3 4" xfId="3442" xr:uid="{66D48E52-A072-4B2C-A996-67EAD4139E16}"/>
    <cellStyle name="Normal 2 8 3 4 2" xfId="7924" xr:uid="{B320B5F9-5246-41D2-8CA8-7496C9431A7A}"/>
    <cellStyle name="Normal 2 8 3 4 2 2" xfId="16954" xr:uid="{0E4C29EA-317B-4DBF-835F-A07550A88E4E}"/>
    <cellStyle name="Normal 2 8 3 4 3" xfId="12472" xr:uid="{8F6C24D9-08CF-4692-93A8-685EA495ACF7}"/>
    <cellStyle name="Normal 2 8 3 5" xfId="4936" xr:uid="{A77C80B2-19D5-489F-909F-B827879AF668}"/>
    <cellStyle name="Normal 2 8 3 5 2" xfId="13966" xr:uid="{2D4A6044-AFDE-41D4-8715-07FE3EDB0167}"/>
    <cellStyle name="Normal 2 8 3 6" xfId="9484" xr:uid="{208304D9-52ED-4F78-9F9E-0A6F0D524F95}"/>
    <cellStyle name="Normal 2 8 4" xfId="640" xr:uid="{BBE276EA-E999-47FF-B282-9BBCDDF5900D}"/>
    <cellStyle name="Normal 2 8 4 2" xfId="1387" xr:uid="{309BE8D8-67CD-426E-9D5F-BCC9821A8A3B}"/>
    <cellStyle name="Normal 2 8 4 2 2" xfId="2881" xr:uid="{92249030-2C20-41AE-A945-6970C3D13E44}"/>
    <cellStyle name="Normal 2 8 4 2 2 2" xfId="7363" xr:uid="{C64C8BE4-D172-4DEB-A5D3-C33AD7EAD65D}"/>
    <cellStyle name="Normal 2 8 4 2 2 2 2" xfId="16393" xr:uid="{34B46420-080C-42C5-A15E-683BE16E9010}"/>
    <cellStyle name="Normal 2 8 4 2 2 3" xfId="11911" xr:uid="{4A260C62-9B74-407C-9700-63E5BCD423B1}"/>
    <cellStyle name="Normal 2 8 4 2 3" xfId="4375" xr:uid="{00E961FC-BC5F-4F34-9239-220195B8931E}"/>
    <cellStyle name="Normal 2 8 4 2 3 2" xfId="8857" xr:uid="{01EE9E9A-77AC-415D-8D88-132560A0A372}"/>
    <cellStyle name="Normal 2 8 4 2 3 2 2" xfId="17887" xr:uid="{3AAAADA5-03A8-4AF9-9979-7CBE9ADA1F3E}"/>
    <cellStyle name="Normal 2 8 4 2 3 3" xfId="13405" xr:uid="{BA7CBB22-216A-436D-BB46-917A8E80CBBA}"/>
    <cellStyle name="Normal 2 8 4 2 4" xfId="5869" xr:uid="{1A131638-5408-41E1-BCC7-F32FBE309AF9}"/>
    <cellStyle name="Normal 2 8 4 2 4 2" xfId="14899" xr:uid="{253891D5-8545-4BEA-838E-62545CBCAF3B}"/>
    <cellStyle name="Normal 2 8 4 2 5" xfId="10417" xr:uid="{79462B1B-408F-4E5C-8AAB-393F5AAA5DE3}"/>
    <cellStyle name="Normal 2 8 4 3" xfId="2134" xr:uid="{8F37CC6E-216D-4E05-A92D-ADC4DBBD4986}"/>
    <cellStyle name="Normal 2 8 4 3 2" xfId="6616" xr:uid="{39901AF6-AC64-4743-B3C7-85B280E0FD04}"/>
    <cellStyle name="Normal 2 8 4 3 2 2" xfId="15646" xr:uid="{102FAEF4-0951-4095-A184-CE3D8B2FD03C}"/>
    <cellStyle name="Normal 2 8 4 3 3" xfId="11164" xr:uid="{7ABC3CBD-0C55-417F-AD4C-D47E06800E7F}"/>
    <cellStyle name="Normal 2 8 4 4" xfId="3628" xr:uid="{994497DC-BEBD-4BAB-AB50-5DED21CE36A2}"/>
    <cellStyle name="Normal 2 8 4 4 2" xfId="8110" xr:uid="{CCFFA989-45AA-4681-99D9-90FAD9631515}"/>
    <cellStyle name="Normal 2 8 4 4 2 2" xfId="17140" xr:uid="{366C58C0-123D-42BA-8645-BD1AD3236A61}"/>
    <cellStyle name="Normal 2 8 4 4 3" xfId="12658" xr:uid="{9EF6ED39-2BB9-4B7D-8902-7D409945FD7C}"/>
    <cellStyle name="Normal 2 8 4 5" xfId="5122" xr:uid="{CD9C0435-E997-4264-855B-D48234FE9DC2}"/>
    <cellStyle name="Normal 2 8 4 5 2" xfId="14152" xr:uid="{CD27FFD7-480E-4433-AFF9-45EAB4C4B09C}"/>
    <cellStyle name="Normal 2 8 4 6" xfId="9670" xr:uid="{CE10BD37-BB85-4EB5-A7C5-9AF4E9DD1CC2}"/>
    <cellStyle name="Normal 2 8 5" xfId="827" xr:uid="{86531EE1-7EAC-46ED-8321-A9FD624AB16A}"/>
    <cellStyle name="Normal 2 8 5 2" xfId="2321" xr:uid="{9DFDC2B4-4144-42D6-8CE8-8D235D569EF0}"/>
    <cellStyle name="Normal 2 8 5 2 2" xfId="6803" xr:uid="{B693FF4D-6707-47C7-AFCB-75AD73921047}"/>
    <cellStyle name="Normal 2 8 5 2 2 2" xfId="15833" xr:uid="{3AB00DF7-622A-4FA7-A889-4235A43DBBFB}"/>
    <cellStyle name="Normal 2 8 5 2 3" xfId="11351" xr:uid="{A2C3AA0E-6F60-4D37-A402-10C566BA1C06}"/>
    <cellStyle name="Normal 2 8 5 3" xfId="3815" xr:uid="{00974FE6-C585-41F2-B16F-3C4A2E8DA813}"/>
    <cellStyle name="Normal 2 8 5 3 2" xfId="8297" xr:uid="{7C933BC8-B59F-498D-8C7C-7EE04E8A20C4}"/>
    <cellStyle name="Normal 2 8 5 3 2 2" xfId="17327" xr:uid="{7AAD05DD-EA7A-468F-8363-8454F7DAE915}"/>
    <cellStyle name="Normal 2 8 5 3 3" xfId="12845" xr:uid="{74244E32-69B5-48D5-A813-7FD26D389B30}"/>
    <cellStyle name="Normal 2 8 5 4" xfId="5309" xr:uid="{36CF20F9-C7A8-4290-9E1C-BB4942AAC35D}"/>
    <cellStyle name="Normal 2 8 5 4 2" xfId="14339" xr:uid="{E4D96169-254E-479D-AC46-04C6E0D033F7}"/>
    <cellStyle name="Normal 2 8 5 5" xfId="9857" xr:uid="{4B81796C-FC0D-4F0F-8C62-70E406A0F6B8}"/>
    <cellStyle name="Normal 2 8 6" xfId="1576" xr:uid="{B337E3E3-EE3A-4C6B-A850-F0CB51BD35B8}"/>
    <cellStyle name="Normal 2 8 6 2" xfId="6058" xr:uid="{013201FE-DF6B-49E7-A597-2FBB3838E03B}"/>
    <cellStyle name="Normal 2 8 6 2 2" xfId="15088" xr:uid="{7ED8FDC6-814D-478A-923A-91989B63BBAB}"/>
    <cellStyle name="Normal 2 8 6 3" xfId="10606" xr:uid="{BEC50146-A48E-47F7-8E47-93F711419C15}"/>
    <cellStyle name="Normal 2 8 7" xfId="3070" xr:uid="{8C59AA81-0A6A-4D58-B061-094A8B463F0E}"/>
    <cellStyle name="Normal 2 8 7 2" xfId="7552" xr:uid="{61370903-EB38-4C4C-8EA2-BFE747B9F1F2}"/>
    <cellStyle name="Normal 2 8 7 2 2" xfId="16582" xr:uid="{D0AFC22C-59E6-4562-856F-8D92D99243CD}"/>
    <cellStyle name="Normal 2 8 7 3" xfId="12100" xr:uid="{60032872-D1E9-4246-A718-B3C2F8958AA4}"/>
    <cellStyle name="Normal 2 8 8" xfId="4564" xr:uid="{B97FA58C-8AE6-4903-8AAF-1AE26B9500DA}"/>
    <cellStyle name="Normal 2 8 8 2" xfId="13594" xr:uid="{B402ED9E-F365-4BB1-94C2-9E263CBF989C}"/>
    <cellStyle name="Normal 2 8 9" xfId="9112" xr:uid="{B0B08EDC-2180-4538-8A90-99D0915F314F}"/>
    <cellStyle name="Normal 2 9" xfId="104" xr:uid="{4EA0A988-1D4A-41EC-8F80-8C458877A115}"/>
    <cellStyle name="Normal 2 9 2" xfId="290" xr:uid="{2E68AC1D-C9D6-4EDF-9E52-970DF29C21FE}"/>
    <cellStyle name="Normal 2 9 2 2" xfId="1033" xr:uid="{232775F2-7D92-4D60-ACEC-B5661189F80A}"/>
    <cellStyle name="Normal 2 9 2 2 2" xfId="2527" xr:uid="{221441AC-419B-4B45-BE88-40BADBB1F084}"/>
    <cellStyle name="Normal 2 9 2 2 2 2" xfId="7009" xr:uid="{CB8D7A1B-BDAE-42C3-BB49-548595A96377}"/>
    <cellStyle name="Normal 2 9 2 2 2 2 2" xfId="16039" xr:uid="{51026DBC-6F93-46D0-848B-227F60EDFF47}"/>
    <cellStyle name="Normal 2 9 2 2 2 3" xfId="11557" xr:uid="{DBC4ED14-68E7-4EBD-B891-4E27642AAFC6}"/>
    <cellStyle name="Normal 2 9 2 2 3" xfId="4021" xr:uid="{438C2B8E-E92F-4B75-8BCD-E1C016E5E132}"/>
    <cellStyle name="Normal 2 9 2 2 3 2" xfId="8503" xr:uid="{1359747F-C7C8-4107-8C90-E1600D8AF8EE}"/>
    <cellStyle name="Normal 2 9 2 2 3 2 2" xfId="17533" xr:uid="{E9ED2838-53E9-42DB-A420-F8291DBB8D87}"/>
    <cellStyle name="Normal 2 9 2 2 3 3" xfId="13051" xr:uid="{6D4BC6C8-A237-41F3-9DEA-62B63E6A9AEA}"/>
    <cellStyle name="Normal 2 9 2 2 4" xfId="5515" xr:uid="{E7D2111B-20CA-42DD-B586-EC5FC1547EE7}"/>
    <cellStyle name="Normal 2 9 2 2 4 2" xfId="14545" xr:uid="{9AE11F8D-97D1-4A2E-BAA9-69F7DDBF9FF5}"/>
    <cellStyle name="Normal 2 9 2 2 5" xfId="10063" xr:uid="{1F94B01D-CBAF-42E5-BF52-82CDF48AA831}"/>
    <cellStyle name="Normal 2 9 2 3" xfId="1784" xr:uid="{59F89651-1D91-48D8-9C0A-D8D0BEEF743A}"/>
    <cellStyle name="Normal 2 9 2 3 2" xfId="6266" xr:uid="{73DA2653-662D-4F50-96DA-90446B806797}"/>
    <cellStyle name="Normal 2 9 2 3 2 2" xfId="15296" xr:uid="{E76C9056-F9B4-4616-B4D3-C3BE05C18359}"/>
    <cellStyle name="Normal 2 9 2 3 3" xfId="10814" xr:uid="{5035D5D6-44FB-4C91-8AA0-43938D0117A2}"/>
    <cellStyle name="Normal 2 9 2 4" xfId="3278" xr:uid="{92D8A81A-A560-424A-9094-E45C7EE358D2}"/>
    <cellStyle name="Normal 2 9 2 4 2" xfId="7760" xr:uid="{6685494A-26CC-4FBE-ACDF-354A469B31E7}"/>
    <cellStyle name="Normal 2 9 2 4 2 2" xfId="16790" xr:uid="{7682CACB-5EA8-405F-9671-66E0246FF2F5}"/>
    <cellStyle name="Normal 2 9 2 4 3" xfId="12308" xr:uid="{054B2B15-7B5E-48B9-98CE-EFD47B9EAC7B}"/>
    <cellStyle name="Normal 2 9 2 5" xfId="4772" xr:uid="{D9F30936-736E-487D-A31C-46F650FDC4BF}"/>
    <cellStyle name="Normal 2 9 2 5 2" xfId="13802" xr:uid="{56FC6846-43F2-4F79-9B5E-47286C58B6E2}"/>
    <cellStyle name="Normal 2 9 2 6" xfId="9320" xr:uid="{A52CD78C-42C8-471B-8E1B-1427A0161AF2}"/>
    <cellStyle name="Normal 2 9 3" xfId="476" xr:uid="{E15464D3-2FF4-4A9E-A09C-9255D35FDA7A}"/>
    <cellStyle name="Normal 2 9 3 2" xfId="1223" xr:uid="{0B8D4B00-E6BF-4ECF-A77F-47248CA61853}"/>
    <cellStyle name="Normal 2 9 3 2 2" xfId="2717" xr:uid="{DBB02577-6D3B-4AD5-819D-3DCC4447CD20}"/>
    <cellStyle name="Normal 2 9 3 2 2 2" xfId="7199" xr:uid="{674C29F6-0309-4C96-9E00-39B0D56B8E3B}"/>
    <cellStyle name="Normal 2 9 3 2 2 2 2" xfId="16229" xr:uid="{C365BEBD-EEEB-44C7-B00B-3E28811E78AF}"/>
    <cellStyle name="Normal 2 9 3 2 2 3" xfId="11747" xr:uid="{D89DB76A-4787-4222-B4CE-379E37BBDAD7}"/>
    <cellStyle name="Normal 2 9 3 2 3" xfId="4211" xr:uid="{E1E29606-99D3-45AD-AD2D-704C1280E95D}"/>
    <cellStyle name="Normal 2 9 3 2 3 2" xfId="8693" xr:uid="{CB4290F5-E41F-456A-BBB3-E677B837C668}"/>
    <cellStyle name="Normal 2 9 3 2 3 2 2" xfId="17723" xr:uid="{D16164E8-A5A0-470D-9996-12AB4C5DF1A1}"/>
    <cellStyle name="Normal 2 9 3 2 3 3" xfId="13241" xr:uid="{E473F04E-A4C4-4C48-80D4-2E63496A3416}"/>
    <cellStyle name="Normal 2 9 3 2 4" xfId="5705" xr:uid="{045FCC5B-5E28-4393-9F5A-844E029B5FDA}"/>
    <cellStyle name="Normal 2 9 3 2 4 2" xfId="14735" xr:uid="{23F4F34F-6FBC-484A-A628-FAED2B0C19D4}"/>
    <cellStyle name="Normal 2 9 3 2 5" xfId="10253" xr:uid="{CECD1672-520A-4B90-8BCC-2E65F5F11F8C}"/>
    <cellStyle name="Normal 2 9 3 3" xfId="1970" xr:uid="{50AA8976-B629-4B4C-94EE-E2F85948CC98}"/>
    <cellStyle name="Normal 2 9 3 3 2" xfId="6452" xr:uid="{8C39EA06-D5F3-4A71-B1EF-1AE8E231E601}"/>
    <cellStyle name="Normal 2 9 3 3 2 2" xfId="15482" xr:uid="{F8ECBC38-74C1-4926-B620-B7864834871E}"/>
    <cellStyle name="Normal 2 9 3 3 3" xfId="11000" xr:uid="{3E5EF91B-3427-4463-9C84-3E8F0D835E7A}"/>
    <cellStyle name="Normal 2 9 3 4" xfId="3464" xr:uid="{AEE08614-163F-42D3-B830-775DF69EFFC4}"/>
    <cellStyle name="Normal 2 9 3 4 2" xfId="7946" xr:uid="{6D4AF288-4CCB-48FF-AC5F-599C4E5846DD}"/>
    <cellStyle name="Normal 2 9 3 4 2 2" xfId="16976" xr:uid="{31F70638-CE39-4449-A0AF-C1B53F55F17F}"/>
    <cellStyle name="Normal 2 9 3 4 3" xfId="12494" xr:uid="{1E1CD8BA-A733-4DB6-A8BD-B5A965BC2646}"/>
    <cellStyle name="Normal 2 9 3 5" xfId="4958" xr:uid="{7A651115-6D07-4EAB-AC35-18CE152AEC02}"/>
    <cellStyle name="Normal 2 9 3 5 2" xfId="13988" xr:uid="{9CACEAA6-523E-422C-91D7-DB93FF73530B}"/>
    <cellStyle name="Normal 2 9 3 6" xfId="9506" xr:uid="{F8C1F2A4-AAFA-4E90-8141-A005E3ECA40E}"/>
    <cellStyle name="Normal 2 9 4" xfId="662" xr:uid="{3E829DA7-33F2-4B3C-B946-7A3787E9143B}"/>
    <cellStyle name="Normal 2 9 4 2" xfId="1409" xr:uid="{27B1F6F1-2A23-4B9E-9A40-7C7BD7B40F3D}"/>
    <cellStyle name="Normal 2 9 4 2 2" xfId="2903" xr:uid="{DDDDB0C0-6547-455C-95A4-3DF38D720322}"/>
    <cellStyle name="Normal 2 9 4 2 2 2" xfId="7385" xr:uid="{97746A4A-4EE4-4401-8FB8-41FC24A4C68D}"/>
    <cellStyle name="Normal 2 9 4 2 2 2 2" xfId="16415" xr:uid="{ADE84897-979A-4116-887B-ABC7B828DF6D}"/>
    <cellStyle name="Normal 2 9 4 2 2 3" xfId="11933" xr:uid="{34FAB43B-4AD5-410B-B2AA-A4803C157C7C}"/>
    <cellStyle name="Normal 2 9 4 2 3" xfId="4397" xr:uid="{D7861B33-A8C0-4CC6-96D2-D41727A77895}"/>
    <cellStyle name="Normal 2 9 4 2 3 2" xfId="8879" xr:uid="{EF6DAAA8-73F6-43A5-9FD8-186C7DD060A5}"/>
    <cellStyle name="Normal 2 9 4 2 3 2 2" xfId="17909" xr:uid="{DBCA663D-49B7-437A-85B4-647F07019746}"/>
    <cellStyle name="Normal 2 9 4 2 3 3" xfId="13427" xr:uid="{D9B4B727-60E2-4A9F-85B0-424E17F93720}"/>
    <cellStyle name="Normal 2 9 4 2 4" xfId="5891" xr:uid="{13FDA69D-A18A-48EC-AFD3-7FEE7D74ECB2}"/>
    <cellStyle name="Normal 2 9 4 2 4 2" xfId="14921" xr:uid="{8F68F4D5-60A4-4F8F-AB8C-0DE7B958FAC9}"/>
    <cellStyle name="Normal 2 9 4 2 5" xfId="10439" xr:uid="{BEA71A57-C3FF-4F33-B878-825BE6D5593B}"/>
    <cellStyle name="Normal 2 9 4 3" xfId="2156" xr:uid="{B08D1844-A8A0-4A68-8A4E-9EA0B829C355}"/>
    <cellStyle name="Normal 2 9 4 3 2" xfId="6638" xr:uid="{29AF03A9-F824-43A1-9226-D57205FB5180}"/>
    <cellStyle name="Normal 2 9 4 3 2 2" xfId="15668" xr:uid="{4E552F53-2BDF-4B07-B6DB-44E6ACE2B602}"/>
    <cellStyle name="Normal 2 9 4 3 3" xfId="11186" xr:uid="{D26C09CE-EDF4-4A8D-A88A-86D936BE966C}"/>
    <cellStyle name="Normal 2 9 4 4" xfId="3650" xr:uid="{EBDFD6EA-9AF2-4627-8732-219E542EA31B}"/>
    <cellStyle name="Normal 2 9 4 4 2" xfId="8132" xr:uid="{D4AE40F0-87D6-420D-899F-C562E29ABC68}"/>
    <cellStyle name="Normal 2 9 4 4 2 2" xfId="17162" xr:uid="{32B84966-2BFC-44CC-9AFD-6B066B86B19F}"/>
    <cellStyle name="Normal 2 9 4 4 3" xfId="12680" xr:uid="{1F217EFF-95C1-4C86-B912-CB5D98B24F91}"/>
    <cellStyle name="Normal 2 9 4 5" xfId="5144" xr:uid="{05683A1B-8A8D-44F0-9B69-E496A6AB2A45}"/>
    <cellStyle name="Normal 2 9 4 5 2" xfId="14174" xr:uid="{50777000-EF52-4D20-B912-C08CA9352A9E}"/>
    <cellStyle name="Normal 2 9 4 6" xfId="9692" xr:uid="{AF9D4EE7-6DCD-4CD2-95CF-6213F1B3BDC9}"/>
    <cellStyle name="Normal 2 9 5" xfId="849" xr:uid="{ABA87D90-6570-45F3-BD5F-DC16EDBA6EF5}"/>
    <cellStyle name="Normal 2 9 5 2" xfId="2343" xr:uid="{2ED3DA4A-70BB-46C2-9E1C-129BC40286BD}"/>
    <cellStyle name="Normal 2 9 5 2 2" xfId="6825" xr:uid="{26859784-6225-45D7-A563-B66516042DBF}"/>
    <cellStyle name="Normal 2 9 5 2 2 2" xfId="15855" xr:uid="{429CF004-1D2B-408D-A4E0-BC8A58D4F8F7}"/>
    <cellStyle name="Normal 2 9 5 2 3" xfId="11373" xr:uid="{AAC3CFA4-1BE6-4634-80F0-D94A53E3CE4C}"/>
    <cellStyle name="Normal 2 9 5 3" xfId="3837" xr:uid="{889D637A-3D9C-47C6-9106-9819E1933E68}"/>
    <cellStyle name="Normal 2 9 5 3 2" xfId="8319" xr:uid="{8A391E6A-8A1E-415A-8F16-BFA91BEA6F2B}"/>
    <cellStyle name="Normal 2 9 5 3 2 2" xfId="17349" xr:uid="{66BD1F98-1A2E-474D-A3A5-1C8FD2258352}"/>
    <cellStyle name="Normal 2 9 5 3 3" xfId="12867" xr:uid="{54CEC509-2BE6-439B-B605-C6BE0488A57E}"/>
    <cellStyle name="Normal 2 9 5 4" xfId="5331" xr:uid="{AD58A087-8E26-4A3D-BA7D-2B25BC0EDAE6}"/>
    <cellStyle name="Normal 2 9 5 4 2" xfId="14361" xr:uid="{21A1B41E-9DF1-4DAB-85CD-1CE23CBB23F9}"/>
    <cellStyle name="Normal 2 9 5 5" xfId="9879" xr:uid="{4AA28D72-83CC-4D04-9500-252BBAAA1C88}"/>
    <cellStyle name="Normal 2 9 6" xfId="1598" xr:uid="{BB610544-76B3-4A2E-B57F-F8DE54E1B7B2}"/>
    <cellStyle name="Normal 2 9 6 2" xfId="6080" xr:uid="{7E495E85-F452-414D-8D4D-9FB6E7D7989A}"/>
    <cellStyle name="Normal 2 9 6 2 2" xfId="15110" xr:uid="{F9EB1103-6130-4488-9038-8AB5F0F2877D}"/>
    <cellStyle name="Normal 2 9 6 3" xfId="10628" xr:uid="{EDC7FE12-52DF-443D-9B65-8281537B8E07}"/>
    <cellStyle name="Normal 2 9 7" xfId="3092" xr:uid="{B12F938B-6F39-4B8F-ACFD-765AF689CDD7}"/>
    <cellStyle name="Normal 2 9 7 2" xfId="7574" xr:uid="{F0AA04E1-8548-4937-B519-35F25EAF32C5}"/>
    <cellStyle name="Normal 2 9 7 2 2" xfId="16604" xr:uid="{1E436860-3DAB-46CD-8BD9-2E857BF91234}"/>
    <cellStyle name="Normal 2 9 7 3" xfId="12122" xr:uid="{9DADE362-146D-4CD0-A412-29B7EED714BE}"/>
    <cellStyle name="Normal 2 9 8" xfId="4586" xr:uid="{6B9DA82C-AE3D-4930-A795-12562591B201}"/>
    <cellStyle name="Normal 2 9 8 2" xfId="13616" xr:uid="{67F1646B-7982-4F72-A7F7-5BBF06FD33F1}"/>
    <cellStyle name="Normal 2 9 9" xfId="9134" xr:uid="{EA05D93F-16D0-43E3-BDE4-EED9E0547A7D}"/>
    <cellStyle name="Normal 3" xfId="2" xr:uid="{A58AB411-98E4-47D5-9BB9-110E97C54DA8}"/>
    <cellStyle name="Normal 3 2" xfId="14" xr:uid="{A6C4CE88-14B4-456E-B032-FE21671CAC09}"/>
    <cellStyle name="Normal 3 3" xfId="20059" xr:uid="{B63C2825-F89E-42E4-8397-4569141DDF54}"/>
    <cellStyle name="Normal 3 4" xfId="12" xr:uid="{B8EB65D1-ECB7-4252-94A2-8B34E6E81986}"/>
    <cellStyle name="Normal 4" xfId="3" xr:uid="{2EED632A-B148-42A4-A491-76F959B04F66}"/>
    <cellStyle name="Normal 4 10" xfId="173" xr:uid="{29670ABC-863C-43B1-99FB-055A9841D9ED}"/>
    <cellStyle name="Normal 4 10 2" xfId="359" xr:uid="{767AAF3B-04A3-4CDC-A70B-12A663739126}"/>
    <cellStyle name="Normal 4 10 2 2" xfId="1102" xr:uid="{90AE4F1F-9A08-4AB0-BC1B-B15E37412E14}"/>
    <cellStyle name="Normal 4 10 2 2 2" xfId="2596" xr:uid="{92DAE088-CDE7-4A3B-A0FE-4F3CF3D2FAD2}"/>
    <cellStyle name="Normal 4 10 2 2 2 2" xfId="7078" xr:uid="{61705518-E282-4E4D-815E-3F7D3A10822D}"/>
    <cellStyle name="Normal 4 10 2 2 2 2 2" xfId="16108" xr:uid="{9229D21D-F64A-4A3E-9049-3B9E2A8E2F8E}"/>
    <cellStyle name="Normal 4 10 2 2 2 3" xfId="11626" xr:uid="{2F9C0E25-7E8A-4899-A1F7-9CD81CD2B618}"/>
    <cellStyle name="Normal 4 10 2 2 3" xfId="4090" xr:uid="{990D55D7-16AD-48F8-BC77-9920C3AEC037}"/>
    <cellStyle name="Normal 4 10 2 2 3 2" xfId="8572" xr:uid="{18254CB9-A832-4C01-800A-522CEEE02032}"/>
    <cellStyle name="Normal 4 10 2 2 3 2 2" xfId="17602" xr:uid="{09EC7172-E0BE-4735-BCF4-B555AF1F3741}"/>
    <cellStyle name="Normal 4 10 2 2 3 3" xfId="13120" xr:uid="{A66444B5-A574-4A8F-AEDC-A892BB0C220F}"/>
    <cellStyle name="Normal 4 10 2 2 4" xfId="5584" xr:uid="{655ACBFD-3488-4B10-B7BB-8C54BC33C74B}"/>
    <cellStyle name="Normal 4 10 2 2 4 2" xfId="14614" xr:uid="{514167A8-EFF5-4B3A-8067-9410C74685C3}"/>
    <cellStyle name="Normal 4 10 2 2 5" xfId="10132" xr:uid="{F533D0ED-867D-4746-AAA9-A13C054C3F3A}"/>
    <cellStyle name="Normal 4 10 2 3" xfId="1853" xr:uid="{748F256C-BFA6-472E-BCE7-563DCB380284}"/>
    <cellStyle name="Normal 4 10 2 3 2" xfId="6335" xr:uid="{7EBE9153-E82E-4947-A911-286D5B6E5D35}"/>
    <cellStyle name="Normal 4 10 2 3 2 2" xfId="15365" xr:uid="{5F6B7C38-B5A0-48A0-951E-BE659694A306}"/>
    <cellStyle name="Normal 4 10 2 3 3" xfId="10883" xr:uid="{CDDBE21A-45FD-40D8-93F5-D066A84C0778}"/>
    <cellStyle name="Normal 4 10 2 4" xfId="3347" xr:uid="{0FCEFF69-3026-4E27-8CEE-1CDB07F10D7C}"/>
    <cellStyle name="Normal 4 10 2 4 2" xfId="7829" xr:uid="{12777A86-2B48-43E6-B0AF-CB760AE0576F}"/>
    <cellStyle name="Normal 4 10 2 4 2 2" xfId="16859" xr:uid="{B2D78372-1DEB-4DF3-A7D8-A2A40B18E90C}"/>
    <cellStyle name="Normal 4 10 2 4 3" xfId="12377" xr:uid="{3FBA967D-6277-4CBC-976F-930C85684AFE}"/>
    <cellStyle name="Normal 4 10 2 5" xfId="4841" xr:uid="{B7A5F33C-6FAC-4850-B312-44F4F94A3D93}"/>
    <cellStyle name="Normal 4 10 2 5 2" xfId="13871" xr:uid="{6E3BEE41-8D56-49AD-A88E-9EF7C10D298D}"/>
    <cellStyle name="Normal 4 10 2 6" xfId="9389" xr:uid="{D89915E2-8EA2-4714-9155-40BB620505A7}"/>
    <cellStyle name="Normal 4 10 3" xfId="545" xr:uid="{A87EE964-2F37-4C68-ACD8-C2B713358CEF}"/>
    <cellStyle name="Normal 4 10 3 2" xfId="1292" xr:uid="{5F681FD6-FC9F-4940-926C-3C801A0BF0E9}"/>
    <cellStyle name="Normal 4 10 3 2 2" xfId="2786" xr:uid="{4CAF7B94-9270-45AE-841E-EB050148CD13}"/>
    <cellStyle name="Normal 4 10 3 2 2 2" xfId="7268" xr:uid="{620BE59B-4719-4E6E-9332-8F9829B2FFE6}"/>
    <cellStyle name="Normal 4 10 3 2 2 2 2" xfId="16298" xr:uid="{BD608512-616B-457D-B6C8-7428A3610F44}"/>
    <cellStyle name="Normal 4 10 3 2 2 3" xfId="11816" xr:uid="{4B9B90DC-4EAD-43EA-AA3F-7991200EA0D7}"/>
    <cellStyle name="Normal 4 10 3 2 3" xfId="4280" xr:uid="{CF2C3820-2681-47AF-A0D8-4912CDC4C375}"/>
    <cellStyle name="Normal 4 10 3 2 3 2" xfId="8762" xr:uid="{135FF31B-7E7F-4729-A4FB-325082AF5032}"/>
    <cellStyle name="Normal 4 10 3 2 3 2 2" xfId="17792" xr:uid="{6E70EB95-DD2D-4359-936F-965429277C8B}"/>
    <cellStyle name="Normal 4 10 3 2 3 3" xfId="13310" xr:uid="{0DC136F5-FC9F-42E3-95F6-DA72500AA49F}"/>
    <cellStyle name="Normal 4 10 3 2 4" xfId="5774" xr:uid="{529D7FDC-32C1-49BB-BE25-38527D6B9DED}"/>
    <cellStyle name="Normal 4 10 3 2 4 2" xfId="14804" xr:uid="{03EC9265-F4BF-4F50-9223-EC664DF24B05}"/>
    <cellStyle name="Normal 4 10 3 2 5" xfId="10322" xr:uid="{5E64B28A-C5F7-4678-A1B2-288889EA688F}"/>
    <cellStyle name="Normal 4 10 3 3" xfId="2039" xr:uid="{4AE03F07-45B1-478E-928D-E273E7815F18}"/>
    <cellStyle name="Normal 4 10 3 3 2" xfId="6521" xr:uid="{51CA6C6D-5E01-4327-83D2-8B9068C3AD49}"/>
    <cellStyle name="Normal 4 10 3 3 2 2" xfId="15551" xr:uid="{6C4C2388-615A-4E97-9C47-203A296A5527}"/>
    <cellStyle name="Normal 4 10 3 3 3" xfId="11069" xr:uid="{C1F7AF4E-6755-47F9-A837-6D2BDBFD6167}"/>
    <cellStyle name="Normal 4 10 3 4" xfId="3533" xr:uid="{A3213806-232F-4867-8228-AA72F4E7CE31}"/>
    <cellStyle name="Normal 4 10 3 4 2" xfId="8015" xr:uid="{5C49EAB5-59E3-4E60-BBCA-A993947582FA}"/>
    <cellStyle name="Normal 4 10 3 4 2 2" xfId="17045" xr:uid="{7FF4402E-0574-46AE-B08A-45E54245D917}"/>
    <cellStyle name="Normal 4 10 3 4 3" xfId="12563" xr:uid="{979E1130-334B-4436-AD36-81908F4261CB}"/>
    <cellStyle name="Normal 4 10 3 5" xfId="5027" xr:uid="{ED981DF2-97ED-45D9-BA5A-CB6A5E2AC6D7}"/>
    <cellStyle name="Normal 4 10 3 5 2" xfId="14057" xr:uid="{0805FF2D-2D82-40EB-87B4-E94CEE70756E}"/>
    <cellStyle name="Normal 4 10 3 6" xfId="9575" xr:uid="{656A6782-B7B8-4315-BFE2-C24EC5C7C654}"/>
    <cellStyle name="Normal 4 10 4" xfId="731" xr:uid="{D1D64C8F-7321-4917-AA76-AA2C2EE20107}"/>
    <cellStyle name="Normal 4 10 4 2" xfId="1478" xr:uid="{AB296D7D-0D2E-4087-AA6B-83D47C7197C4}"/>
    <cellStyle name="Normal 4 10 4 2 2" xfId="2972" xr:uid="{C8C14521-341D-438C-B1D8-E8B34F24AF5B}"/>
    <cellStyle name="Normal 4 10 4 2 2 2" xfId="7454" xr:uid="{32F347B8-EDB3-45C2-B09E-3C1F7C2BF558}"/>
    <cellStyle name="Normal 4 10 4 2 2 2 2" xfId="16484" xr:uid="{AC6CF7C3-4179-4F84-8817-A397F98EFEFA}"/>
    <cellStyle name="Normal 4 10 4 2 2 3" xfId="12002" xr:uid="{B3B6B2C7-326A-4974-B06E-2D6D8807305E}"/>
    <cellStyle name="Normal 4 10 4 2 3" xfId="4466" xr:uid="{9F42E0D0-BCC2-4CDE-A09A-DEB76D0EEF7D}"/>
    <cellStyle name="Normal 4 10 4 2 3 2" xfId="8948" xr:uid="{32536201-E7E8-44D6-8C26-97F75A1132C8}"/>
    <cellStyle name="Normal 4 10 4 2 3 2 2" xfId="17978" xr:uid="{A42799CE-DF3F-4896-BB65-2931C153BF5D}"/>
    <cellStyle name="Normal 4 10 4 2 3 3" xfId="13496" xr:uid="{496E2315-D221-4806-A194-AB077F1C9680}"/>
    <cellStyle name="Normal 4 10 4 2 4" xfId="5960" xr:uid="{5AC3DA51-D89E-43A6-8927-4B0EDC4F1AF4}"/>
    <cellStyle name="Normal 4 10 4 2 4 2" xfId="14990" xr:uid="{19C4C1B9-5477-42E4-BACF-DBDFDA2B486D}"/>
    <cellStyle name="Normal 4 10 4 2 5" xfId="10508" xr:uid="{314A581D-748D-46BC-A366-05FF6D921E7A}"/>
    <cellStyle name="Normal 4 10 4 3" xfId="2225" xr:uid="{9D6781EC-BE92-42AB-9838-3E79A06DFBD2}"/>
    <cellStyle name="Normal 4 10 4 3 2" xfId="6707" xr:uid="{4B5AA061-E663-40DE-BFB6-C02612F56DD2}"/>
    <cellStyle name="Normal 4 10 4 3 2 2" xfId="15737" xr:uid="{59FC0DD7-2BE7-416E-9F08-164826952711}"/>
    <cellStyle name="Normal 4 10 4 3 3" xfId="11255" xr:uid="{531851D5-69B0-4AC8-ADDC-076BA9BFEEED}"/>
    <cellStyle name="Normal 4 10 4 4" xfId="3719" xr:uid="{DA20229B-5AE4-41DD-8083-4C20EAB1EFE5}"/>
    <cellStyle name="Normal 4 10 4 4 2" xfId="8201" xr:uid="{A8CC6394-1DF2-4AE4-8DFC-65D8A27CBFFE}"/>
    <cellStyle name="Normal 4 10 4 4 2 2" xfId="17231" xr:uid="{F0D3EDFC-34A6-434F-B28A-96111A3816EB}"/>
    <cellStyle name="Normal 4 10 4 4 3" xfId="12749" xr:uid="{E9562A9B-CCBF-4B20-85FE-84F0D99EBF6B}"/>
    <cellStyle name="Normal 4 10 4 5" xfId="5213" xr:uid="{631C4E5F-0549-44E7-B647-16ACC6987998}"/>
    <cellStyle name="Normal 4 10 4 5 2" xfId="14243" xr:uid="{B7331E75-BE88-424A-AE31-DC630283F631}"/>
    <cellStyle name="Normal 4 10 4 6" xfId="9761" xr:uid="{CE6A81FE-520D-4A0E-BC75-339EA2B81836}"/>
    <cellStyle name="Normal 4 10 5" xfId="918" xr:uid="{191CEDB1-A958-48CB-89A6-9FB9A17000C9}"/>
    <cellStyle name="Normal 4 10 5 2" xfId="2412" xr:uid="{634D6484-D560-45DA-8A7F-D092623442C8}"/>
    <cellStyle name="Normal 4 10 5 2 2" xfId="6894" xr:uid="{5A268AED-63B0-4200-A7F3-D45BC36D5D9A}"/>
    <cellStyle name="Normal 4 10 5 2 2 2" xfId="15924" xr:uid="{2B790B0A-2A95-4965-9CFF-95988CF58E3B}"/>
    <cellStyle name="Normal 4 10 5 2 3" xfId="11442" xr:uid="{42BD9457-5C9D-429D-9CB2-907DF3E4FB02}"/>
    <cellStyle name="Normal 4 10 5 3" xfId="3906" xr:uid="{EA8AC92F-949A-4DD5-BC08-4E6333B22031}"/>
    <cellStyle name="Normal 4 10 5 3 2" xfId="8388" xr:uid="{D6BDC37B-2C8F-4EBF-89EE-0AA609E77D20}"/>
    <cellStyle name="Normal 4 10 5 3 2 2" xfId="17418" xr:uid="{6E4BC255-51E2-401C-A023-A4C8E3F51207}"/>
    <cellStyle name="Normal 4 10 5 3 3" xfId="12936" xr:uid="{96DDBEAA-129C-4923-951B-E6BDE582F40F}"/>
    <cellStyle name="Normal 4 10 5 4" xfId="5400" xr:uid="{A0BB6CC8-CD52-43A9-91ED-4C4A7A3CE99B}"/>
    <cellStyle name="Normal 4 10 5 4 2" xfId="14430" xr:uid="{442EBCDD-1D62-4A83-8CF2-727CA369C7AF}"/>
    <cellStyle name="Normal 4 10 5 5" xfId="9948" xr:uid="{3C8DCD16-38C6-4DE1-8A02-CF822E8E0B47}"/>
    <cellStyle name="Normal 4 10 6" xfId="1667" xr:uid="{C6CA432E-E742-4D8E-A5ED-4300930ED73E}"/>
    <cellStyle name="Normal 4 10 6 2" xfId="6149" xr:uid="{B5F87708-4651-447D-B16C-26B2C6C79270}"/>
    <cellStyle name="Normal 4 10 6 2 2" xfId="15179" xr:uid="{C3D203B5-15F9-4B61-98F4-7FF6DB791BE0}"/>
    <cellStyle name="Normal 4 10 6 3" xfId="10697" xr:uid="{018AFBF9-830F-468E-9E68-F8F67B0F3BAA}"/>
    <cellStyle name="Normal 4 10 7" xfId="3161" xr:uid="{C8B9EC21-E860-49AA-904C-3C52A42E05A7}"/>
    <cellStyle name="Normal 4 10 7 2" xfId="7643" xr:uid="{C503EAC4-B9E5-46B5-988A-DCD0167036BF}"/>
    <cellStyle name="Normal 4 10 7 2 2" xfId="16673" xr:uid="{D8CA5823-6A90-4E31-9948-C06FD2162F0D}"/>
    <cellStyle name="Normal 4 10 7 3" xfId="12191" xr:uid="{22FE5F2D-8A2F-408C-A82A-4CFDDAE1E614}"/>
    <cellStyle name="Normal 4 10 8" xfId="4655" xr:uid="{181BA54A-4B6F-4581-85E4-E496453CCC1E}"/>
    <cellStyle name="Normal 4 10 8 2" xfId="13685" xr:uid="{8E065187-4903-4027-B6EF-6D120048D56C}"/>
    <cellStyle name="Normal 4 10 9" xfId="9203" xr:uid="{D1EF067B-BB74-4518-95CF-1C77C785845D}"/>
    <cellStyle name="Normal 4 11" xfId="196" xr:uid="{EBE67E5B-46C0-4713-9F4B-1EA138057C5B}"/>
    <cellStyle name="Normal 4 11 2" xfId="941" xr:uid="{3D8772F1-9A88-4519-8A8E-67194D7B42B9}"/>
    <cellStyle name="Normal 4 11 2 2" xfId="2435" xr:uid="{C69ED53B-C308-4051-A4AC-CB5822198137}"/>
    <cellStyle name="Normal 4 11 2 2 2" xfId="6917" xr:uid="{11499C6C-CCB6-4D68-A4F1-5D5E0DB2B21C}"/>
    <cellStyle name="Normal 4 11 2 2 2 2" xfId="15947" xr:uid="{D12A808C-7292-4F89-B5CE-F4EC1BEF30B6}"/>
    <cellStyle name="Normal 4 11 2 2 3" xfId="11465" xr:uid="{409FF8F7-6895-407B-8501-565956976080}"/>
    <cellStyle name="Normal 4 11 2 3" xfId="3929" xr:uid="{C284D86C-1F5F-4E4B-BA9E-3E2E57D5A5E8}"/>
    <cellStyle name="Normal 4 11 2 3 2" xfId="8411" xr:uid="{08348120-7E38-4F54-86D1-496306C73F73}"/>
    <cellStyle name="Normal 4 11 2 3 2 2" xfId="17441" xr:uid="{D66135E1-25AD-42A7-8C45-31C61B2595AB}"/>
    <cellStyle name="Normal 4 11 2 3 3" xfId="12959" xr:uid="{7378F920-73B5-453C-976C-7B1B5C7BF831}"/>
    <cellStyle name="Normal 4 11 2 4" xfId="5423" xr:uid="{7B10840A-6F80-4C5C-8811-216C90DCE41D}"/>
    <cellStyle name="Normal 4 11 2 4 2" xfId="14453" xr:uid="{16C050C1-300D-490B-A5B2-565992835BFE}"/>
    <cellStyle name="Normal 4 11 2 5" xfId="9971" xr:uid="{0EA5A2CA-2CDA-435C-8025-63214E5FA444}"/>
    <cellStyle name="Normal 4 11 3" xfId="1690" xr:uid="{335D106E-410A-487F-BEEB-E109362C923F}"/>
    <cellStyle name="Normal 4 11 3 2" xfId="6172" xr:uid="{01F77C15-443F-4C79-9708-25EFA448D453}"/>
    <cellStyle name="Normal 4 11 3 2 2" xfId="15202" xr:uid="{09285342-BE1F-469C-A552-5357F631162E}"/>
    <cellStyle name="Normal 4 11 3 3" xfId="10720" xr:uid="{E8EC51B9-064F-4BD8-AC30-4C1CC3FDAE4A}"/>
    <cellStyle name="Normal 4 11 4" xfId="3184" xr:uid="{3AA6B0D1-812A-4A47-860C-64EFE9ADEA5F}"/>
    <cellStyle name="Normal 4 11 4 2" xfId="7666" xr:uid="{46396FCE-BE43-4BFA-BCAE-8A2D340C9A0E}"/>
    <cellStyle name="Normal 4 11 4 2 2" xfId="16696" xr:uid="{11854A81-7FC7-4F8D-9EDE-7B517572BA87}"/>
    <cellStyle name="Normal 4 11 4 3" xfId="12214" xr:uid="{6EB0A1F2-F35D-4794-BB89-8A0639E256C4}"/>
    <cellStyle name="Normal 4 11 5" xfId="4678" xr:uid="{542B7B7B-1F9E-4488-A9FB-E3171EE0C5CB}"/>
    <cellStyle name="Normal 4 11 5 2" xfId="13708" xr:uid="{A352AC62-5E24-426E-A44B-15E9B63815E1}"/>
    <cellStyle name="Normal 4 11 6" xfId="9226" xr:uid="{BD164B47-25D4-477E-A55D-B26366AEDA14}"/>
    <cellStyle name="Normal 4 12" xfId="382" xr:uid="{3EF2BFE8-8242-4993-8331-9146A3C1D096}"/>
    <cellStyle name="Normal 4 12 2" xfId="1129" xr:uid="{0B255787-C986-4CE3-9FAF-D4BDCDEA2A36}"/>
    <cellStyle name="Normal 4 12 2 2" xfId="2623" xr:uid="{4BD4FDAE-B813-4F1B-BB43-7F296739BDE9}"/>
    <cellStyle name="Normal 4 12 2 2 2" xfId="7105" xr:uid="{E9E50A1D-2A1E-4FEB-8873-FEB632BA92B4}"/>
    <cellStyle name="Normal 4 12 2 2 2 2" xfId="16135" xr:uid="{6A68EC5D-41BD-4266-A356-D712FA4329A8}"/>
    <cellStyle name="Normal 4 12 2 2 3" xfId="11653" xr:uid="{233602CB-5788-4D7C-B0D3-411374AC0862}"/>
    <cellStyle name="Normal 4 12 2 3" xfId="4117" xr:uid="{8E096857-14F8-4DFF-92C1-66C2534D8244}"/>
    <cellStyle name="Normal 4 12 2 3 2" xfId="8599" xr:uid="{12535072-8D02-4455-B5EB-1D3E8AE1C58C}"/>
    <cellStyle name="Normal 4 12 2 3 2 2" xfId="17629" xr:uid="{9D462B84-D817-4E1C-BEF8-980E0F34D2F9}"/>
    <cellStyle name="Normal 4 12 2 3 3" xfId="13147" xr:uid="{0D857E53-174D-4735-A5DC-EE4DAF33D364}"/>
    <cellStyle name="Normal 4 12 2 4" xfId="5611" xr:uid="{51FC11EC-6403-4736-AF5D-7723592C5378}"/>
    <cellStyle name="Normal 4 12 2 4 2" xfId="14641" xr:uid="{DB194690-F5AD-4687-BFD0-CA5F7333B79F}"/>
    <cellStyle name="Normal 4 12 2 5" xfId="10159" xr:uid="{FC44761A-1967-43A1-A650-B6F3C6465A84}"/>
    <cellStyle name="Normal 4 12 3" xfId="1876" xr:uid="{E6C619AA-CDDC-44FC-8D2A-6BC47EBFD500}"/>
    <cellStyle name="Normal 4 12 3 2" xfId="6358" xr:uid="{E6FA0138-F0C8-4424-8F4E-6CA98D7C7046}"/>
    <cellStyle name="Normal 4 12 3 2 2" xfId="15388" xr:uid="{86232A09-3EA3-474B-9835-F7D447975A2E}"/>
    <cellStyle name="Normal 4 12 3 3" xfId="10906" xr:uid="{C68A44B7-9640-49FA-9564-A4A7E0603707}"/>
    <cellStyle name="Normal 4 12 4" xfId="3370" xr:uid="{0E4C3415-DD97-454F-9079-C93C8CB1B23B}"/>
    <cellStyle name="Normal 4 12 4 2" xfId="7852" xr:uid="{AF5DF8D2-0309-4B7B-8CFB-D7BD2D426CFB}"/>
    <cellStyle name="Normal 4 12 4 2 2" xfId="16882" xr:uid="{F1BFBE25-1C3E-4DB8-AA9F-1526AEAAC2C7}"/>
    <cellStyle name="Normal 4 12 4 3" xfId="12400" xr:uid="{77911971-A866-4541-A559-CBDCAC5B7FE0}"/>
    <cellStyle name="Normal 4 12 5" xfId="4864" xr:uid="{2515CA5C-D9D1-4FFC-BC7B-C0DC7352E0A3}"/>
    <cellStyle name="Normal 4 12 5 2" xfId="13894" xr:uid="{8980FC22-567C-43CD-8F03-1C30B3AFCBE6}"/>
    <cellStyle name="Normal 4 12 6" xfId="9412" xr:uid="{0A98E45D-F5C3-4ACA-A761-7A0C5C6C8BBE}"/>
    <cellStyle name="Normal 4 13" xfId="568" xr:uid="{AC0FBA2F-A273-4F2A-B3A1-5B07E5BCED70}"/>
    <cellStyle name="Normal 4 13 2" xfId="1315" xr:uid="{C89D3E23-4FC3-43EA-BDF4-00CD170B12FC}"/>
    <cellStyle name="Normal 4 13 2 2" xfId="2809" xr:uid="{D36D0B02-9CCE-4450-AEFB-0FD708B1A8EE}"/>
    <cellStyle name="Normal 4 13 2 2 2" xfId="7291" xr:uid="{5EE26D1E-8814-4343-A455-AD156B3403A2}"/>
    <cellStyle name="Normal 4 13 2 2 2 2" xfId="16321" xr:uid="{2A8AFB70-1CAA-4747-81B2-027848839EA7}"/>
    <cellStyle name="Normal 4 13 2 2 3" xfId="11839" xr:uid="{78C9F55B-395E-4234-8E20-8BC0D8F875BD}"/>
    <cellStyle name="Normal 4 13 2 3" xfId="4303" xr:uid="{F84FEB30-7063-4367-AA7F-E15156318893}"/>
    <cellStyle name="Normal 4 13 2 3 2" xfId="8785" xr:uid="{45E81D11-BF98-49DD-8361-66BED5A48F1A}"/>
    <cellStyle name="Normal 4 13 2 3 2 2" xfId="17815" xr:uid="{FFF1DF54-B8DE-4022-B19C-F619B1C27BE7}"/>
    <cellStyle name="Normal 4 13 2 3 3" xfId="13333" xr:uid="{37BD3E94-B788-4E6E-B6F9-BCF5E86DD69A}"/>
    <cellStyle name="Normal 4 13 2 4" xfId="5797" xr:uid="{8243A185-E7A6-49E3-B915-DA13DB1E65F9}"/>
    <cellStyle name="Normal 4 13 2 4 2" xfId="14827" xr:uid="{3E856725-9410-4359-911C-7E2406CFE874}"/>
    <cellStyle name="Normal 4 13 2 5" xfId="10345" xr:uid="{1156186F-821C-4DF5-B402-C26BA027D18B}"/>
    <cellStyle name="Normal 4 13 3" xfId="2062" xr:uid="{00CE0C27-54EF-4E9F-88FB-A5A5C0F9FE57}"/>
    <cellStyle name="Normal 4 13 3 2" xfId="6544" xr:uid="{B13255C3-F069-4019-B977-10E8702FC702}"/>
    <cellStyle name="Normal 4 13 3 2 2" xfId="15574" xr:uid="{9CFE0E93-B41D-46B5-87AA-D8BB643D70EC}"/>
    <cellStyle name="Normal 4 13 3 3" xfId="11092" xr:uid="{972CB753-2013-4097-9095-FDC8016534E5}"/>
    <cellStyle name="Normal 4 13 4" xfId="3556" xr:uid="{8AA5BD88-81D4-489B-93C6-242FA468FA49}"/>
    <cellStyle name="Normal 4 13 4 2" xfId="8038" xr:uid="{00B66582-5DA5-432F-8380-0B5EF185DE38}"/>
    <cellStyle name="Normal 4 13 4 2 2" xfId="17068" xr:uid="{6554E2BA-6647-4E07-A5DE-77321C165440}"/>
    <cellStyle name="Normal 4 13 4 3" xfId="12586" xr:uid="{46400274-DAEC-4C0A-854D-B1E335274BC0}"/>
    <cellStyle name="Normal 4 13 5" xfId="5050" xr:uid="{3297DB0C-D72A-4632-B578-2C601D895B99}"/>
    <cellStyle name="Normal 4 13 5 2" xfId="14080" xr:uid="{F7D51DEC-6BE2-4D80-ADEA-FCEC7BAEC184}"/>
    <cellStyle name="Normal 4 13 6" xfId="9598" xr:uid="{FC4DCFA5-EE32-40F1-8E30-AD11F06494F7}"/>
    <cellStyle name="Normal 4 14" xfId="755" xr:uid="{73522981-6922-413F-BC42-83BE2BCE3157}"/>
    <cellStyle name="Normal 4 14 2" xfId="2249" xr:uid="{8ED038C6-268A-4507-A959-2632E69F139C}"/>
    <cellStyle name="Normal 4 14 2 2" xfId="6731" xr:uid="{A3879111-835F-46D5-B224-AC550F9D801C}"/>
    <cellStyle name="Normal 4 14 2 2 2" xfId="15761" xr:uid="{2308F73B-4CB5-45FE-BD49-24779F49A93D}"/>
    <cellStyle name="Normal 4 14 2 3" xfId="11279" xr:uid="{682BE569-FADE-43C4-9A4F-F2C1875E21C4}"/>
    <cellStyle name="Normal 4 14 3" xfId="3743" xr:uid="{7FF71E40-5582-422A-B6B0-89A250569B6D}"/>
    <cellStyle name="Normal 4 14 3 2" xfId="8225" xr:uid="{62A46EDB-7DF4-4097-8CC5-D74DEF35DA1E}"/>
    <cellStyle name="Normal 4 14 3 2 2" xfId="17255" xr:uid="{BE894060-9BF4-408E-9DCF-2F30C6F35EEF}"/>
    <cellStyle name="Normal 4 14 3 3" xfId="12773" xr:uid="{9DB5BB20-22A7-49F3-8686-7A363A035FD8}"/>
    <cellStyle name="Normal 4 14 4" xfId="5237" xr:uid="{1DBABE33-6AE4-48FA-9488-74A2D7FD6619}"/>
    <cellStyle name="Normal 4 14 4 2" xfId="14267" xr:uid="{259D15AF-7F5C-43E8-A484-BBF141444470}"/>
    <cellStyle name="Normal 4 14 5" xfId="9785" xr:uid="{52B96477-FD71-4210-905A-EC35F06AEC26}"/>
    <cellStyle name="Normal 4 15" xfId="1504" xr:uid="{182A7E31-1A56-4520-8C69-6AA98CAF0C21}"/>
    <cellStyle name="Normal 4 15 2" xfId="5986" xr:uid="{8DB35AB2-5B4C-41EA-9E16-7C58242142F2}"/>
    <cellStyle name="Normal 4 15 2 2" xfId="15016" xr:uid="{6AC12B5C-360C-4E59-BFD7-C07F21F52DA6}"/>
    <cellStyle name="Normal 4 15 3" xfId="10534" xr:uid="{3DFFC87F-AFA0-4B76-9E7B-4647247C9AF8}"/>
    <cellStyle name="Normal 4 16" xfId="2998" xr:uid="{8F08877A-23A9-42F6-9C51-290628699F97}"/>
    <cellStyle name="Normal 4 16 2" xfId="7480" xr:uid="{648D4442-2345-4581-AA11-7E8035AA7392}"/>
    <cellStyle name="Normal 4 16 2 2" xfId="16510" xr:uid="{675E1E6C-1EA7-4A7F-82C3-5E7FB464E29D}"/>
    <cellStyle name="Normal 4 16 3" xfId="12028" xr:uid="{D461F08D-A2BB-43ED-99A1-63FA11F3832E}"/>
    <cellStyle name="Normal 4 17" xfId="4492" xr:uid="{8F09AC17-5637-4694-AE69-F2134520A53C}"/>
    <cellStyle name="Normal 4 17 2" xfId="13522" xr:uid="{02731D04-3DDC-48EA-9172-716A917DD38B}"/>
    <cellStyle name="Normal 4 18" xfId="9040" xr:uid="{F9FF34AB-11C9-4DAC-A186-5E4AFA102361}"/>
    <cellStyle name="Normal 4 19" xfId="10" xr:uid="{E80BA274-2F3A-4F2B-817A-6559866C724E}"/>
    <cellStyle name="Normal 4 2" xfId="16" xr:uid="{98675C7F-C91F-4766-80B5-DFC840635057}"/>
    <cellStyle name="Normal 4 2 10" xfId="201" xr:uid="{91074F6B-1C17-41AE-B813-6BF880DAA092}"/>
    <cellStyle name="Normal 4 2 10 2" xfId="946" xr:uid="{3408D9E2-3350-4295-AB92-5B4D3F0E3C84}"/>
    <cellStyle name="Normal 4 2 10 2 2" xfId="2440" xr:uid="{74C75304-D954-4077-818A-08AD6918A66C}"/>
    <cellStyle name="Normal 4 2 10 2 2 2" xfId="6922" xr:uid="{C4A601F7-6ABA-4BA4-A888-580879D93F62}"/>
    <cellStyle name="Normal 4 2 10 2 2 2 2" xfId="15952" xr:uid="{714FE091-9FBA-4330-9B97-87D3F327FA1B}"/>
    <cellStyle name="Normal 4 2 10 2 2 3" xfId="11470" xr:uid="{0F3E9A10-1200-4D36-B222-E2C7D9C58992}"/>
    <cellStyle name="Normal 4 2 10 2 3" xfId="3934" xr:uid="{6709B742-1899-4927-BFED-E0A012A9E000}"/>
    <cellStyle name="Normal 4 2 10 2 3 2" xfId="8416" xr:uid="{DC64AE25-4E1E-4334-B69F-BD1EC1DFB8CF}"/>
    <cellStyle name="Normal 4 2 10 2 3 2 2" xfId="17446" xr:uid="{3C1A8D38-726D-416B-A4A6-4B4E885778C8}"/>
    <cellStyle name="Normal 4 2 10 2 3 3" xfId="12964" xr:uid="{A3DD4482-9534-47B3-BB11-6A2C646158B2}"/>
    <cellStyle name="Normal 4 2 10 2 4" xfId="5428" xr:uid="{D151A47A-E911-4EBD-B0E3-07CB1539B0C7}"/>
    <cellStyle name="Normal 4 2 10 2 4 2" xfId="14458" xr:uid="{63EE18DC-C8FD-4637-A865-B5BF83B8C3FE}"/>
    <cellStyle name="Normal 4 2 10 2 5" xfId="9976" xr:uid="{07D0F9EB-EC5F-498E-82F7-C2C0DDD149C0}"/>
    <cellStyle name="Normal 4 2 10 3" xfId="1695" xr:uid="{BB8E11C4-EADB-4148-A8DF-40EF3629E210}"/>
    <cellStyle name="Normal 4 2 10 3 2" xfId="6177" xr:uid="{F866AD42-1F1C-492D-B0D0-3BEA680165FF}"/>
    <cellStyle name="Normal 4 2 10 3 2 2" xfId="15207" xr:uid="{CABCACFD-9B6C-4377-AA8C-1D5D685E30EE}"/>
    <cellStyle name="Normal 4 2 10 3 3" xfId="10725" xr:uid="{E1ABDDB7-CACE-4C44-AE41-B6072175D46C}"/>
    <cellStyle name="Normal 4 2 10 4" xfId="3189" xr:uid="{B174D055-A3F2-475A-B4E6-380703996984}"/>
    <cellStyle name="Normal 4 2 10 4 2" xfId="7671" xr:uid="{FEA9827A-DC3B-436C-AC74-893F435BE032}"/>
    <cellStyle name="Normal 4 2 10 4 2 2" xfId="16701" xr:uid="{9645F561-DD0D-4231-904E-1947CB37B1FC}"/>
    <cellStyle name="Normal 4 2 10 4 3" xfId="12219" xr:uid="{432A14C0-DEC5-48AD-9C79-02694F468F9D}"/>
    <cellStyle name="Normal 4 2 10 5" xfId="4683" xr:uid="{0587D9EB-44C3-4518-AF99-D686D1D59F66}"/>
    <cellStyle name="Normal 4 2 10 5 2" xfId="13713" xr:uid="{C458DACC-188D-48F0-B344-94258FEDF45F}"/>
    <cellStyle name="Normal 4 2 10 6" xfId="9231" xr:uid="{89E198F1-8F4F-43A2-B504-BB5BC17E27AE}"/>
    <cellStyle name="Normal 4 2 11" xfId="387" xr:uid="{A561C7BF-A0F7-4B46-8F6B-46CDA49C322F}"/>
    <cellStyle name="Normal 4 2 11 2" xfId="1134" xr:uid="{909D093A-4698-4D7D-8049-5125F6979B7C}"/>
    <cellStyle name="Normal 4 2 11 2 2" xfId="2628" xr:uid="{6D552B43-C6CB-49CD-AA84-3BDF1E7963CC}"/>
    <cellStyle name="Normal 4 2 11 2 2 2" xfId="7110" xr:uid="{352CEAF1-A15D-499E-A45D-B663742B9AB7}"/>
    <cellStyle name="Normal 4 2 11 2 2 2 2" xfId="16140" xr:uid="{E6E5D6B3-2797-42B9-91D2-D0BC65A7D5B2}"/>
    <cellStyle name="Normal 4 2 11 2 2 3" xfId="11658" xr:uid="{6421A2B4-3464-40E7-9F17-3A7181BF6D51}"/>
    <cellStyle name="Normal 4 2 11 2 3" xfId="4122" xr:uid="{F4A567DE-68BB-406C-82B0-367BC4D1FDE0}"/>
    <cellStyle name="Normal 4 2 11 2 3 2" xfId="8604" xr:uid="{BF059E18-14AD-45CA-BD3D-F8E2B3C6070A}"/>
    <cellStyle name="Normal 4 2 11 2 3 2 2" xfId="17634" xr:uid="{A8271901-903D-4871-B330-F748A6427400}"/>
    <cellStyle name="Normal 4 2 11 2 3 3" xfId="13152" xr:uid="{4C40D4B3-D0DE-49D2-8927-422FC018E7EF}"/>
    <cellStyle name="Normal 4 2 11 2 4" xfId="5616" xr:uid="{CA6E0D40-99B8-41F3-92C1-D7708F452936}"/>
    <cellStyle name="Normal 4 2 11 2 4 2" xfId="14646" xr:uid="{4EB6550B-7920-4907-A9E1-9E815320DCDE}"/>
    <cellStyle name="Normal 4 2 11 2 5" xfId="10164" xr:uid="{E67A46E0-34E7-4DE3-8169-2C823E687BCF}"/>
    <cellStyle name="Normal 4 2 11 3" xfId="1881" xr:uid="{185D4D30-DE8C-4395-9902-3D1AE7A1B0FE}"/>
    <cellStyle name="Normal 4 2 11 3 2" xfId="6363" xr:uid="{B942DFCE-AA79-43B0-9148-F2591BAEC0C6}"/>
    <cellStyle name="Normal 4 2 11 3 2 2" xfId="15393" xr:uid="{92317120-86DD-4B15-A3D1-0C2E23134AEB}"/>
    <cellStyle name="Normal 4 2 11 3 3" xfId="10911" xr:uid="{98DE0F34-6298-4718-B09F-7B706B8CC000}"/>
    <cellStyle name="Normal 4 2 11 4" xfId="3375" xr:uid="{CEFCA664-D653-4B8D-BC4F-64BCBC2F63BE}"/>
    <cellStyle name="Normal 4 2 11 4 2" xfId="7857" xr:uid="{3107EEE5-2B97-4DA6-8584-B1BCD6B7743C}"/>
    <cellStyle name="Normal 4 2 11 4 2 2" xfId="16887" xr:uid="{AE69A26A-3EBE-4944-8B0E-27CB0CAA0B1E}"/>
    <cellStyle name="Normal 4 2 11 4 3" xfId="12405" xr:uid="{96A2DC2E-9A39-4479-8969-9B9753D6B2D8}"/>
    <cellStyle name="Normal 4 2 11 5" xfId="4869" xr:uid="{87288C26-4B5E-4A1E-895C-645BBBA01EED}"/>
    <cellStyle name="Normal 4 2 11 5 2" xfId="13899" xr:uid="{FAEB6D53-5BC7-4674-9FD5-97C2C5DF2E05}"/>
    <cellStyle name="Normal 4 2 11 6" xfId="9417" xr:uid="{362FCE7B-24DD-429C-A134-EEB553A0A81F}"/>
    <cellStyle name="Normal 4 2 12" xfId="573" xr:uid="{9B801264-9640-4167-8683-21B2B86B9C88}"/>
    <cellStyle name="Normal 4 2 12 2" xfId="1320" xr:uid="{88C56ADD-1BCE-4AC2-BD1A-CBE88D57927B}"/>
    <cellStyle name="Normal 4 2 12 2 2" xfId="2814" xr:uid="{1F311210-CD54-4D7D-B31C-7C3894B54A61}"/>
    <cellStyle name="Normal 4 2 12 2 2 2" xfId="7296" xr:uid="{57A18800-D988-46BF-9620-3E179A81BA66}"/>
    <cellStyle name="Normal 4 2 12 2 2 2 2" xfId="16326" xr:uid="{BFA8073B-028F-49AC-B1D1-AA0EB634FCA4}"/>
    <cellStyle name="Normal 4 2 12 2 2 3" xfId="11844" xr:uid="{8561E0CF-F14F-4EB1-806B-7ADDB26C2879}"/>
    <cellStyle name="Normal 4 2 12 2 3" xfId="4308" xr:uid="{A61B8EB7-3EA0-4D16-A53B-15D4590A34D3}"/>
    <cellStyle name="Normal 4 2 12 2 3 2" xfId="8790" xr:uid="{36448C13-833F-4617-A7E4-074C662BE93D}"/>
    <cellStyle name="Normal 4 2 12 2 3 2 2" xfId="17820" xr:uid="{C40C854E-55DD-462F-AF0C-73EE1A58AD2B}"/>
    <cellStyle name="Normal 4 2 12 2 3 3" xfId="13338" xr:uid="{8CFD97AE-53A3-4FAA-B09E-28173C8606B8}"/>
    <cellStyle name="Normal 4 2 12 2 4" xfId="5802" xr:uid="{390C4D01-737D-4C46-88E0-20963171ACD8}"/>
    <cellStyle name="Normal 4 2 12 2 4 2" xfId="14832" xr:uid="{D8188204-08C5-49A9-820A-3A6BAEE6596C}"/>
    <cellStyle name="Normal 4 2 12 2 5" xfId="10350" xr:uid="{9B362E5A-A41E-45E0-9815-71053E6346FC}"/>
    <cellStyle name="Normal 4 2 12 3" xfId="2067" xr:uid="{8952D215-196F-458C-B464-D64A3211F596}"/>
    <cellStyle name="Normal 4 2 12 3 2" xfId="6549" xr:uid="{4AE9492F-651C-4C6B-B078-6D66250D2C62}"/>
    <cellStyle name="Normal 4 2 12 3 2 2" xfId="15579" xr:uid="{6FAA327E-F10D-4E2F-AEBC-6DF87E18237F}"/>
    <cellStyle name="Normal 4 2 12 3 3" xfId="11097" xr:uid="{1E15A3D7-DBF5-4C05-9875-BC42EAEB4BBB}"/>
    <cellStyle name="Normal 4 2 12 4" xfId="3561" xr:uid="{EC1D7DF6-9A64-4785-B132-34E9A846155D}"/>
    <cellStyle name="Normal 4 2 12 4 2" xfId="8043" xr:uid="{106801EC-4226-4FF2-BC7B-CEDC86540B78}"/>
    <cellStyle name="Normal 4 2 12 4 2 2" xfId="17073" xr:uid="{8E2A52A7-D3DA-43F6-9FC5-9049CAAB5FE1}"/>
    <cellStyle name="Normal 4 2 12 4 3" xfId="12591" xr:uid="{2E17F617-CF0E-46F9-90AE-B9F56DCDF37F}"/>
    <cellStyle name="Normal 4 2 12 5" xfId="5055" xr:uid="{9FCFD7E1-C3A8-45DB-B923-C5E0357D2195}"/>
    <cellStyle name="Normal 4 2 12 5 2" xfId="14085" xr:uid="{B4AB93AB-14AE-4625-B540-1690B53F4193}"/>
    <cellStyle name="Normal 4 2 12 6" xfId="9603" xr:uid="{D638E9ED-E9EB-4678-87BE-A168B1CA1190}"/>
    <cellStyle name="Normal 4 2 13" xfId="760" xr:uid="{E162DA58-CF2A-45AF-B5C5-B5D414A1ADBF}"/>
    <cellStyle name="Normal 4 2 13 2" xfId="2254" xr:uid="{F4611C00-9686-49A3-AFF2-13C652D4503D}"/>
    <cellStyle name="Normal 4 2 13 2 2" xfId="6736" xr:uid="{0C02D88E-4B52-4A96-A6EE-25202A6149B9}"/>
    <cellStyle name="Normal 4 2 13 2 2 2" xfId="15766" xr:uid="{E3FF290D-FB71-4B53-9A73-3C755BDA56ED}"/>
    <cellStyle name="Normal 4 2 13 2 3" xfId="11284" xr:uid="{4121F4C7-2507-46DA-8AC9-930E43B69529}"/>
    <cellStyle name="Normal 4 2 13 3" xfId="3748" xr:uid="{36C2E34C-EA28-48D9-B258-84D5D3ECA084}"/>
    <cellStyle name="Normal 4 2 13 3 2" xfId="8230" xr:uid="{C970DE1B-781E-4266-9FC1-80D15F8E5AF2}"/>
    <cellStyle name="Normal 4 2 13 3 2 2" xfId="17260" xr:uid="{34B60A7E-62B8-4CA8-8C67-A5C106D4C8BA}"/>
    <cellStyle name="Normal 4 2 13 3 3" xfId="12778" xr:uid="{39A93F7F-0460-40CF-B1AC-BAC6B7BC4913}"/>
    <cellStyle name="Normal 4 2 13 4" xfId="5242" xr:uid="{8A6F1C27-E246-472D-A1F3-CEF544FF6433}"/>
    <cellStyle name="Normal 4 2 13 4 2" xfId="14272" xr:uid="{D12883E2-4B0D-4E46-A438-32C359368BB3}"/>
    <cellStyle name="Normal 4 2 13 5" xfId="9790" xr:uid="{19D45FAF-D198-4EAD-B55F-EE2D010AE553}"/>
    <cellStyle name="Normal 4 2 14" xfId="1509" xr:uid="{D2815169-14B5-4FD6-98A1-28A9C552D5F1}"/>
    <cellStyle name="Normal 4 2 14 2" xfId="5991" xr:uid="{2325E350-7ADD-44E5-B6E6-140632F949B9}"/>
    <cellStyle name="Normal 4 2 14 2 2" xfId="15021" xr:uid="{A154B5C9-27D4-4C22-B20C-80D7C096B6BD}"/>
    <cellStyle name="Normal 4 2 14 3" xfId="10539" xr:uid="{3940BF12-46A7-46D1-9E98-5B4C1C0B5512}"/>
    <cellStyle name="Normal 4 2 15" xfId="3003" xr:uid="{9A74A6BB-CC0F-4172-9D05-707A77BF2AAB}"/>
    <cellStyle name="Normal 4 2 15 2" xfId="7485" xr:uid="{DBAC9E95-D066-43B7-835F-E498D92D3B15}"/>
    <cellStyle name="Normal 4 2 15 2 2" xfId="16515" xr:uid="{7CACE0FB-E6E4-4945-A5A0-325CCD03EEC2}"/>
    <cellStyle name="Normal 4 2 15 3" xfId="12033" xr:uid="{1D7869B9-660C-49AC-900D-F2B3C9879538}"/>
    <cellStyle name="Normal 4 2 16" xfId="4497" xr:uid="{41C5F83A-6CF7-4806-B9DE-2A9E267D8B8D}"/>
    <cellStyle name="Normal 4 2 16 2" xfId="13527" xr:uid="{20143CB7-E3BF-46F1-8E6D-844A7BEB3E29}"/>
    <cellStyle name="Normal 4 2 17" xfId="9045" xr:uid="{2E7C8B53-6335-47FC-9A43-2A6F5F5D2775}"/>
    <cellStyle name="Normal 4 2 2" xfId="25" xr:uid="{35517056-DE6C-4096-8B91-0E16E1539C0C}"/>
    <cellStyle name="Normal 4 2 2 10" xfId="397" xr:uid="{CBB019B9-9C80-472F-9D97-7F56F2175232}"/>
    <cellStyle name="Normal 4 2 2 10 2" xfId="1144" xr:uid="{0E1DD0FF-493E-4A43-960F-3B4915F402DE}"/>
    <cellStyle name="Normal 4 2 2 10 2 2" xfId="2638" xr:uid="{217772DA-8624-4D12-B53A-86D2990F1ECB}"/>
    <cellStyle name="Normal 4 2 2 10 2 2 2" xfId="7120" xr:uid="{4CCB9691-13CC-43FB-B4CB-73606BF4AA78}"/>
    <cellStyle name="Normal 4 2 2 10 2 2 2 2" xfId="16150" xr:uid="{8DDF781E-ADDF-485A-ADB1-4DEF93B852C9}"/>
    <cellStyle name="Normal 4 2 2 10 2 2 3" xfId="11668" xr:uid="{054EB81E-6DCA-4700-890E-83BCD473181E}"/>
    <cellStyle name="Normal 4 2 2 10 2 3" xfId="4132" xr:uid="{D8F88D02-ECCD-4CC9-BCA5-974D00EFFD4E}"/>
    <cellStyle name="Normal 4 2 2 10 2 3 2" xfId="8614" xr:uid="{A9D931EB-2C24-4B68-86A9-341C05145DD6}"/>
    <cellStyle name="Normal 4 2 2 10 2 3 2 2" xfId="17644" xr:uid="{C9CE583A-F708-4C3C-BA26-9BE2F638F01F}"/>
    <cellStyle name="Normal 4 2 2 10 2 3 3" xfId="13162" xr:uid="{46C1534F-106B-4E78-A3DF-DFE32C7AB3DD}"/>
    <cellStyle name="Normal 4 2 2 10 2 4" xfId="5626" xr:uid="{78F819CB-09D5-45AD-AC4B-FD2C4E0762C0}"/>
    <cellStyle name="Normal 4 2 2 10 2 4 2" xfId="14656" xr:uid="{B0327AB3-5B15-4E4C-A94E-A59646BC8FBA}"/>
    <cellStyle name="Normal 4 2 2 10 2 5" xfId="10174" xr:uid="{DCFC535A-9BA7-4189-A0CD-15EFDC3EA879}"/>
    <cellStyle name="Normal 4 2 2 10 3" xfId="1891" xr:uid="{9B4B70A0-C02B-4831-9C67-FEA35A55D282}"/>
    <cellStyle name="Normal 4 2 2 10 3 2" xfId="6373" xr:uid="{E7F2FD68-9BF6-420B-837D-355ABA6BBBE5}"/>
    <cellStyle name="Normal 4 2 2 10 3 2 2" xfId="15403" xr:uid="{9C71FBE1-DC78-4FBF-8272-AB53CB832AC3}"/>
    <cellStyle name="Normal 4 2 2 10 3 3" xfId="10921" xr:uid="{0C12AAC3-6213-4839-AEEF-927FA6A1B2C1}"/>
    <cellStyle name="Normal 4 2 2 10 4" xfId="3385" xr:uid="{E8F7831E-6858-4AA8-BAB4-DBEDBA885DBE}"/>
    <cellStyle name="Normal 4 2 2 10 4 2" xfId="7867" xr:uid="{730324E8-F3B0-4743-9885-54C55E919977}"/>
    <cellStyle name="Normal 4 2 2 10 4 2 2" xfId="16897" xr:uid="{A1FA4B09-1756-405D-A4A9-5A19B601E978}"/>
    <cellStyle name="Normal 4 2 2 10 4 3" xfId="12415" xr:uid="{08CF3136-AC89-43A1-875F-62A7D97AF867}"/>
    <cellStyle name="Normal 4 2 2 10 5" xfId="4879" xr:uid="{B25415FA-4CB1-48C7-837E-8CE135C9C3FC}"/>
    <cellStyle name="Normal 4 2 2 10 5 2" xfId="13909" xr:uid="{D8918A73-7977-49E8-84C3-2771774FF8F9}"/>
    <cellStyle name="Normal 4 2 2 10 6" xfId="9427" xr:uid="{0F4E138B-C6DF-4319-874B-46F88A8A39EA}"/>
    <cellStyle name="Normal 4 2 2 11" xfId="583" xr:uid="{D816AC21-D62F-43B4-916E-70981B822517}"/>
    <cellStyle name="Normal 4 2 2 11 2" xfId="1330" xr:uid="{8071ACB8-AEA0-4F0A-914F-D9471138ECA0}"/>
    <cellStyle name="Normal 4 2 2 11 2 2" xfId="2824" xr:uid="{0BD6A7AD-6DC7-429A-B7D7-F8AC253C0590}"/>
    <cellStyle name="Normal 4 2 2 11 2 2 2" xfId="7306" xr:uid="{0FB1F030-DAD0-4FC9-BFAB-668709488D59}"/>
    <cellStyle name="Normal 4 2 2 11 2 2 2 2" xfId="16336" xr:uid="{32E71988-97C0-48A2-A7F1-C0221668DB00}"/>
    <cellStyle name="Normal 4 2 2 11 2 2 3" xfId="11854" xr:uid="{EECB70FC-8548-4FBE-AE51-F37E639D64E6}"/>
    <cellStyle name="Normal 4 2 2 11 2 3" xfId="4318" xr:uid="{560C8A3E-8D6E-4CCE-B69E-CF4D9BA6B3AA}"/>
    <cellStyle name="Normal 4 2 2 11 2 3 2" xfId="8800" xr:uid="{AEFB0E78-F4D5-4D3C-8F11-FF3739E03333}"/>
    <cellStyle name="Normal 4 2 2 11 2 3 2 2" xfId="17830" xr:uid="{A33F52A2-8388-4935-8A85-2EBCE52CE3EA}"/>
    <cellStyle name="Normal 4 2 2 11 2 3 3" xfId="13348" xr:uid="{9877F10A-794C-4D14-8B4E-A3ED92293BE5}"/>
    <cellStyle name="Normal 4 2 2 11 2 4" xfId="5812" xr:uid="{BB4D1A8E-3394-4AFB-8447-B91873D79E4E}"/>
    <cellStyle name="Normal 4 2 2 11 2 4 2" xfId="14842" xr:uid="{5F8ACDA6-F43A-4158-AC92-A49ABE6C415C}"/>
    <cellStyle name="Normal 4 2 2 11 2 5" xfId="10360" xr:uid="{2CB0F4FC-3C0B-40EC-A454-7AA7C1D65514}"/>
    <cellStyle name="Normal 4 2 2 11 3" xfId="2077" xr:uid="{3202F26B-00E2-4F4F-9D1C-488438C7DAD9}"/>
    <cellStyle name="Normal 4 2 2 11 3 2" xfId="6559" xr:uid="{56ABD553-47E7-4408-8268-AB62227B19C9}"/>
    <cellStyle name="Normal 4 2 2 11 3 2 2" xfId="15589" xr:uid="{34845A9E-A3DD-46CF-9FB1-6118F6225A40}"/>
    <cellStyle name="Normal 4 2 2 11 3 3" xfId="11107" xr:uid="{FB69EAFE-3FF2-4879-AEB1-FEBC66DDADE0}"/>
    <cellStyle name="Normal 4 2 2 11 4" xfId="3571" xr:uid="{BA3F15B1-8C92-4053-A5DA-3B265B5BAAE8}"/>
    <cellStyle name="Normal 4 2 2 11 4 2" xfId="8053" xr:uid="{810B1D3E-57F4-422A-9D34-6B63830806CD}"/>
    <cellStyle name="Normal 4 2 2 11 4 2 2" xfId="17083" xr:uid="{C4F842C4-BF6B-4E1D-B8A6-32296520DB96}"/>
    <cellStyle name="Normal 4 2 2 11 4 3" xfId="12601" xr:uid="{9234A75F-31E9-42DC-9FC5-E41BFD7C1071}"/>
    <cellStyle name="Normal 4 2 2 11 5" xfId="5065" xr:uid="{5013EADF-1075-4639-AE7B-2B8AEEB09579}"/>
    <cellStyle name="Normal 4 2 2 11 5 2" xfId="14095" xr:uid="{D8E66AF3-AC80-48E3-A39C-0764E6D35BEA}"/>
    <cellStyle name="Normal 4 2 2 11 6" xfId="9613" xr:uid="{B820B2DC-2DF0-4121-A9EB-C1B178CE4C38}"/>
    <cellStyle name="Normal 4 2 2 12" xfId="770" xr:uid="{8E89934D-A7C4-47EE-9414-4497CAB92FC9}"/>
    <cellStyle name="Normal 4 2 2 12 2" xfId="2264" xr:uid="{F2DC0C1B-F374-4ED0-A6D1-7BCB671F360A}"/>
    <cellStyle name="Normal 4 2 2 12 2 2" xfId="6746" xr:uid="{EFDDBB34-9093-4241-A3B7-943FF54DCD80}"/>
    <cellStyle name="Normal 4 2 2 12 2 2 2" xfId="15776" xr:uid="{257392D3-6E13-4059-A522-763890E51FAD}"/>
    <cellStyle name="Normal 4 2 2 12 2 3" xfId="11294" xr:uid="{0FC2ED04-1A40-44A7-82B1-BEFA0D46CE8E}"/>
    <cellStyle name="Normal 4 2 2 12 3" xfId="3758" xr:uid="{8C8B69CA-DF08-46C6-AA3F-CCCC5D9279B2}"/>
    <cellStyle name="Normal 4 2 2 12 3 2" xfId="8240" xr:uid="{77F7B83A-1CA6-4606-8120-881574702DC9}"/>
    <cellStyle name="Normal 4 2 2 12 3 2 2" xfId="17270" xr:uid="{26FE8C1B-1389-4523-B7DB-EB0571E271EB}"/>
    <cellStyle name="Normal 4 2 2 12 3 3" xfId="12788" xr:uid="{F68FBD95-ABD9-411A-9174-4FFF9A9AE422}"/>
    <cellStyle name="Normal 4 2 2 12 4" xfId="5252" xr:uid="{6026B6F0-7225-4E13-8144-9F5A3313E7E6}"/>
    <cellStyle name="Normal 4 2 2 12 4 2" xfId="14282" xr:uid="{863B9CE0-4033-44AF-881F-E601CEA95261}"/>
    <cellStyle name="Normal 4 2 2 12 5" xfId="9800" xr:uid="{B4286CF9-DF57-4A43-AF06-21E6F264F0C9}"/>
    <cellStyle name="Normal 4 2 2 13" xfId="1519" xr:uid="{1EB7E92E-803B-4DD7-8BF4-D3DA5E66CF8D}"/>
    <cellStyle name="Normal 4 2 2 13 2" xfId="6001" xr:uid="{5FCC8EBB-2564-4495-B1CE-3E2034FFB3DC}"/>
    <cellStyle name="Normal 4 2 2 13 2 2" xfId="15031" xr:uid="{9470DA95-F1C7-4531-AA8F-B8455EB40634}"/>
    <cellStyle name="Normal 4 2 2 13 3" xfId="10549" xr:uid="{DF824CAA-B912-49A0-BEEA-58F7B1C47028}"/>
    <cellStyle name="Normal 4 2 2 14" xfId="3013" xr:uid="{8652D9A7-454A-42F2-8D39-18B63344AA5B}"/>
    <cellStyle name="Normal 4 2 2 14 2" xfId="7495" xr:uid="{3A683891-0DC3-4BCB-8ACB-D5B27426C738}"/>
    <cellStyle name="Normal 4 2 2 14 2 2" xfId="16525" xr:uid="{1545A7F8-FC3E-45E7-AB0A-021F1193B407}"/>
    <cellStyle name="Normal 4 2 2 14 3" xfId="12043" xr:uid="{502D461C-F1BE-447B-A7DC-9FEA21D13125}"/>
    <cellStyle name="Normal 4 2 2 15" xfId="4507" xr:uid="{47D77A6E-0DD2-4BF0-8BF4-91E20D31E8DC}"/>
    <cellStyle name="Normal 4 2 2 15 2" xfId="13537" xr:uid="{BF8E6447-35D5-44C9-9D15-0576088517A2}"/>
    <cellStyle name="Normal 4 2 2 16" xfId="9055" xr:uid="{4C732B40-E8C9-4589-930A-E682756C84E7}"/>
    <cellStyle name="Normal 4 2 2 2" xfId="48" xr:uid="{1233AF85-90E6-4CC3-B67C-19D385B8FD15}"/>
    <cellStyle name="Normal 4 2 2 2 2" xfId="234" xr:uid="{3D1D41EC-DD5B-4327-BCB6-0489ECA5AF3E}"/>
    <cellStyle name="Normal 4 2 2 2 2 2" xfId="979" xr:uid="{0189E650-D895-4BD1-856F-4EADD4AA9D71}"/>
    <cellStyle name="Normal 4 2 2 2 2 2 2" xfId="2473" xr:uid="{BF636CB0-0935-469B-94AA-BFF047045BD9}"/>
    <cellStyle name="Normal 4 2 2 2 2 2 2 2" xfId="6955" xr:uid="{532DB89E-41EC-4B9C-B19E-A1DC4010ABB6}"/>
    <cellStyle name="Normal 4 2 2 2 2 2 2 2 2" xfId="15985" xr:uid="{84929208-01DD-4179-B9FD-EB6D38931781}"/>
    <cellStyle name="Normal 4 2 2 2 2 2 2 3" xfId="11503" xr:uid="{5FFD51CA-E3B8-4678-88AB-2B747CE974C8}"/>
    <cellStyle name="Normal 4 2 2 2 2 2 3" xfId="3967" xr:uid="{90629D66-A0A1-4F82-9142-8262A28C4573}"/>
    <cellStyle name="Normal 4 2 2 2 2 2 3 2" xfId="8449" xr:uid="{672CD16A-0BA8-411E-8DCB-36ECA44FF98C}"/>
    <cellStyle name="Normal 4 2 2 2 2 2 3 2 2" xfId="17479" xr:uid="{B896F256-3ED6-4E60-9D77-940750F644D4}"/>
    <cellStyle name="Normal 4 2 2 2 2 2 3 3" xfId="12997" xr:uid="{67FBCE4B-BEFA-4761-821F-E0D77E690279}"/>
    <cellStyle name="Normal 4 2 2 2 2 2 4" xfId="5461" xr:uid="{303A4A59-62BC-4B49-AB24-D5340D6B8B4A}"/>
    <cellStyle name="Normal 4 2 2 2 2 2 4 2" xfId="14491" xr:uid="{93C05FF0-1135-4EFF-A8B1-D342A930B102}"/>
    <cellStyle name="Normal 4 2 2 2 2 2 5" xfId="10009" xr:uid="{0453BEFC-2453-4AC1-A279-6A880D2CE1AD}"/>
    <cellStyle name="Normal 4 2 2 2 2 3" xfId="1728" xr:uid="{6996B08E-D52E-48AE-9558-384875945CB4}"/>
    <cellStyle name="Normal 4 2 2 2 2 3 2" xfId="6210" xr:uid="{64E8C5D8-EE9A-41EA-A768-3FB3ABA9FC6F}"/>
    <cellStyle name="Normal 4 2 2 2 2 3 2 2" xfId="15240" xr:uid="{C79A818D-3174-4866-B58F-C14427C1EF89}"/>
    <cellStyle name="Normal 4 2 2 2 2 3 3" xfId="10758" xr:uid="{7E0FEA4E-EF39-4642-93C3-14353CACF447}"/>
    <cellStyle name="Normal 4 2 2 2 2 4" xfId="3222" xr:uid="{3B8F2467-3F60-4E6D-8D0D-6868B868D4BA}"/>
    <cellStyle name="Normal 4 2 2 2 2 4 2" xfId="7704" xr:uid="{7EDE8164-E0FB-4F49-B8D9-51FC8306639D}"/>
    <cellStyle name="Normal 4 2 2 2 2 4 2 2" xfId="16734" xr:uid="{62EE5C69-061C-48C3-9751-537268B1C8D1}"/>
    <cellStyle name="Normal 4 2 2 2 2 4 3" xfId="12252" xr:uid="{A840B38A-2570-46BE-ACC2-FB5B2A3D1203}"/>
    <cellStyle name="Normal 4 2 2 2 2 5" xfId="4716" xr:uid="{A55ACE71-1B0A-4697-A09F-3E2D5D2FF9F9}"/>
    <cellStyle name="Normal 4 2 2 2 2 5 2" xfId="13746" xr:uid="{E4CE0880-B2B2-4139-9C7F-3375AD8EBEC0}"/>
    <cellStyle name="Normal 4 2 2 2 2 6" xfId="9264" xr:uid="{8AB663D4-1BAD-4990-AC16-A322C70A6DDF}"/>
    <cellStyle name="Normal 4 2 2 2 3" xfId="420" xr:uid="{5DA8C2CF-59DB-48F0-AD3D-29AACEFCD2EB}"/>
    <cellStyle name="Normal 4 2 2 2 3 2" xfId="1167" xr:uid="{935341C8-88F3-4A75-A1D9-9E76B9A9056F}"/>
    <cellStyle name="Normal 4 2 2 2 3 2 2" xfId="2661" xr:uid="{1BB63358-54D8-403A-9ED8-39515DD218BF}"/>
    <cellStyle name="Normal 4 2 2 2 3 2 2 2" xfId="7143" xr:uid="{A503AE63-B81D-46B1-BB98-ED1A132FC2FA}"/>
    <cellStyle name="Normal 4 2 2 2 3 2 2 2 2" xfId="16173" xr:uid="{62F66595-50C5-49F7-8B20-088BD3F62C57}"/>
    <cellStyle name="Normal 4 2 2 2 3 2 2 3" xfId="11691" xr:uid="{4B53EED7-514A-4B2B-A229-9CC08C805C92}"/>
    <cellStyle name="Normal 4 2 2 2 3 2 3" xfId="4155" xr:uid="{CA36D5C6-6C95-4D6E-BE90-F048A2E41213}"/>
    <cellStyle name="Normal 4 2 2 2 3 2 3 2" xfId="8637" xr:uid="{C55F071B-65AF-4F3B-850C-9B8BCC7B480E}"/>
    <cellStyle name="Normal 4 2 2 2 3 2 3 2 2" xfId="17667" xr:uid="{3B92F5D3-92B3-48E8-BEC7-2BFEEA1BE144}"/>
    <cellStyle name="Normal 4 2 2 2 3 2 3 3" xfId="13185" xr:uid="{35FF755D-B278-484B-A963-C5871DCAF38C}"/>
    <cellStyle name="Normal 4 2 2 2 3 2 4" xfId="5649" xr:uid="{4E95EC87-C1E2-42AF-A37A-8B29A9180F74}"/>
    <cellStyle name="Normal 4 2 2 2 3 2 4 2" xfId="14679" xr:uid="{9E226285-DBE2-4B78-8638-6C079BAF8F74}"/>
    <cellStyle name="Normal 4 2 2 2 3 2 5" xfId="10197" xr:uid="{2EAFECF1-33A5-4C8D-A924-A541978B28FB}"/>
    <cellStyle name="Normal 4 2 2 2 3 3" xfId="1914" xr:uid="{E650D061-F4CE-41F6-B8AB-970DA012D551}"/>
    <cellStyle name="Normal 4 2 2 2 3 3 2" xfId="6396" xr:uid="{905AC472-3AA8-4932-8503-A334E702DD70}"/>
    <cellStyle name="Normal 4 2 2 2 3 3 2 2" xfId="15426" xr:uid="{77FBF75E-E0D2-4875-9B28-8CB5B4659AA4}"/>
    <cellStyle name="Normal 4 2 2 2 3 3 3" xfId="10944" xr:uid="{BC1D2B1E-1F80-4388-AC5D-737A6A0643B0}"/>
    <cellStyle name="Normal 4 2 2 2 3 4" xfId="3408" xr:uid="{F0FE5416-DDD6-4EFD-9676-73D60B736A82}"/>
    <cellStyle name="Normal 4 2 2 2 3 4 2" xfId="7890" xr:uid="{5D5EBC71-439D-459A-8D2B-B10D30BEDBC2}"/>
    <cellStyle name="Normal 4 2 2 2 3 4 2 2" xfId="16920" xr:uid="{91600247-8F5D-4260-820E-C8A760090288}"/>
    <cellStyle name="Normal 4 2 2 2 3 4 3" xfId="12438" xr:uid="{C7DF6DB0-3E41-4781-8F04-E17450E953E8}"/>
    <cellStyle name="Normal 4 2 2 2 3 5" xfId="4902" xr:uid="{C37CCFD4-20F5-4958-AE73-3F33936E6877}"/>
    <cellStyle name="Normal 4 2 2 2 3 5 2" xfId="13932" xr:uid="{059D1568-B089-4A14-8AFF-AABC1A5A452E}"/>
    <cellStyle name="Normal 4 2 2 2 3 6" xfId="9450" xr:uid="{285464FC-5CD0-49A4-A531-E87D6ADD98D1}"/>
    <cellStyle name="Normal 4 2 2 2 4" xfId="606" xr:uid="{1A0700C3-F5E1-437E-8E40-D18118CB89AB}"/>
    <cellStyle name="Normal 4 2 2 2 4 2" xfId="1353" xr:uid="{51B1377B-1812-4772-961E-4E32393AED74}"/>
    <cellStyle name="Normal 4 2 2 2 4 2 2" xfId="2847" xr:uid="{27A24BBB-EB7C-4033-B8B8-8721FBA86AA3}"/>
    <cellStyle name="Normal 4 2 2 2 4 2 2 2" xfId="7329" xr:uid="{648843DB-54B0-4A11-9D67-552D033F9177}"/>
    <cellStyle name="Normal 4 2 2 2 4 2 2 2 2" xfId="16359" xr:uid="{698DB3FE-3F69-4E0C-A88D-AA13D68C5064}"/>
    <cellStyle name="Normal 4 2 2 2 4 2 2 3" xfId="11877" xr:uid="{A7A29083-0EBA-4B23-B85C-B5C8B6C6906B}"/>
    <cellStyle name="Normal 4 2 2 2 4 2 3" xfId="4341" xr:uid="{F5FA6518-D142-431A-B770-66E692D1BEA5}"/>
    <cellStyle name="Normal 4 2 2 2 4 2 3 2" xfId="8823" xr:uid="{68A83EB7-C9DD-4B6B-8926-BF6164F7947E}"/>
    <cellStyle name="Normal 4 2 2 2 4 2 3 2 2" xfId="17853" xr:uid="{B0E16DB5-D08A-438C-80C7-461EDF658BBD}"/>
    <cellStyle name="Normal 4 2 2 2 4 2 3 3" xfId="13371" xr:uid="{3CAA1228-8D61-49BC-9D92-DEECDA0216B4}"/>
    <cellStyle name="Normal 4 2 2 2 4 2 4" xfId="5835" xr:uid="{1F940B6C-39A5-4B92-B37C-8CE7EC7872BA}"/>
    <cellStyle name="Normal 4 2 2 2 4 2 4 2" xfId="14865" xr:uid="{91368FAF-0AB6-4E74-B3FC-D0507678BCEB}"/>
    <cellStyle name="Normal 4 2 2 2 4 2 5" xfId="10383" xr:uid="{51F19C5E-B4B9-4387-90EE-3F0D1C0BB74C}"/>
    <cellStyle name="Normal 4 2 2 2 4 3" xfId="2100" xr:uid="{52825DBF-F5E8-4EDA-807B-B068C63FDC37}"/>
    <cellStyle name="Normal 4 2 2 2 4 3 2" xfId="6582" xr:uid="{6051ACA1-A42C-40EE-868F-6DB6E7C46D95}"/>
    <cellStyle name="Normal 4 2 2 2 4 3 2 2" xfId="15612" xr:uid="{91FABA6F-804D-41D9-B3FB-16C9BF67FA65}"/>
    <cellStyle name="Normal 4 2 2 2 4 3 3" xfId="11130" xr:uid="{9866CFD0-2163-432D-90A2-15011FDE4C72}"/>
    <cellStyle name="Normal 4 2 2 2 4 4" xfId="3594" xr:uid="{6A4CE979-D9B7-46C7-A11A-E024842AA551}"/>
    <cellStyle name="Normal 4 2 2 2 4 4 2" xfId="8076" xr:uid="{E0A55858-E42E-4C68-9AD6-BC25532D29CB}"/>
    <cellStyle name="Normal 4 2 2 2 4 4 2 2" xfId="17106" xr:uid="{3125E88D-2901-4566-A3D1-56A268C8CED6}"/>
    <cellStyle name="Normal 4 2 2 2 4 4 3" xfId="12624" xr:uid="{ED1EDDFA-061A-4A21-9B57-0AF250ED5D0A}"/>
    <cellStyle name="Normal 4 2 2 2 4 5" xfId="5088" xr:uid="{ED82B732-3F53-4997-AEE0-3417F095D52E}"/>
    <cellStyle name="Normal 4 2 2 2 4 5 2" xfId="14118" xr:uid="{5CB6F473-9431-40AF-8828-C3A8EE042AA2}"/>
    <cellStyle name="Normal 4 2 2 2 4 6" xfId="9636" xr:uid="{CC210965-DB84-45EA-A123-5247A0CCE552}"/>
    <cellStyle name="Normal 4 2 2 2 5" xfId="793" xr:uid="{9BFF28F6-CB78-4678-A009-6071C39D71F2}"/>
    <cellStyle name="Normal 4 2 2 2 5 2" xfId="2287" xr:uid="{55888E62-EB64-4100-8B55-0FA1EF3DD352}"/>
    <cellStyle name="Normal 4 2 2 2 5 2 2" xfId="6769" xr:uid="{A4364C5F-9E0E-4ACB-8917-F0E9159A4962}"/>
    <cellStyle name="Normal 4 2 2 2 5 2 2 2" xfId="15799" xr:uid="{0C3A9489-E61F-4CEF-BF73-0AA3ED221F5D}"/>
    <cellStyle name="Normal 4 2 2 2 5 2 3" xfId="11317" xr:uid="{8FA3514C-C5CA-4F39-B83F-D6EB96BCA9FF}"/>
    <cellStyle name="Normal 4 2 2 2 5 3" xfId="3781" xr:uid="{8E74AD77-2D58-4FE3-BA0B-012852C39D83}"/>
    <cellStyle name="Normal 4 2 2 2 5 3 2" xfId="8263" xr:uid="{36E2880B-D9F8-4219-8FDB-4C59239E0817}"/>
    <cellStyle name="Normal 4 2 2 2 5 3 2 2" xfId="17293" xr:uid="{FC076B1A-00B9-49B1-9391-5319E3E2EC74}"/>
    <cellStyle name="Normal 4 2 2 2 5 3 3" xfId="12811" xr:uid="{266B623D-7390-4047-B8F4-800F2A05CD40}"/>
    <cellStyle name="Normal 4 2 2 2 5 4" xfId="5275" xr:uid="{D44FE37F-B146-40CC-A973-A2867A61A07B}"/>
    <cellStyle name="Normal 4 2 2 2 5 4 2" xfId="14305" xr:uid="{DBC84861-3433-478D-9871-02F9D3B0283D}"/>
    <cellStyle name="Normal 4 2 2 2 5 5" xfId="9823" xr:uid="{44A1179B-EF2A-4892-AF4A-733C2E94619A}"/>
    <cellStyle name="Normal 4 2 2 2 6" xfId="1542" xr:uid="{795D6211-5063-4D5A-8C48-1ADF06387584}"/>
    <cellStyle name="Normal 4 2 2 2 6 2" xfId="6024" xr:uid="{09D06118-D9C0-4760-98AE-3693C873B198}"/>
    <cellStyle name="Normal 4 2 2 2 6 2 2" xfId="15054" xr:uid="{1C70B2F9-2045-4279-ADDD-4E6CCCB4F5B9}"/>
    <cellStyle name="Normal 4 2 2 2 6 3" xfId="10572" xr:uid="{AB6ADB80-E39E-45ED-8A80-823A761CE23A}"/>
    <cellStyle name="Normal 4 2 2 2 7" xfId="3036" xr:uid="{1E5302DE-67E9-4110-8F7B-67C68D183735}"/>
    <cellStyle name="Normal 4 2 2 2 7 2" xfId="7518" xr:uid="{B1D88CA1-FE39-4FA1-ADE3-1F2FE6C76FE9}"/>
    <cellStyle name="Normal 4 2 2 2 7 2 2" xfId="16548" xr:uid="{8FC84427-9899-45D2-B8BF-06938C4C2FFD}"/>
    <cellStyle name="Normal 4 2 2 2 7 3" xfId="12066" xr:uid="{D9A5A4DD-43CE-4CFB-A3C7-E8FF97A81F64}"/>
    <cellStyle name="Normal 4 2 2 2 8" xfId="4530" xr:uid="{D5653979-8E67-4144-ADA5-AEDDA963925E}"/>
    <cellStyle name="Normal 4 2 2 2 8 2" xfId="13560" xr:uid="{5C8515AA-0F5A-44CC-B2A6-51670887ECD4}"/>
    <cellStyle name="Normal 4 2 2 2 9" xfId="9078" xr:uid="{68E48D52-538E-4702-9D01-960F5C0D687E}"/>
    <cellStyle name="Normal 4 2 2 3" xfId="71" xr:uid="{B386D18F-6A04-447A-8184-18C10457EEE1}"/>
    <cellStyle name="Normal 4 2 2 3 2" xfId="257" xr:uid="{B2E5F618-8B4A-4C32-84E3-B055DB765AE0}"/>
    <cellStyle name="Normal 4 2 2 3 2 2" xfId="1002" xr:uid="{D38C4FB6-2B0C-49CE-8FBB-28FBA757287C}"/>
    <cellStyle name="Normal 4 2 2 3 2 2 2" xfId="2496" xr:uid="{49291C45-F3D8-448C-A926-59EF58D165E5}"/>
    <cellStyle name="Normal 4 2 2 3 2 2 2 2" xfId="6978" xr:uid="{1CDE57F6-F734-4CDA-A911-BEFD568006E4}"/>
    <cellStyle name="Normal 4 2 2 3 2 2 2 2 2" xfId="16008" xr:uid="{17CABC61-DAAE-496B-B335-4725C89A8A0F}"/>
    <cellStyle name="Normal 4 2 2 3 2 2 2 3" xfId="11526" xr:uid="{C2F850F1-1814-4A92-931A-A8CF6A07D607}"/>
    <cellStyle name="Normal 4 2 2 3 2 2 3" xfId="3990" xr:uid="{82B5ADD0-BF84-49FF-8962-00670A35DF38}"/>
    <cellStyle name="Normal 4 2 2 3 2 2 3 2" xfId="8472" xr:uid="{6C871F9A-BB62-4CA4-91DE-78021AD87941}"/>
    <cellStyle name="Normal 4 2 2 3 2 2 3 2 2" xfId="17502" xr:uid="{D03F26F9-77E9-4932-8FEA-45329802A058}"/>
    <cellStyle name="Normal 4 2 2 3 2 2 3 3" xfId="13020" xr:uid="{E8C800B9-38F2-4167-95EB-7313B616A87B}"/>
    <cellStyle name="Normal 4 2 2 3 2 2 4" xfId="5484" xr:uid="{57D9A4BB-E776-4E88-8953-176848EE0082}"/>
    <cellStyle name="Normal 4 2 2 3 2 2 4 2" xfId="14514" xr:uid="{C5A305F4-B253-4AB7-A2A1-3A944A062172}"/>
    <cellStyle name="Normal 4 2 2 3 2 2 5" xfId="10032" xr:uid="{A9749EBD-DB6E-4331-8666-BA7259FDE566}"/>
    <cellStyle name="Normal 4 2 2 3 2 3" xfId="1751" xr:uid="{7271E92F-9A84-47CC-9469-35FF3E96D140}"/>
    <cellStyle name="Normal 4 2 2 3 2 3 2" xfId="6233" xr:uid="{DA101756-880D-437F-B65D-562D71DBFD99}"/>
    <cellStyle name="Normal 4 2 2 3 2 3 2 2" xfId="15263" xr:uid="{9FB41026-0443-43DB-A051-AEE9C30BD415}"/>
    <cellStyle name="Normal 4 2 2 3 2 3 3" xfId="10781" xr:uid="{63591199-E8B3-4202-9365-A33272D6AB65}"/>
    <cellStyle name="Normal 4 2 2 3 2 4" xfId="3245" xr:uid="{054355B5-85BD-41A9-B500-A3F3126935A9}"/>
    <cellStyle name="Normal 4 2 2 3 2 4 2" xfId="7727" xr:uid="{59E64C26-97B5-4D51-B2AA-36025BFB86F4}"/>
    <cellStyle name="Normal 4 2 2 3 2 4 2 2" xfId="16757" xr:uid="{8F2DC87D-5AD8-4630-AC6E-99F3F5A074C9}"/>
    <cellStyle name="Normal 4 2 2 3 2 4 3" xfId="12275" xr:uid="{F55512B7-60EE-4B23-942F-188F17462621}"/>
    <cellStyle name="Normal 4 2 2 3 2 5" xfId="4739" xr:uid="{5BF75A03-BEBE-43D5-9808-DA4884829973}"/>
    <cellStyle name="Normal 4 2 2 3 2 5 2" xfId="13769" xr:uid="{7436F906-F685-4DD0-8AA5-1BC0C1EAB405}"/>
    <cellStyle name="Normal 4 2 2 3 2 6" xfId="9287" xr:uid="{F040C291-CA17-4495-BCC9-AFEF47B10E71}"/>
    <cellStyle name="Normal 4 2 2 3 3" xfId="443" xr:uid="{6908D06C-AFBB-4047-ADE1-BBA57B39F4EF}"/>
    <cellStyle name="Normal 4 2 2 3 3 2" xfId="1190" xr:uid="{14C68191-23F0-444E-8C92-CC8AD266DED0}"/>
    <cellStyle name="Normal 4 2 2 3 3 2 2" xfId="2684" xr:uid="{FE9DC6CB-1386-415D-A9C1-8F77FF34F104}"/>
    <cellStyle name="Normal 4 2 2 3 3 2 2 2" xfId="7166" xr:uid="{16CC1F91-F539-45F1-BB31-7583A84471D7}"/>
    <cellStyle name="Normal 4 2 2 3 3 2 2 2 2" xfId="16196" xr:uid="{D50AE04F-45F3-405D-BFA1-F59BAFB2BC71}"/>
    <cellStyle name="Normal 4 2 2 3 3 2 2 3" xfId="11714" xr:uid="{BF3C6704-6AA8-49B3-AB70-020BCF24F93D}"/>
    <cellStyle name="Normal 4 2 2 3 3 2 3" xfId="4178" xr:uid="{665B3A82-28D8-4D82-B71F-764BB2563B31}"/>
    <cellStyle name="Normal 4 2 2 3 3 2 3 2" xfId="8660" xr:uid="{11D68FB9-3BEF-448B-AEB4-90986779BBD2}"/>
    <cellStyle name="Normal 4 2 2 3 3 2 3 2 2" xfId="17690" xr:uid="{9A13952B-12F3-48EE-8FA9-1F14D77407BD}"/>
    <cellStyle name="Normal 4 2 2 3 3 2 3 3" xfId="13208" xr:uid="{1A2D3530-F5E8-473F-A8FE-41F3A1E78FFF}"/>
    <cellStyle name="Normal 4 2 2 3 3 2 4" xfId="5672" xr:uid="{D4ED4E69-3F39-42AB-BD4D-2745C78EAF5C}"/>
    <cellStyle name="Normal 4 2 2 3 3 2 4 2" xfId="14702" xr:uid="{66278F4E-1752-47D2-BD3C-FDEF3FE1F671}"/>
    <cellStyle name="Normal 4 2 2 3 3 2 5" xfId="10220" xr:uid="{63350FB1-4B8F-4289-AA1C-2CB94831E399}"/>
    <cellStyle name="Normal 4 2 2 3 3 3" xfId="1937" xr:uid="{DD60A405-59E7-4863-ABC7-94F316789D71}"/>
    <cellStyle name="Normal 4 2 2 3 3 3 2" xfId="6419" xr:uid="{943A366D-1BDA-4EF9-8384-E6F7289F9AF6}"/>
    <cellStyle name="Normal 4 2 2 3 3 3 2 2" xfId="15449" xr:uid="{0CEE3260-8D29-4384-A577-8701B7B3FFCC}"/>
    <cellStyle name="Normal 4 2 2 3 3 3 3" xfId="10967" xr:uid="{6184D9EB-6AAB-4B3C-948B-6A0E06819B00}"/>
    <cellStyle name="Normal 4 2 2 3 3 4" xfId="3431" xr:uid="{C659F68A-DE30-47CC-8F80-01A372A88DA4}"/>
    <cellStyle name="Normal 4 2 2 3 3 4 2" xfId="7913" xr:uid="{E2F2875D-5CC0-4651-9560-C1E8858D5E48}"/>
    <cellStyle name="Normal 4 2 2 3 3 4 2 2" xfId="16943" xr:uid="{41FB5471-9D66-4951-9ACD-4F95F453A1CF}"/>
    <cellStyle name="Normal 4 2 2 3 3 4 3" xfId="12461" xr:uid="{9482373D-CEF2-4DAF-A99D-910B972C1072}"/>
    <cellStyle name="Normal 4 2 2 3 3 5" xfId="4925" xr:uid="{296001B2-A665-46B0-8A75-18A9C7DDFC4F}"/>
    <cellStyle name="Normal 4 2 2 3 3 5 2" xfId="13955" xr:uid="{CE9E901D-585B-4FDC-9283-898ABC9FBC8E}"/>
    <cellStyle name="Normal 4 2 2 3 3 6" xfId="9473" xr:uid="{864B072D-FB71-4911-BD12-EC9431A709E6}"/>
    <cellStyle name="Normal 4 2 2 3 4" xfId="629" xr:uid="{93A056DD-EF26-4C60-8323-27395FCEE77F}"/>
    <cellStyle name="Normal 4 2 2 3 4 2" xfId="1376" xr:uid="{86413606-F4B4-473C-9D7C-8FE070728486}"/>
    <cellStyle name="Normal 4 2 2 3 4 2 2" xfId="2870" xr:uid="{1A171D9F-F788-449C-99FA-17BBA509EC93}"/>
    <cellStyle name="Normal 4 2 2 3 4 2 2 2" xfId="7352" xr:uid="{E1E6DF5E-E9CB-4FD1-9B68-B8DB88A6DD01}"/>
    <cellStyle name="Normal 4 2 2 3 4 2 2 2 2" xfId="16382" xr:uid="{22406335-D5FF-495C-A405-3A23BDB15CED}"/>
    <cellStyle name="Normal 4 2 2 3 4 2 2 3" xfId="11900" xr:uid="{2CC8093D-E604-49D0-9E16-5B26AD528930}"/>
    <cellStyle name="Normal 4 2 2 3 4 2 3" xfId="4364" xr:uid="{D7AB9BE2-B2AD-4E9A-8FAE-FE8580C8521A}"/>
    <cellStyle name="Normal 4 2 2 3 4 2 3 2" xfId="8846" xr:uid="{EEFF3D95-BB3A-42CE-8AC3-E289775EA255}"/>
    <cellStyle name="Normal 4 2 2 3 4 2 3 2 2" xfId="17876" xr:uid="{D4B8A8C7-E701-414C-9520-4364258F6178}"/>
    <cellStyle name="Normal 4 2 2 3 4 2 3 3" xfId="13394" xr:uid="{8CE80E0C-BFFC-4577-BBA2-9F4066B88F19}"/>
    <cellStyle name="Normal 4 2 2 3 4 2 4" xfId="5858" xr:uid="{B01B605F-C443-4305-82B8-FCB19DAD8379}"/>
    <cellStyle name="Normal 4 2 2 3 4 2 4 2" xfId="14888" xr:uid="{DC6F4831-9494-4B44-8A71-2D8399789152}"/>
    <cellStyle name="Normal 4 2 2 3 4 2 5" xfId="10406" xr:uid="{CDCF36C9-0604-4091-9429-F00D4A4B9203}"/>
    <cellStyle name="Normal 4 2 2 3 4 3" xfId="2123" xr:uid="{53410569-733E-41D7-95C5-DD9D6F43E8E8}"/>
    <cellStyle name="Normal 4 2 2 3 4 3 2" xfId="6605" xr:uid="{92CA008D-9313-47AB-B984-C1F4411A95B1}"/>
    <cellStyle name="Normal 4 2 2 3 4 3 2 2" xfId="15635" xr:uid="{69147F2F-F607-4152-984D-39FF0B79DA35}"/>
    <cellStyle name="Normal 4 2 2 3 4 3 3" xfId="11153" xr:uid="{5DCF8457-A8F1-4E84-BAC8-F77F3AA0F547}"/>
    <cellStyle name="Normal 4 2 2 3 4 4" xfId="3617" xr:uid="{3B50187C-D495-487E-95AF-0F0C6329CA6B}"/>
    <cellStyle name="Normal 4 2 2 3 4 4 2" xfId="8099" xr:uid="{EC61E21E-1673-4A28-AB6B-A4FC3FA7C463}"/>
    <cellStyle name="Normal 4 2 2 3 4 4 2 2" xfId="17129" xr:uid="{EBD9F3B4-2CD3-4612-82D5-F0D8C6A1E380}"/>
    <cellStyle name="Normal 4 2 2 3 4 4 3" xfId="12647" xr:uid="{4CD7C966-9C31-4F45-8894-345FD918CE63}"/>
    <cellStyle name="Normal 4 2 2 3 4 5" xfId="5111" xr:uid="{721F228F-ED9E-4603-ACE6-25015BE1A506}"/>
    <cellStyle name="Normal 4 2 2 3 4 5 2" xfId="14141" xr:uid="{A65502C2-56DB-49DF-AE0B-D77BC080280E}"/>
    <cellStyle name="Normal 4 2 2 3 4 6" xfId="9659" xr:uid="{B52068A8-1369-4CD7-AA67-8480B6EA37CD}"/>
    <cellStyle name="Normal 4 2 2 3 5" xfId="816" xr:uid="{CA2B5850-601C-45FB-A8D0-854EFE7B7E3C}"/>
    <cellStyle name="Normal 4 2 2 3 5 2" xfId="2310" xr:uid="{3060B722-39E8-4D89-86C1-46B8DF1B3258}"/>
    <cellStyle name="Normal 4 2 2 3 5 2 2" xfId="6792" xr:uid="{44F32D9D-ACAB-4365-AC92-6756A20E4791}"/>
    <cellStyle name="Normal 4 2 2 3 5 2 2 2" xfId="15822" xr:uid="{D36E1411-4123-41F2-995A-A83D6C92A216}"/>
    <cellStyle name="Normal 4 2 2 3 5 2 3" xfId="11340" xr:uid="{905CE92B-08FF-4BF9-9855-9120BE68A377}"/>
    <cellStyle name="Normal 4 2 2 3 5 3" xfId="3804" xr:uid="{10F58D02-C08E-44D7-B3D7-A2EF12A48850}"/>
    <cellStyle name="Normal 4 2 2 3 5 3 2" xfId="8286" xr:uid="{35BA2449-3595-4B3D-85E7-96C1D2EEF188}"/>
    <cellStyle name="Normal 4 2 2 3 5 3 2 2" xfId="17316" xr:uid="{B4A995C3-9371-44FA-8CD4-23981ECA1C83}"/>
    <cellStyle name="Normal 4 2 2 3 5 3 3" xfId="12834" xr:uid="{C3AFE632-EFE8-4AEE-A156-42C14EBB16F7}"/>
    <cellStyle name="Normal 4 2 2 3 5 4" xfId="5298" xr:uid="{479A7F2D-F9BB-43FA-8565-8FE60758DC38}"/>
    <cellStyle name="Normal 4 2 2 3 5 4 2" xfId="14328" xr:uid="{50A20511-CA3E-4605-8831-9452BE1D90D9}"/>
    <cellStyle name="Normal 4 2 2 3 5 5" xfId="9846" xr:uid="{653FD80B-EA17-4EDE-B8E0-FC5DAAFB9FFD}"/>
    <cellStyle name="Normal 4 2 2 3 6" xfId="1565" xr:uid="{577F7D56-F003-41D7-BD4F-A6AFFD7BE6F2}"/>
    <cellStyle name="Normal 4 2 2 3 6 2" xfId="6047" xr:uid="{7886F519-33E5-4BCC-884A-2B83F4A71221}"/>
    <cellStyle name="Normal 4 2 2 3 6 2 2" xfId="15077" xr:uid="{1790B451-5D00-49F0-8728-B11090A12D76}"/>
    <cellStyle name="Normal 4 2 2 3 6 3" xfId="10595" xr:uid="{F86A65A2-A1F4-47D6-A4D8-7D33CE736867}"/>
    <cellStyle name="Normal 4 2 2 3 7" xfId="3059" xr:uid="{F0A46976-3CC7-422C-9703-2CA00A928BC8}"/>
    <cellStyle name="Normal 4 2 2 3 7 2" xfId="7541" xr:uid="{5568CEAA-17FB-4F9D-8782-21019B146D66}"/>
    <cellStyle name="Normal 4 2 2 3 7 2 2" xfId="16571" xr:uid="{E005F2C4-094F-41C4-BC95-1178EB90BFA3}"/>
    <cellStyle name="Normal 4 2 2 3 7 3" xfId="12089" xr:uid="{5652AE43-0364-4003-83A0-87132C6472AD}"/>
    <cellStyle name="Normal 4 2 2 3 8" xfId="4553" xr:uid="{97F5AF46-F68D-4E4D-B712-A8B726980192}"/>
    <cellStyle name="Normal 4 2 2 3 8 2" xfId="13583" xr:uid="{CD6503C6-C8D9-4A49-80A2-1705EFFE95CC}"/>
    <cellStyle name="Normal 4 2 2 3 9" xfId="9101" xr:uid="{215DBCAF-C7F5-44BA-8951-657C8359BD22}"/>
    <cellStyle name="Normal 4 2 2 4" xfId="95" xr:uid="{458C8897-246E-4D83-A449-F33FB7C8E4E1}"/>
    <cellStyle name="Normal 4 2 2 4 2" xfId="281" xr:uid="{3E88BEF3-3A1F-45C6-89D3-69A43260531A}"/>
    <cellStyle name="Normal 4 2 2 4 2 2" xfId="1025" xr:uid="{285D8F86-046E-456E-8EE3-6C1A11B7BFBD}"/>
    <cellStyle name="Normal 4 2 2 4 2 2 2" xfId="2519" xr:uid="{637EAD6C-F087-4827-B0D1-36B8F1D8B93F}"/>
    <cellStyle name="Normal 4 2 2 4 2 2 2 2" xfId="7001" xr:uid="{4A0DDFA0-F988-4CFD-B183-51A66760479F}"/>
    <cellStyle name="Normal 4 2 2 4 2 2 2 2 2" xfId="16031" xr:uid="{6E201680-16C5-4844-89DD-26236DC7FB2B}"/>
    <cellStyle name="Normal 4 2 2 4 2 2 2 3" xfId="11549" xr:uid="{0242E4E1-1E68-4058-AAA6-84A0B5F87335}"/>
    <cellStyle name="Normal 4 2 2 4 2 2 3" xfId="4013" xr:uid="{65BF28A0-8ADA-449A-BE61-C729E5793FED}"/>
    <cellStyle name="Normal 4 2 2 4 2 2 3 2" xfId="8495" xr:uid="{5670A9B2-5727-4CBD-88D2-A0C926BF0F3D}"/>
    <cellStyle name="Normal 4 2 2 4 2 2 3 2 2" xfId="17525" xr:uid="{686671D0-B76A-4018-8BD0-107D80396123}"/>
    <cellStyle name="Normal 4 2 2 4 2 2 3 3" xfId="13043" xr:uid="{E0B4C1E5-2FD2-4E69-9711-5E939DA12C3F}"/>
    <cellStyle name="Normal 4 2 2 4 2 2 4" xfId="5507" xr:uid="{E59A2194-2EBE-4DFB-A40A-7FAD8E72D431}"/>
    <cellStyle name="Normal 4 2 2 4 2 2 4 2" xfId="14537" xr:uid="{E142163F-DA1D-476D-9421-D0360C7E4B2B}"/>
    <cellStyle name="Normal 4 2 2 4 2 2 5" xfId="10055" xr:uid="{915DA223-2C1C-4912-89C5-313FF2A3533D}"/>
    <cellStyle name="Normal 4 2 2 4 2 3" xfId="1775" xr:uid="{6DA0A046-55CD-4A9A-B0A3-024BD2BBA608}"/>
    <cellStyle name="Normal 4 2 2 4 2 3 2" xfId="6257" xr:uid="{4E28228B-1D18-42C7-9ACD-75BBD68BDF7A}"/>
    <cellStyle name="Normal 4 2 2 4 2 3 2 2" xfId="15287" xr:uid="{6A91E14F-5369-41CE-B8C9-B871E25C6901}"/>
    <cellStyle name="Normal 4 2 2 4 2 3 3" xfId="10805" xr:uid="{17D1B51F-FF77-4F7E-B13A-3F9CB55EF276}"/>
    <cellStyle name="Normal 4 2 2 4 2 4" xfId="3269" xr:uid="{B4C3785C-393B-49E6-A077-A7B43225C8AF}"/>
    <cellStyle name="Normal 4 2 2 4 2 4 2" xfId="7751" xr:uid="{4CE323BE-CAAF-4807-92CB-C0796773AE4B}"/>
    <cellStyle name="Normal 4 2 2 4 2 4 2 2" xfId="16781" xr:uid="{3660E786-F2E5-4CFB-AEE3-78A14B2DDC19}"/>
    <cellStyle name="Normal 4 2 2 4 2 4 3" xfId="12299" xr:uid="{AC770D4A-AD29-4F86-9942-DC1752B4074C}"/>
    <cellStyle name="Normal 4 2 2 4 2 5" xfId="4763" xr:uid="{F3E7B8E4-7FA3-4A95-89D3-E9E1268B6201}"/>
    <cellStyle name="Normal 4 2 2 4 2 5 2" xfId="13793" xr:uid="{2C7053B0-5160-48A0-9CEF-153470C77654}"/>
    <cellStyle name="Normal 4 2 2 4 2 6" xfId="9311" xr:uid="{FD24B4F7-9EB5-439E-8ECB-BE5E8A2907CE}"/>
    <cellStyle name="Normal 4 2 2 4 3" xfId="467" xr:uid="{CFBF3E25-A613-4C7E-8517-DCC175AA55DB}"/>
    <cellStyle name="Normal 4 2 2 4 3 2" xfId="1214" xr:uid="{B35F2A89-BAF5-44B4-871E-7C80F6F4E070}"/>
    <cellStyle name="Normal 4 2 2 4 3 2 2" xfId="2708" xr:uid="{1AB6BE8D-A131-4F77-BBFB-E032C1FAC9F4}"/>
    <cellStyle name="Normal 4 2 2 4 3 2 2 2" xfId="7190" xr:uid="{1A3A876C-4D9A-4998-8709-304F5B8384D7}"/>
    <cellStyle name="Normal 4 2 2 4 3 2 2 2 2" xfId="16220" xr:uid="{80567668-8E01-4493-ACD7-BA002ED5632F}"/>
    <cellStyle name="Normal 4 2 2 4 3 2 2 3" xfId="11738" xr:uid="{6104354E-B3FA-49AF-B1A4-C22C0A887117}"/>
    <cellStyle name="Normal 4 2 2 4 3 2 3" xfId="4202" xr:uid="{E5BE23E9-CAC6-4C76-ADA8-913A0348D655}"/>
    <cellStyle name="Normal 4 2 2 4 3 2 3 2" xfId="8684" xr:uid="{2950FDC1-4B9F-483E-9CAE-8A8E5319A491}"/>
    <cellStyle name="Normal 4 2 2 4 3 2 3 2 2" xfId="17714" xr:uid="{6C60B1FF-05AF-4526-B2C3-66CFFB664BA7}"/>
    <cellStyle name="Normal 4 2 2 4 3 2 3 3" xfId="13232" xr:uid="{8C7552EB-CCDF-4CE3-BB8A-3A63D9C8BEA6}"/>
    <cellStyle name="Normal 4 2 2 4 3 2 4" xfId="5696" xr:uid="{91F072C5-129F-4A5F-8869-62D35BB3E96B}"/>
    <cellStyle name="Normal 4 2 2 4 3 2 4 2" xfId="14726" xr:uid="{262666DA-781E-4705-AA90-E2DD46655A8B}"/>
    <cellStyle name="Normal 4 2 2 4 3 2 5" xfId="10244" xr:uid="{D140031E-556D-40F0-AAB6-E96DD8592976}"/>
    <cellStyle name="Normal 4 2 2 4 3 3" xfId="1961" xr:uid="{EFA7D414-29A6-4E5E-B6F9-390FCEABEECC}"/>
    <cellStyle name="Normal 4 2 2 4 3 3 2" xfId="6443" xr:uid="{2208C646-512C-4CAD-84D5-CB367B008E57}"/>
    <cellStyle name="Normal 4 2 2 4 3 3 2 2" xfId="15473" xr:uid="{32098A87-282F-4670-BE89-DE0A15DC6F57}"/>
    <cellStyle name="Normal 4 2 2 4 3 3 3" xfId="10991" xr:uid="{43EF5D22-D41F-4C94-8A38-C66E2CA8BB61}"/>
    <cellStyle name="Normal 4 2 2 4 3 4" xfId="3455" xr:uid="{5A5DEE87-DE37-41FB-9A67-67EF7F44DEF8}"/>
    <cellStyle name="Normal 4 2 2 4 3 4 2" xfId="7937" xr:uid="{CCF12FE1-E439-41B8-94E5-78A63913CE4C}"/>
    <cellStyle name="Normal 4 2 2 4 3 4 2 2" xfId="16967" xr:uid="{E4A23389-A370-4D27-BDC4-A286EB1D0C28}"/>
    <cellStyle name="Normal 4 2 2 4 3 4 3" xfId="12485" xr:uid="{669F7695-CE9C-404B-B07D-4C00A45545AA}"/>
    <cellStyle name="Normal 4 2 2 4 3 5" xfId="4949" xr:uid="{47B73FED-ECCF-43B5-B68F-3C53148F7271}"/>
    <cellStyle name="Normal 4 2 2 4 3 5 2" xfId="13979" xr:uid="{7A534BD7-83D5-498F-82C1-1DA63EBF5271}"/>
    <cellStyle name="Normal 4 2 2 4 3 6" xfId="9497" xr:uid="{54AF5AB9-88BB-478B-A900-66D094B8CD04}"/>
    <cellStyle name="Normal 4 2 2 4 4" xfId="653" xr:uid="{3D1D2114-9AEC-468D-8505-E3DDA90C5FC5}"/>
    <cellStyle name="Normal 4 2 2 4 4 2" xfId="1400" xr:uid="{49989F70-551B-452B-9054-1E8B70A03C18}"/>
    <cellStyle name="Normal 4 2 2 4 4 2 2" xfId="2894" xr:uid="{EF4E0161-C0CF-4011-8741-738DB1FD3ADD}"/>
    <cellStyle name="Normal 4 2 2 4 4 2 2 2" xfId="7376" xr:uid="{D8037D4E-1C90-4CBF-ACC9-81C070DF7B0F}"/>
    <cellStyle name="Normal 4 2 2 4 4 2 2 2 2" xfId="16406" xr:uid="{F1B7D9B3-48D8-4F47-957D-2F8E247E1D72}"/>
    <cellStyle name="Normal 4 2 2 4 4 2 2 3" xfId="11924" xr:uid="{524E5A50-7E68-4A56-873B-8C7B30E83AC8}"/>
    <cellStyle name="Normal 4 2 2 4 4 2 3" xfId="4388" xr:uid="{6FD0902D-17BF-4B25-AECA-9E3E539B48B5}"/>
    <cellStyle name="Normal 4 2 2 4 4 2 3 2" xfId="8870" xr:uid="{F6D1E0AF-46AD-48E8-BF9D-1B53A8D06769}"/>
    <cellStyle name="Normal 4 2 2 4 4 2 3 2 2" xfId="17900" xr:uid="{7EF72B41-5CB4-476A-BF2B-B1946BAC93FE}"/>
    <cellStyle name="Normal 4 2 2 4 4 2 3 3" xfId="13418" xr:uid="{58792FDE-2A0C-4C23-95E9-2906E59809E4}"/>
    <cellStyle name="Normal 4 2 2 4 4 2 4" xfId="5882" xr:uid="{DB304494-4595-44C6-A2FF-B84C6B704160}"/>
    <cellStyle name="Normal 4 2 2 4 4 2 4 2" xfId="14912" xr:uid="{C8711B20-28F9-498F-805B-2F7625207D59}"/>
    <cellStyle name="Normal 4 2 2 4 4 2 5" xfId="10430" xr:uid="{8BFB80AD-0D80-4EC8-8740-7FF1D87AFE25}"/>
    <cellStyle name="Normal 4 2 2 4 4 3" xfId="2147" xr:uid="{9132A54F-E200-4A2C-A1E4-5DF43B8C0815}"/>
    <cellStyle name="Normal 4 2 2 4 4 3 2" xfId="6629" xr:uid="{935D2AB7-CE08-41EC-BC4D-2CEF402BE705}"/>
    <cellStyle name="Normal 4 2 2 4 4 3 2 2" xfId="15659" xr:uid="{10DFF517-0544-4352-9AD4-1246E3732819}"/>
    <cellStyle name="Normal 4 2 2 4 4 3 3" xfId="11177" xr:uid="{32294CEF-D77D-4DE4-B45B-316203413D93}"/>
    <cellStyle name="Normal 4 2 2 4 4 4" xfId="3641" xr:uid="{2FB1DD93-3B66-4669-AC42-E392460E07DC}"/>
    <cellStyle name="Normal 4 2 2 4 4 4 2" xfId="8123" xr:uid="{D5158A2D-015E-4E3F-B3D3-69B714BCE558}"/>
    <cellStyle name="Normal 4 2 2 4 4 4 2 2" xfId="17153" xr:uid="{1869E830-FF45-49C7-BA57-7340C9223383}"/>
    <cellStyle name="Normal 4 2 2 4 4 4 3" xfId="12671" xr:uid="{07CFFDA4-0665-4878-86EC-7E895E691247}"/>
    <cellStyle name="Normal 4 2 2 4 4 5" xfId="5135" xr:uid="{B47FD391-A11D-4A0F-9AB5-EAB5B3832D9D}"/>
    <cellStyle name="Normal 4 2 2 4 4 5 2" xfId="14165" xr:uid="{1C87874A-4B9A-4082-8E13-83FF195FCC0B}"/>
    <cellStyle name="Normal 4 2 2 4 4 6" xfId="9683" xr:uid="{D2580B26-5709-4CED-80C1-AF54895636AD}"/>
    <cellStyle name="Normal 4 2 2 4 5" xfId="840" xr:uid="{9FF577D8-85A4-42AD-80C6-1B65FECE5917}"/>
    <cellStyle name="Normal 4 2 2 4 5 2" xfId="2334" xr:uid="{AC11C33E-576E-4FF3-8D8B-563FB75DF9DF}"/>
    <cellStyle name="Normal 4 2 2 4 5 2 2" xfId="6816" xr:uid="{6BF60DFA-D109-41A2-A5EF-BCFE103D955B}"/>
    <cellStyle name="Normal 4 2 2 4 5 2 2 2" xfId="15846" xr:uid="{453C40F1-11FC-406B-B753-106807C779F8}"/>
    <cellStyle name="Normal 4 2 2 4 5 2 3" xfId="11364" xr:uid="{5BF4F3E3-6AD8-456E-94D5-1901E5B03F11}"/>
    <cellStyle name="Normal 4 2 2 4 5 3" xfId="3828" xr:uid="{A892DD40-636D-40EB-82A3-F9683A661A33}"/>
    <cellStyle name="Normal 4 2 2 4 5 3 2" xfId="8310" xr:uid="{778BA59B-09FF-4A08-BAA6-4C2837CDF0F0}"/>
    <cellStyle name="Normal 4 2 2 4 5 3 2 2" xfId="17340" xr:uid="{0B9C9A16-CD4C-49CC-8EC1-0EF32F5B9E8F}"/>
    <cellStyle name="Normal 4 2 2 4 5 3 3" xfId="12858" xr:uid="{AF40DE4E-33BF-41E5-B408-76B368AAC430}"/>
    <cellStyle name="Normal 4 2 2 4 5 4" xfId="5322" xr:uid="{6DFC4F8D-3F10-42CE-93A5-52B0BF5D6316}"/>
    <cellStyle name="Normal 4 2 2 4 5 4 2" xfId="14352" xr:uid="{D68EB3DD-823D-4C24-B748-4B6A8F7AEB2B}"/>
    <cellStyle name="Normal 4 2 2 4 5 5" xfId="9870" xr:uid="{8C36880B-BD17-4752-8BA8-676B63E788B8}"/>
    <cellStyle name="Normal 4 2 2 4 6" xfId="1589" xr:uid="{EC35E2C3-B77B-42FD-81A9-F2B10FAD4FA0}"/>
    <cellStyle name="Normal 4 2 2 4 6 2" xfId="6071" xr:uid="{CED69A19-121D-47BC-91C5-E29653901140}"/>
    <cellStyle name="Normal 4 2 2 4 6 2 2" xfId="15101" xr:uid="{F74F8E40-1427-4CF4-AAF8-9AD51C218694}"/>
    <cellStyle name="Normal 4 2 2 4 6 3" xfId="10619" xr:uid="{025F7B97-C7BA-4707-B91F-2E21F6A93184}"/>
    <cellStyle name="Normal 4 2 2 4 7" xfId="3083" xr:uid="{FDA51C49-6954-43A5-A825-72C5D9E26D52}"/>
    <cellStyle name="Normal 4 2 2 4 7 2" xfId="7565" xr:uid="{EA9E05DD-0778-4C43-9B73-814B9167B100}"/>
    <cellStyle name="Normal 4 2 2 4 7 2 2" xfId="16595" xr:uid="{B495D30B-C32C-44A3-80D8-5ED2593326D4}"/>
    <cellStyle name="Normal 4 2 2 4 7 3" xfId="12113" xr:uid="{DF376A1C-5F00-4F35-80ED-C0571BB1AA9E}"/>
    <cellStyle name="Normal 4 2 2 4 8" xfId="4577" xr:uid="{36E022B7-B157-4C4D-B4D7-3E6F5FF79185}"/>
    <cellStyle name="Normal 4 2 2 4 8 2" xfId="13607" xr:uid="{8EE3FDEA-0E73-49DD-B364-B96D71EE9FA2}"/>
    <cellStyle name="Normal 4 2 2 4 9" xfId="9125" xr:uid="{A0855155-8A9C-43FB-BE23-CE4BCB0D8327}"/>
    <cellStyle name="Normal 4 2 2 5" xfId="117" xr:uid="{0986BB15-99FF-4C77-B7F8-26DCC993E0BC}"/>
    <cellStyle name="Normal 4 2 2 5 2" xfId="303" xr:uid="{4FDDE17C-1098-4323-B2DA-749B4AC5550E}"/>
    <cellStyle name="Normal 4 2 2 5 2 2" xfId="1046" xr:uid="{F176590C-5C38-4F45-BCEC-7D0DE0614190}"/>
    <cellStyle name="Normal 4 2 2 5 2 2 2" xfId="2540" xr:uid="{AC9F2488-858B-49F9-BCA4-B0589F99F009}"/>
    <cellStyle name="Normal 4 2 2 5 2 2 2 2" xfId="7022" xr:uid="{50E68B17-B414-4572-A35B-4B270FD562F0}"/>
    <cellStyle name="Normal 4 2 2 5 2 2 2 2 2" xfId="16052" xr:uid="{7AFA9D6C-92EC-4FEE-B301-C3601B4E1867}"/>
    <cellStyle name="Normal 4 2 2 5 2 2 2 3" xfId="11570" xr:uid="{D27530E9-0602-4517-824E-15E2405B1CB3}"/>
    <cellStyle name="Normal 4 2 2 5 2 2 3" xfId="4034" xr:uid="{610B7654-AE6A-4087-8F88-2E534B62DD58}"/>
    <cellStyle name="Normal 4 2 2 5 2 2 3 2" xfId="8516" xr:uid="{460E3312-6CA8-4F57-B379-0E62D191EC07}"/>
    <cellStyle name="Normal 4 2 2 5 2 2 3 2 2" xfId="17546" xr:uid="{DCA4F459-FE27-4606-A0CB-89F51CAC4B30}"/>
    <cellStyle name="Normal 4 2 2 5 2 2 3 3" xfId="13064" xr:uid="{CE07AF7B-F931-4895-8673-C4BB545B407E}"/>
    <cellStyle name="Normal 4 2 2 5 2 2 4" xfId="5528" xr:uid="{39D01C42-4843-4E3B-B004-92C3D3A54098}"/>
    <cellStyle name="Normal 4 2 2 5 2 2 4 2" xfId="14558" xr:uid="{10CC6BA5-9AA9-4592-B3BE-9E2546F0AE16}"/>
    <cellStyle name="Normal 4 2 2 5 2 2 5" xfId="10076" xr:uid="{4F6C9A08-D669-4F16-8317-DBD21908D468}"/>
    <cellStyle name="Normal 4 2 2 5 2 3" xfId="1797" xr:uid="{2D8ECFD6-8551-4653-8798-EA859DB02BAE}"/>
    <cellStyle name="Normal 4 2 2 5 2 3 2" xfId="6279" xr:uid="{085B5A0A-6EF3-427B-B966-8B748E0B7A7A}"/>
    <cellStyle name="Normal 4 2 2 5 2 3 2 2" xfId="15309" xr:uid="{DD093315-8843-4AE7-8D25-C1A0A6457331}"/>
    <cellStyle name="Normal 4 2 2 5 2 3 3" xfId="10827" xr:uid="{F049DFBF-76FD-4926-B4D8-19B52DE5B016}"/>
    <cellStyle name="Normal 4 2 2 5 2 4" xfId="3291" xr:uid="{4B8BDE9B-290C-4B72-81D6-DC05FE44BCFA}"/>
    <cellStyle name="Normal 4 2 2 5 2 4 2" xfId="7773" xr:uid="{2F890EAB-21EF-452D-959D-A2975D6C6029}"/>
    <cellStyle name="Normal 4 2 2 5 2 4 2 2" xfId="16803" xr:uid="{AC9FC261-63D0-45CA-AF1E-1A1671CCFA12}"/>
    <cellStyle name="Normal 4 2 2 5 2 4 3" xfId="12321" xr:uid="{B047FEA9-45FA-4AD3-B4EC-030507E1E7C0}"/>
    <cellStyle name="Normal 4 2 2 5 2 5" xfId="4785" xr:uid="{814ED9DB-642B-4091-B9B9-B149D264F4DE}"/>
    <cellStyle name="Normal 4 2 2 5 2 5 2" xfId="13815" xr:uid="{99861E30-4F70-4314-B5A7-47319715DB84}"/>
    <cellStyle name="Normal 4 2 2 5 2 6" xfId="9333" xr:uid="{10D58CD7-F7C1-4DAE-9D9B-55297E906FE3}"/>
    <cellStyle name="Normal 4 2 2 5 3" xfId="489" xr:uid="{8149AAA2-F88A-43E7-BA46-11C5F62DA495}"/>
    <cellStyle name="Normal 4 2 2 5 3 2" xfId="1236" xr:uid="{0B4D4339-EAE5-46BC-B037-5CCECCB48216}"/>
    <cellStyle name="Normal 4 2 2 5 3 2 2" xfId="2730" xr:uid="{BBECA06B-6C55-4B17-A671-895672385542}"/>
    <cellStyle name="Normal 4 2 2 5 3 2 2 2" xfId="7212" xr:uid="{53D9A110-2021-4C11-9F1C-FF9B74FC6FE4}"/>
    <cellStyle name="Normal 4 2 2 5 3 2 2 2 2" xfId="16242" xr:uid="{18F44482-F29B-41FE-BF64-B3299CF484A7}"/>
    <cellStyle name="Normal 4 2 2 5 3 2 2 3" xfId="11760" xr:uid="{92FB000B-D945-48AE-AF91-1624DC36FBCC}"/>
    <cellStyle name="Normal 4 2 2 5 3 2 3" xfId="4224" xr:uid="{011213DD-65E3-4D10-9B21-0EC086865DC8}"/>
    <cellStyle name="Normal 4 2 2 5 3 2 3 2" xfId="8706" xr:uid="{66BEEC81-BFFF-492B-ABDA-A9E1E686DEDE}"/>
    <cellStyle name="Normal 4 2 2 5 3 2 3 2 2" xfId="17736" xr:uid="{FF262172-466B-4F91-8345-86920274FC62}"/>
    <cellStyle name="Normal 4 2 2 5 3 2 3 3" xfId="13254" xr:uid="{D2E741C6-F2F1-463E-9819-592964346F76}"/>
    <cellStyle name="Normal 4 2 2 5 3 2 4" xfId="5718" xr:uid="{5965263F-1C00-4814-B06A-01F4AD5128B6}"/>
    <cellStyle name="Normal 4 2 2 5 3 2 4 2" xfId="14748" xr:uid="{3AF9C389-1B26-4669-9BDA-33F52E6E6B31}"/>
    <cellStyle name="Normal 4 2 2 5 3 2 5" xfId="10266" xr:uid="{A878EE09-BF82-405F-899D-C2118E2276E7}"/>
    <cellStyle name="Normal 4 2 2 5 3 3" xfId="1983" xr:uid="{B94D5C21-B1FA-47E0-9ED6-4D8AA5FFED7B}"/>
    <cellStyle name="Normal 4 2 2 5 3 3 2" xfId="6465" xr:uid="{F97ECBB3-F8D9-48BB-BE32-5282367DFDE1}"/>
    <cellStyle name="Normal 4 2 2 5 3 3 2 2" xfId="15495" xr:uid="{777F0E92-BCCE-4710-8960-51AE4513619B}"/>
    <cellStyle name="Normal 4 2 2 5 3 3 3" xfId="11013" xr:uid="{EDF1EDFF-8961-443F-BA21-269CE237F305}"/>
    <cellStyle name="Normal 4 2 2 5 3 4" xfId="3477" xr:uid="{5E8BE531-5186-4AF3-AB2E-3DAC8E09C3FB}"/>
    <cellStyle name="Normal 4 2 2 5 3 4 2" xfId="7959" xr:uid="{E88964BA-E699-48C5-8E2C-2CF0508206BC}"/>
    <cellStyle name="Normal 4 2 2 5 3 4 2 2" xfId="16989" xr:uid="{65654F18-5BD6-47A0-B296-D00FAB465AE1}"/>
    <cellStyle name="Normal 4 2 2 5 3 4 3" xfId="12507" xr:uid="{F6A2D219-4550-432A-BEC3-F9C76614430A}"/>
    <cellStyle name="Normal 4 2 2 5 3 5" xfId="4971" xr:uid="{23C20254-A97D-491B-9613-15EC277E0AFD}"/>
    <cellStyle name="Normal 4 2 2 5 3 5 2" xfId="14001" xr:uid="{FE1518DE-C63B-42A4-B9F5-D924758062EE}"/>
    <cellStyle name="Normal 4 2 2 5 3 6" xfId="9519" xr:uid="{711784BA-1D61-4419-AB50-D46DF843F736}"/>
    <cellStyle name="Normal 4 2 2 5 4" xfId="675" xr:uid="{49D2A395-F77C-4A7F-B9B2-DA2E9875714E}"/>
    <cellStyle name="Normal 4 2 2 5 4 2" xfId="1422" xr:uid="{51B3092E-E323-42B2-8E8E-5BB7D6E9F5C0}"/>
    <cellStyle name="Normal 4 2 2 5 4 2 2" xfId="2916" xr:uid="{B81B722B-0F4C-4882-9501-E7D959CEDBD6}"/>
    <cellStyle name="Normal 4 2 2 5 4 2 2 2" xfId="7398" xr:uid="{078ACAA7-C743-4B61-8CFA-C8EDE97CD3BD}"/>
    <cellStyle name="Normal 4 2 2 5 4 2 2 2 2" xfId="16428" xr:uid="{91AD1362-0A2C-4960-AEA7-56611E20166E}"/>
    <cellStyle name="Normal 4 2 2 5 4 2 2 3" xfId="11946" xr:uid="{D18F13EE-3BB8-475D-B033-4427629EC1F5}"/>
    <cellStyle name="Normal 4 2 2 5 4 2 3" xfId="4410" xr:uid="{3571B01A-FC75-4B7B-B5E3-16E3E692D637}"/>
    <cellStyle name="Normal 4 2 2 5 4 2 3 2" xfId="8892" xr:uid="{00F9D7D8-DF3D-4C5E-BC45-E3054E9082A8}"/>
    <cellStyle name="Normal 4 2 2 5 4 2 3 2 2" xfId="17922" xr:uid="{CBD5CE09-2DD0-495F-B410-1603D6E236F7}"/>
    <cellStyle name="Normal 4 2 2 5 4 2 3 3" xfId="13440" xr:uid="{6C248AC7-31FF-475F-BDAB-CF8658896D1C}"/>
    <cellStyle name="Normal 4 2 2 5 4 2 4" xfId="5904" xr:uid="{80DF04A1-9BBB-4086-B3B5-DD5B9279C90B}"/>
    <cellStyle name="Normal 4 2 2 5 4 2 4 2" xfId="14934" xr:uid="{DC2A68EF-FEF8-4382-9880-AB611A180DB1}"/>
    <cellStyle name="Normal 4 2 2 5 4 2 5" xfId="10452" xr:uid="{7882A116-5477-4ECF-82B7-8F93BBF006C1}"/>
    <cellStyle name="Normal 4 2 2 5 4 3" xfId="2169" xr:uid="{E65CC026-F0DD-4181-8EA5-76BAFB1D93B9}"/>
    <cellStyle name="Normal 4 2 2 5 4 3 2" xfId="6651" xr:uid="{B2D9EA3B-996F-4645-9B27-1EAAF2573028}"/>
    <cellStyle name="Normal 4 2 2 5 4 3 2 2" xfId="15681" xr:uid="{710683FD-5D27-458E-9259-3E282A39B58F}"/>
    <cellStyle name="Normal 4 2 2 5 4 3 3" xfId="11199" xr:uid="{E8195D89-F478-408E-815C-37DBD4174A7D}"/>
    <cellStyle name="Normal 4 2 2 5 4 4" xfId="3663" xr:uid="{C730E2AB-B9F7-47D7-8762-EFAEFE0F6A21}"/>
    <cellStyle name="Normal 4 2 2 5 4 4 2" xfId="8145" xr:uid="{118AE77F-1560-47DB-9215-02A79DA1985F}"/>
    <cellStyle name="Normal 4 2 2 5 4 4 2 2" xfId="17175" xr:uid="{FBBEF06B-CD08-4DDF-A427-8F74DC6BB5B0}"/>
    <cellStyle name="Normal 4 2 2 5 4 4 3" xfId="12693" xr:uid="{4745DCAB-6265-4827-9BC5-60A8FA1D5D99}"/>
    <cellStyle name="Normal 4 2 2 5 4 5" xfId="5157" xr:uid="{8978D60E-1205-40DF-9230-16F3723FE7A6}"/>
    <cellStyle name="Normal 4 2 2 5 4 5 2" xfId="14187" xr:uid="{7A4F80EC-DDA2-4BB5-A926-0D3AAA6E939D}"/>
    <cellStyle name="Normal 4 2 2 5 4 6" xfId="9705" xr:uid="{EFB379E1-7214-4A45-AD82-CC5D3B789A20}"/>
    <cellStyle name="Normal 4 2 2 5 5" xfId="862" xr:uid="{A67325A7-8702-4566-8823-1C4AA9834F31}"/>
    <cellStyle name="Normal 4 2 2 5 5 2" xfId="2356" xr:uid="{7363C817-252A-4BE2-BA8E-D82FCCA3B507}"/>
    <cellStyle name="Normal 4 2 2 5 5 2 2" xfId="6838" xr:uid="{47CAE306-769C-4B73-9D4C-22EAB60EFE38}"/>
    <cellStyle name="Normal 4 2 2 5 5 2 2 2" xfId="15868" xr:uid="{77526CB8-7450-4D3F-8ABD-05F9FFBC4DBC}"/>
    <cellStyle name="Normal 4 2 2 5 5 2 3" xfId="11386" xr:uid="{285BF349-5960-4B7D-BDC3-C255EB724E74}"/>
    <cellStyle name="Normal 4 2 2 5 5 3" xfId="3850" xr:uid="{6D614BF8-C800-4063-98FD-C8BF3AF0B604}"/>
    <cellStyle name="Normal 4 2 2 5 5 3 2" xfId="8332" xr:uid="{42D8B9D7-9993-4E5B-88DF-3533F0932735}"/>
    <cellStyle name="Normal 4 2 2 5 5 3 2 2" xfId="17362" xr:uid="{8CC9C1FC-1BF9-424E-83F0-B7ED72F358CF}"/>
    <cellStyle name="Normal 4 2 2 5 5 3 3" xfId="12880" xr:uid="{1752F0C4-7D38-4F35-B2A2-35A7FE949193}"/>
    <cellStyle name="Normal 4 2 2 5 5 4" xfId="5344" xr:uid="{25FA6B36-CF3A-45DC-AAE2-2B59198412F3}"/>
    <cellStyle name="Normal 4 2 2 5 5 4 2" xfId="14374" xr:uid="{68360F86-E911-425F-9D04-C65680E8DC61}"/>
    <cellStyle name="Normal 4 2 2 5 5 5" xfId="9892" xr:uid="{E660F611-297D-4D01-ADC8-827203CD0DEC}"/>
    <cellStyle name="Normal 4 2 2 5 6" xfId="1611" xr:uid="{A1D536DD-3C55-4C9F-8716-B5F1E697DA01}"/>
    <cellStyle name="Normal 4 2 2 5 6 2" xfId="6093" xr:uid="{B3A91456-C0AF-46D5-BA91-4CDED388B1A1}"/>
    <cellStyle name="Normal 4 2 2 5 6 2 2" xfId="15123" xr:uid="{14710310-84D0-4D30-BA58-2A23DE91185F}"/>
    <cellStyle name="Normal 4 2 2 5 6 3" xfId="10641" xr:uid="{4900F9F6-8C73-4F21-B34C-EBA776EF6DC9}"/>
    <cellStyle name="Normal 4 2 2 5 7" xfId="3105" xr:uid="{567D7CD0-5D08-45C8-ADD6-F91577E20066}"/>
    <cellStyle name="Normal 4 2 2 5 7 2" xfId="7587" xr:uid="{7C8109F9-F486-400E-9849-688D0E41E851}"/>
    <cellStyle name="Normal 4 2 2 5 7 2 2" xfId="16617" xr:uid="{AB835412-2796-498B-8100-6305E9C042C1}"/>
    <cellStyle name="Normal 4 2 2 5 7 3" xfId="12135" xr:uid="{70D5417E-EF0E-4EB0-B857-38BC96CC0CAA}"/>
    <cellStyle name="Normal 4 2 2 5 8" xfId="4599" xr:uid="{216BD087-4B57-4D7B-8098-61BFDC1A9595}"/>
    <cellStyle name="Normal 4 2 2 5 8 2" xfId="13629" xr:uid="{3C3C1270-DA8B-4861-A169-2A47FD45B446}"/>
    <cellStyle name="Normal 4 2 2 5 9" xfId="9147" xr:uid="{EFFB8EEB-EED1-4C16-A155-07B8F6249156}"/>
    <cellStyle name="Normal 4 2 2 6" xfId="142" xr:uid="{FDFD202D-B763-4C0A-91F7-7A53F6230446}"/>
    <cellStyle name="Normal 4 2 2 6 2" xfId="328" xr:uid="{72157072-283C-4C60-9434-00C36FE8D4AC}"/>
    <cellStyle name="Normal 4 2 2 6 2 2" xfId="1071" xr:uid="{96E59626-C9EF-4FF9-B4EB-63A8DFE8B52E}"/>
    <cellStyle name="Normal 4 2 2 6 2 2 2" xfId="2565" xr:uid="{AEB76BBE-564D-49D1-A52D-E890164AF9BD}"/>
    <cellStyle name="Normal 4 2 2 6 2 2 2 2" xfId="7047" xr:uid="{0F21E66F-9E61-4A3E-807D-38F862312FE3}"/>
    <cellStyle name="Normal 4 2 2 6 2 2 2 2 2" xfId="16077" xr:uid="{6117FF5F-3623-43ED-8530-9FAA13925085}"/>
    <cellStyle name="Normal 4 2 2 6 2 2 2 3" xfId="11595" xr:uid="{7289C7CD-6050-407B-AE27-F629BE9B4AEE}"/>
    <cellStyle name="Normal 4 2 2 6 2 2 3" xfId="4059" xr:uid="{586811EB-3771-438D-90A1-523A0A9DBCE5}"/>
    <cellStyle name="Normal 4 2 2 6 2 2 3 2" xfId="8541" xr:uid="{7C2BBA5A-9C42-42B1-A400-9B73B4145FCC}"/>
    <cellStyle name="Normal 4 2 2 6 2 2 3 2 2" xfId="17571" xr:uid="{A1043B88-8759-4E3E-A12C-A9A5C5CF4805}"/>
    <cellStyle name="Normal 4 2 2 6 2 2 3 3" xfId="13089" xr:uid="{0C1E0980-E09C-4918-8E7A-4BE121C673CB}"/>
    <cellStyle name="Normal 4 2 2 6 2 2 4" xfId="5553" xr:uid="{268856FB-C2E9-45DC-B64C-8ACDC3533152}"/>
    <cellStyle name="Normal 4 2 2 6 2 2 4 2" xfId="14583" xr:uid="{72681578-5CFB-4604-A046-FF452C323757}"/>
    <cellStyle name="Normal 4 2 2 6 2 2 5" xfId="10101" xr:uid="{F05B7E9F-5628-426B-BDF9-C447697B50C3}"/>
    <cellStyle name="Normal 4 2 2 6 2 3" xfId="1822" xr:uid="{52BF630E-6E26-44F9-AC0B-6DCB1F88D4F3}"/>
    <cellStyle name="Normal 4 2 2 6 2 3 2" xfId="6304" xr:uid="{51D50CDF-11CB-4D2E-9A5E-A4DBF6076511}"/>
    <cellStyle name="Normal 4 2 2 6 2 3 2 2" xfId="15334" xr:uid="{B298A715-82F1-4818-9BA8-915E58A52B5E}"/>
    <cellStyle name="Normal 4 2 2 6 2 3 3" xfId="10852" xr:uid="{E8B9619E-9021-4A14-ADCF-AD8B55848001}"/>
    <cellStyle name="Normal 4 2 2 6 2 4" xfId="3316" xr:uid="{E4D7D7EF-FC48-4F4C-82BE-94D749CC4793}"/>
    <cellStyle name="Normal 4 2 2 6 2 4 2" xfId="7798" xr:uid="{8BC8F980-7A91-4812-8B8A-6A76C67E1ECD}"/>
    <cellStyle name="Normal 4 2 2 6 2 4 2 2" xfId="16828" xr:uid="{E3C1CFDF-612A-4BEA-AB81-D37C07124116}"/>
    <cellStyle name="Normal 4 2 2 6 2 4 3" xfId="12346" xr:uid="{93DB076A-879E-40D7-B410-25F68CDAF4AB}"/>
    <cellStyle name="Normal 4 2 2 6 2 5" xfId="4810" xr:uid="{704E1162-A816-4F3D-8253-C040EBB5AC78}"/>
    <cellStyle name="Normal 4 2 2 6 2 5 2" xfId="13840" xr:uid="{860CF5FE-754E-475C-B299-1B930EBD05F4}"/>
    <cellStyle name="Normal 4 2 2 6 2 6" xfId="9358" xr:uid="{6060A9C9-89BF-4D33-BEFC-0D8AFB5615B5}"/>
    <cellStyle name="Normal 4 2 2 6 3" xfId="514" xr:uid="{728449CF-21E0-46A4-AD8A-01A518611F6E}"/>
    <cellStyle name="Normal 4 2 2 6 3 2" xfId="1261" xr:uid="{6542F2C1-7E8F-4094-B6C5-5BEEEA055598}"/>
    <cellStyle name="Normal 4 2 2 6 3 2 2" xfId="2755" xr:uid="{43C4183D-8B34-4516-9D9C-C130759127DB}"/>
    <cellStyle name="Normal 4 2 2 6 3 2 2 2" xfId="7237" xr:uid="{87036805-5F41-48B7-B47E-DF3913835F4C}"/>
    <cellStyle name="Normal 4 2 2 6 3 2 2 2 2" xfId="16267" xr:uid="{6D4A7D4E-91EF-450D-94C3-499F27183F7C}"/>
    <cellStyle name="Normal 4 2 2 6 3 2 2 3" xfId="11785" xr:uid="{0440148D-5D16-4EEC-8B2B-DE099E14FCF1}"/>
    <cellStyle name="Normal 4 2 2 6 3 2 3" xfId="4249" xr:uid="{3A0CE353-9DF8-4623-9FBB-E875023BC7EB}"/>
    <cellStyle name="Normal 4 2 2 6 3 2 3 2" xfId="8731" xr:uid="{CC4CA526-E198-4E88-A36E-92355446B510}"/>
    <cellStyle name="Normal 4 2 2 6 3 2 3 2 2" xfId="17761" xr:uid="{6B5A9CED-FCAF-41C8-B0F2-E70E225EC95D}"/>
    <cellStyle name="Normal 4 2 2 6 3 2 3 3" xfId="13279" xr:uid="{A8280AD8-54DC-4E24-BB66-66DEE677EE92}"/>
    <cellStyle name="Normal 4 2 2 6 3 2 4" xfId="5743" xr:uid="{6F8401BA-0A74-4B61-9FB1-CFEFAA85662C}"/>
    <cellStyle name="Normal 4 2 2 6 3 2 4 2" xfId="14773" xr:uid="{E8BF29B0-64CC-4537-85CA-0AD9DFAC1263}"/>
    <cellStyle name="Normal 4 2 2 6 3 2 5" xfId="10291" xr:uid="{0D108438-56C2-4F23-B06D-26615AF558D5}"/>
    <cellStyle name="Normal 4 2 2 6 3 3" xfId="2008" xr:uid="{5212BD19-244C-41F6-B1CC-934CF9B9B01E}"/>
    <cellStyle name="Normal 4 2 2 6 3 3 2" xfId="6490" xr:uid="{83E12FC0-4F4C-4B91-81DA-374C2DC68A63}"/>
    <cellStyle name="Normal 4 2 2 6 3 3 2 2" xfId="15520" xr:uid="{54EC686C-3E3B-43F7-A016-D47885AEABD4}"/>
    <cellStyle name="Normal 4 2 2 6 3 3 3" xfId="11038" xr:uid="{DDAF8E08-ED51-4846-B119-65C6553307A0}"/>
    <cellStyle name="Normal 4 2 2 6 3 4" xfId="3502" xr:uid="{6F051F21-55D4-4CCE-B9D3-FD51450BA94E}"/>
    <cellStyle name="Normal 4 2 2 6 3 4 2" xfId="7984" xr:uid="{9589D589-79F9-4587-8B08-748FFCEEEA8F}"/>
    <cellStyle name="Normal 4 2 2 6 3 4 2 2" xfId="17014" xr:uid="{A7E2D254-7C82-4B61-AB58-8F7263BA7E3B}"/>
    <cellStyle name="Normal 4 2 2 6 3 4 3" xfId="12532" xr:uid="{C9679FCF-3C2D-4D04-B5B0-F5EE5FA35BDF}"/>
    <cellStyle name="Normal 4 2 2 6 3 5" xfId="4996" xr:uid="{0E900A96-DA6F-4A37-B9B0-7EB46D990ABD}"/>
    <cellStyle name="Normal 4 2 2 6 3 5 2" xfId="14026" xr:uid="{5580FA42-32D2-4672-A992-75936CE05575}"/>
    <cellStyle name="Normal 4 2 2 6 3 6" xfId="9544" xr:uid="{B82FC314-5ACA-4C71-9798-9D6E06035ACE}"/>
    <cellStyle name="Normal 4 2 2 6 4" xfId="700" xr:uid="{E2EE959A-1363-4D24-B328-2C2DBD507016}"/>
    <cellStyle name="Normal 4 2 2 6 4 2" xfId="1447" xr:uid="{B7DD0F2E-BDC6-45A3-BC4C-A4F4F6AF44D4}"/>
    <cellStyle name="Normal 4 2 2 6 4 2 2" xfId="2941" xr:uid="{F403FDB4-B249-40BF-A59B-9B494D1FC203}"/>
    <cellStyle name="Normal 4 2 2 6 4 2 2 2" xfId="7423" xr:uid="{86B6E904-AB6A-43D5-B1E3-01B000E63B98}"/>
    <cellStyle name="Normal 4 2 2 6 4 2 2 2 2" xfId="16453" xr:uid="{AFDB8F71-B45C-4FEE-8CA5-85EB76DFB36D}"/>
    <cellStyle name="Normal 4 2 2 6 4 2 2 3" xfId="11971" xr:uid="{31FC028C-8B0A-41E3-A788-EFE7E8395F2D}"/>
    <cellStyle name="Normal 4 2 2 6 4 2 3" xfId="4435" xr:uid="{38DAA864-57BF-47DE-848E-697395CEB8C4}"/>
    <cellStyle name="Normal 4 2 2 6 4 2 3 2" xfId="8917" xr:uid="{0354F90F-47F2-4FA2-8849-639802B8680C}"/>
    <cellStyle name="Normal 4 2 2 6 4 2 3 2 2" xfId="17947" xr:uid="{F6644679-82A7-4FEF-A1A9-634B6D2D9C87}"/>
    <cellStyle name="Normal 4 2 2 6 4 2 3 3" xfId="13465" xr:uid="{02E26211-000F-467B-8675-B139757DB6BF}"/>
    <cellStyle name="Normal 4 2 2 6 4 2 4" xfId="5929" xr:uid="{2514179A-947C-44F7-828C-631150FA547C}"/>
    <cellStyle name="Normal 4 2 2 6 4 2 4 2" xfId="14959" xr:uid="{CB79F056-A2EF-4549-B25F-3603EE7A6050}"/>
    <cellStyle name="Normal 4 2 2 6 4 2 5" xfId="10477" xr:uid="{9DF5D1A9-10CD-4E6C-BCF1-71DCFC98AEDA}"/>
    <cellStyle name="Normal 4 2 2 6 4 3" xfId="2194" xr:uid="{6CAED4B7-AF07-4991-BD77-97C3AB75608E}"/>
    <cellStyle name="Normal 4 2 2 6 4 3 2" xfId="6676" xr:uid="{2D94F13D-A121-4D25-AF0B-11E92A7035D3}"/>
    <cellStyle name="Normal 4 2 2 6 4 3 2 2" xfId="15706" xr:uid="{F34EA975-1105-49F0-A0AC-7E3620C4E506}"/>
    <cellStyle name="Normal 4 2 2 6 4 3 3" xfId="11224" xr:uid="{A802F130-A33F-4038-BED6-D3B8A9EDAE57}"/>
    <cellStyle name="Normal 4 2 2 6 4 4" xfId="3688" xr:uid="{CAE0C570-5363-44DA-B110-05C5AF56D40F}"/>
    <cellStyle name="Normal 4 2 2 6 4 4 2" xfId="8170" xr:uid="{A2A040D1-81C5-4F95-8ED4-BB5C400FAE67}"/>
    <cellStyle name="Normal 4 2 2 6 4 4 2 2" xfId="17200" xr:uid="{977F1C04-59ED-44C7-A59D-B48755B8ABEB}"/>
    <cellStyle name="Normal 4 2 2 6 4 4 3" xfId="12718" xr:uid="{FF7F9E4B-5B72-4F22-B6D4-355845607ECC}"/>
    <cellStyle name="Normal 4 2 2 6 4 5" xfId="5182" xr:uid="{94A9701F-D237-4693-8B2F-CDC00B275B19}"/>
    <cellStyle name="Normal 4 2 2 6 4 5 2" xfId="14212" xr:uid="{1B94ED1D-C04F-4F07-AC9F-01DC32405B02}"/>
    <cellStyle name="Normal 4 2 2 6 4 6" xfId="9730" xr:uid="{E9526473-8A7A-423C-9E68-ADFC8A4EBE25}"/>
    <cellStyle name="Normal 4 2 2 6 5" xfId="887" xr:uid="{832BED17-42AF-4FE4-B69D-68E178AA19F7}"/>
    <cellStyle name="Normal 4 2 2 6 5 2" xfId="2381" xr:uid="{46D82692-B344-4824-97B0-E836BBF8F613}"/>
    <cellStyle name="Normal 4 2 2 6 5 2 2" xfId="6863" xr:uid="{CA8033B2-494F-44A7-BFB6-56311F4A287F}"/>
    <cellStyle name="Normal 4 2 2 6 5 2 2 2" xfId="15893" xr:uid="{BA24B459-66AB-47E9-B3C2-494CC9787D61}"/>
    <cellStyle name="Normal 4 2 2 6 5 2 3" xfId="11411" xr:uid="{AC7E90E0-A69B-402A-A774-52761EF836CA}"/>
    <cellStyle name="Normal 4 2 2 6 5 3" xfId="3875" xr:uid="{5D662495-98FB-4B0B-AFF6-1B982FB09DD7}"/>
    <cellStyle name="Normal 4 2 2 6 5 3 2" xfId="8357" xr:uid="{DE371F36-2C83-4628-87A2-AC79D8BAE97B}"/>
    <cellStyle name="Normal 4 2 2 6 5 3 2 2" xfId="17387" xr:uid="{08B40DA2-A9A5-475F-8478-E35B61635E5E}"/>
    <cellStyle name="Normal 4 2 2 6 5 3 3" xfId="12905" xr:uid="{A20BF1E4-8E4F-4650-B1B0-E0D9AAA70183}"/>
    <cellStyle name="Normal 4 2 2 6 5 4" xfId="5369" xr:uid="{CFC56CE0-8AF9-4764-B3BF-CF9A68417681}"/>
    <cellStyle name="Normal 4 2 2 6 5 4 2" xfId="14399" xr:uid="{8204C00E-9066-4456-985A-9A7A5D0E909A}"/>
    <cellStyle name="Normal 4 2 2 6 5 5" xfId="9917" xr:uid="{80705B1A-ABA2-4A9D-9FB3-C918D6139590}"/>
    <cellStyle name="Normal 4 2 2 6 6" xfId="1636" xr:uid="{C0C9A129-BDE2-4870-9F56-8BA50AA715E6}"/>
    <cellStyle name="Normal 4 2 2 6 6 2" xfId="6118" xr:uid="{25461573-544B-4850-8C42-A3268621AB0F}"/>
    <cellStyle name="Normal 4 2 2 6 6 2 2" xfId="15148" xr:uid="{B5C1E1DB-5719-4B93-B271-BDDB111A65FF}"/>
    <cellStyle name="Normal 4 2 2 6 6 3" xfId="10666" xr:uid="{1AA5FD82-6BC4-47EB-A925-A2BED0784AC8}"/>
    <cellStyle name="Normal 4 2 2 6 7" xfId="3130" xr:uid="{EF328B6F-EB52-4C40-8593-CCFB6982A99C}"/>
    <cellStyle name="Normal 4 2 2 6 7 2" xfId="7612" xr:uid="{AEAAAC40-C57B-4D0E-BC05-16140A7E4202}"/>
    <cellStyle name="Normal 4 2 2 6 7 2 2" xfId="16642" xr:uid="{480D9EB4-F7F3-43FF-9ACE-A15B8A6235AC}"/>
    <cellStyle name="Normal 4 2 2 6 7 3" xfId="12160" xr:uid="{A2C87D74-669D-467D-B3AF-1C8153EB1763}"/>
    <cellStyle name="Normal 4 2 2 6 8" xfId="4624" xr:uid="{E8DF5DEE-1295-4DFC-9A9F-E8575DBC72F6}"/>
    <cellStyle name="Normal 4 2 2 6 8 2" xfId="13654" xr:uid="{7363B475-CF19-4E23-9810-E12713BBA6EA}"/>
    <cellStyle name="Normal 4 2 2 6 9" xfId="9172" xr:uid="{5A73AF9A-0E5D-4C1D-9D3C-865A11639D4C}"/>
    <cellStyle name="Normal 4 2 2 7" xfId="165" xr:uid="{1485529E-80E0-4106-A168-53BC7E9CF600}"/>
    <cellStyle name="Normal 4 2 2 7 2" xfId="351" xr:uid="{F4AA618D-B647-4711-864C-565E6A9344D6}"/>
    <cellStyle name="Normal 4 2 2 7 2 2" xfId="1094" xr:uid="{740E1A09-F58D-4986-8598-65AFF26C0180}"/>
    <cellStyle name="Normal 4 2 2 7 2 2 2" xfId="2588" xr:uid="{1321D788-DB15-4C91-91D9-3D3D1C190BC3}"/>
    <cellStyle name="Normal 4 2 2 7 2 2 2 2" xfId="7070" xr:uid="{F9E9E8CE-7476-4276-8D81-ACBE8262B717}"/>
    <cellStyle name="Normal 4 2 2 7 2 2 2 2 2" xfId="16100" xr:uid="{5EE3394B-E3AF-4C98-B44F-81E4401848CA}"/>
    <cellStyle name="Normal 4 2 2 7 2 2 2 3" xfId="11618" xr:uid="{2D9D52D2-DECB-43F5-8C08-00FC66F8DE19}"/>
    <cellStyle name="Normal 4 2 2 7 2 2 3" xfId="4082" xr:uid="{5C9CE451-21EA-4E9F-A8B1-149CECD45834}"/>
    <cellStyle name="Normal 4 2 2 7 2 2 3 2" xfId="8564" xr:uid="{E32C5A92-429E-4091-A618-25889B4A39A9}"/>
    <cellStyle name="Normal 4 2 2 7 2 2 3 2 2" xfId="17594" xr:uid="{49D000E1-B7D2-4046-AE0D-40D52077A19D}"/>
    <cellStyle name="Normal 4 2 2 7 2 2 3 3" xfId="13112" xr:uid="{5B942F2E-1625-4168-9260-1CC20818BD48}"/>
    <cellStyle name="Normal 4 2 2 7 2 2 4" xfId="5576" xr:uid="{DFE35EFE-F00B-4EF2-BE3D-ECC5FCE84AF2}"/>
    <cellStyle name="Normal 4 2 2 7 2 2 4 2" xfId="14606" xr:uid="{2CAE1432-C13F-4AE4-9CC1-36252DB3722D}"/>
    <cellStyle name="Normal 4 2 2 7 2 2 5" xfId="10124" xr:uid="{ABF19D68-D04D-4530-83A8-5C2D199C4517}"/>
    <cellStyle name="Normal 4 2 2 7 2 3" xfId="1845" xr:uid="{D9B1EEA2-6F43-434E-9792-D383CE7826EE}"/>
    <cellStyle name="Normal 4 2 2 7 2 3 2" xfId="6327" xr:uid="{97F2CFA3-7793-433C-937D-64D2D8373D92}"/>
    <cellStyle name="Normal 4 2 2 7 2 3 2 2" xfId="15357" xr:uid="{5C5CFEF8-DDE3-449D-9C73-8126FBC50664}"/>
    <cellStyle name="Normal 4 2 2 7 2 3 3" xfId="10875" xr:uid="{076B1130-7B08-4D02-A423-FF997949EF22}"/>
    <cellStyle name="Normal 4 2 2 7 2 4" xfId="3339" xr:uid="{490938E3-A1AC-4FC7-B66B-0E626D655C7D}"/>
    <cellStyle name="Normal 4 2 2 7 2 4 2" xfId="7821" xr:uid="{E765A458-3CBB-490F-9757-2EC6254C58BF}"/>
    <cellStyle name="Normal 4 2 2 7 2 4 2 2" xfId="16851" xr:uid="{8C70228F-8D28-43B2-9473-EE17B0EC41E4}"/>
    <cellStyle name="Normal 4 2 2 7 2 4 3" xfId="12369" xr:uid="{A460817C-4D72-48F2-8B6E-25A2346B11A9}"/>
    <cellStyle name="Normal 4 2 2 7 2 5" xfId="4833" xr:uid="{F6B635E4-E06C-4F34-8AB2-0D988F0BF423}"/>
    <cellStyle name="Normal 4 2 2 7 2 5 2" xfId="13863" xr:uid="{64C02D62-F615-44B9-BE42-D1AC2EAB73D3}"/>
    <cellStyle name="Normal 4 2 2 7 2 6" xfId="9381" xr:uid="{CD5CC275-45A8-445F-99BD-4CA098DC3D9D}"/>
    <cellStyle name="Normal 4 2 2 7 3" xfId="537" xr:uid="{A8917E69-5E7A-49EA-9DBA-D8FFC2DECCAD}"/>
    <cellStyle name="Normal 4 2 2 7 3 2" xfId="1284" xr:uid="{FAB3C331-B09A-45FF-9D35-D9831F8C3D02}"/>
    <cellStyle name="Normal 4 2 2 7 3 2 2" xfId="2778" xr:uid="{87D5F965-A02B-41E1-B10E-26F647D0E794}"/>
    <cellStyle name="Normal 4 2 2 7 3 2 2 2" xfId="7260" xr:uid="{53B02BA6-2982-4846-A706-6742A3F416A8}"/>
    <cellStyle name="Normal 4 2 2 7 3 2 2 2 2" xfId="16290" xr:uid="{3FC69497-CAAA-45E0-91B3-02C24926023F}"/>
    <cellStyle name="Normal 4 2 2 7 3 2 2 3" xfId="11808" xr:uid="{CBE0169E-0498-4C1D-AFB1-34DA90DAAEF7}"/>
    <cellStyle name="Normal 4 2 2 7 3 2 3" xfId="4272" xr:uid="{4ABF3135-7AE8-4BDB-A70D-5D20C4A87872}"/>
    <cellStyle name="Normal 4 2 2 7 3 2 3 2" xfId="8754" xr:uid="{8020C2CB-F632-4B0A-B94F-A25513EA1B9A}"/>
    <cellStyle name="Normal 4 2 2 7 3 2 3 2 2" xfId="17784" xr:uid="{C0F5C4AC-E509-4148-962E-D528B1B0480A}"/>
    <cellStyle name="Normal 4 2 2 7 3 2 3 3" xfId="13302" xr:uid="{CFADB0D1-B7E6-480F-9AA9-838276CCCD8A}"/>
    <cellStyle name="Normal 4 2 2 7 3 2 4" xfId="5766" xr:uid="{88E1AB84-F1F5-4BA9-A67E-A15DBC066EAA}"/>
    <cellStyle name="Normal 4 2 2 7 3 2 4 2" xfId="14796" xr:uid="{2E6D64ED-A80A-40C3-8048-9D6D2BFD86F0}"/>
    <cellStyle name="Normal 4 2 2 7 3 2 5" xfId="10314" xr:uid="{5E543EC6-E829-469B-82A4-C3FB149F1C0C}"/>
    <cellStyle name="Normal 4 2 2 7 3 3" xfId="2031" xr:uid="{B5C148D8-8D71-489F-BA34-AA550C52493A}"/>
    <cellStyle name="Normal 4 2 2 7 3 3 2" xfId="6513" xr:uid="{8B1ABC32-99D8-4A88-A50C-D0A24AFC551B}"/>
    <cellStyle name="Normal 4 2 2 7 3 3 2 2" xfId="15543" xr:uid="{7024F3B1-559B-4A2D-AE6C-B283D390F289}"/>
    <cellStyle name="Normal 4 2 2 7 3 3 3" xfId="11061" xr:uid="{DF7E501A-F928-43D5-8299-6F3A492EF9A6}"/>
    <cellStyle name="Normal 4 2 2 7 3 4" xfId="3525" xr:uid="{64E5DD91-79DD-45DB-8993-7C3C1336BB9E}"/>
    <cellStyle name="Normal 4 2 2 7 3 4 2" xfId="8007" xr:uid="{F8CDC51B-58BC-4A99-8D3F-B4EF54344969}"/>
    <cellStyle name="Normal 4 2 2 7 3 4 2 2" xfId="17037" xr:uid="{63C6A210-4007-4AB3-B615-2AB495C0F347}"/>
    <cellStyle name="Normal 4 2 2 7 3 4 3" xfId="12555" xr:uid="{CD5694B4-6A5E-4629-8A57-1A19194BAA70}"/>
    <cellStyle name="Normal 4 2 2 7 3 5" xfId="5019" xr:uid="{0C434775-3903-43AB-A691-15BB154C84AD}"/>
    <cellStyle name="Normal 4 2 2 7 3 5 2" xfId="14049" xr:uid="{9F6E75A3-1034-452F-A37A-290BFD4C9EC8}"/>
    <cellStyle name="Normal 4 2 2 7 3 6" xfId="9567" xr:uid="{8B8A1B0B-D2EB-4231-BA95-647FD444C6B5}"/>
    <cellStyle name="Normal 4 2 2 7 4" xfId="723" xr:uid="{40DA7CC2-7DDC-4C1D-B7C9-5237325B9824}"/>
    <cellStyle name="Normal 4 2 2 7 4 2" xfId="1470" xr:uid="{D528D6A8-296C-4220-870D-AAB8565C0D98}"/>
    <cellStyle name="Normal 4 2 2 7 4 2 2" xfId="2964" xr:uid="{43ACED81-E2BD-4A65-9079-1040EE1B8103}"/>
    <cellStyle name="Normal 4 2 2 7 4 2 2 2" xfId="7446" xr:uid="{F18A801D-2D64-4A48-AF21-7E8CC4C308F7}"/>
    <cellStyle name="Normal 4 2 2 7 4 2 2 2 2" xfId="16476" xr:uid="{2F634D89-F17E-449E-BC8E-669FD4A08550}"/>
    <cellStyle name="Normal 4 2 2 7 4 2 2 3" xfId="11994" xr:uid="{FDF7FA21-EAD0-44EC-BD82-27FBC636008A}"/>
    <cellStyle name="Normal 4 2 2 7 4 2 3" xfId="4458" xr:uid="{8E074B66-C93B-4C2B-B6B6-892F6D50C306}"/>
    <cellStyle name="Normal 4 2 2 7 4 2 3 2" xfId="8940" xr:uid="{F6438E58-AB46-4572-96C1-E1579EF7AF6B}"/>
    <cellStyle name="Normal 4 2 2 7 4 2 3 2 2" xfId="17970" xr:uid="{BDA082F7-AEB5-4285-9859-60FED49B7FF6}"/>
    <cellStyle name="Normal 4 2 2 7 4 2 3 3" xfId="13488" xr:uid="{F415551D-42E8-4565-8B91-B2C4F5FC0D25}"/>
    <cellStyle name="Normal 4 2 2 7 4 2 4" xfId="5952" xr:uid="{87FCD075-05AC-4091-8DD3-B3AF2E75EC16}"/>
    <cellStyle name="Normal 4 2 2 7 4 2 4 2" xfId="14982" xr:uid="{F3B0DA5D-C1A3-49A2-9C1D-63740120C441}"/>
    <cellStyle name="Normal 4 2 2 7 4 2 5" xfId="10500" xr:uid="{661EA603-1483-4250-9AA1-EC883E98F73B}"/>
    <cellStyle name="Normal 4 2 2 7 4 3" xfId="2217" xr:uid="{673AA4B2-76E0-4CA7-92BD-2CB195EF96B4}"/>
    <cellStyle name="Normal 4 2 2 7 4 3 2" xfId="6699" xr:uid="{B0E0DCC8-0959-4E52-8B02-21C2F226D3A9}"/>
    <cellStyle name="Normal 4 2 2 7 4 3 2 2" xfId="15729" xr:uid="{87E2682B-B2BF-4043-817A-61DCEF003E0D}"/>
    <cellStyle name="Normal 4 2 2 7 4 3 3" xfId="11247" xr:uid="{BB12C3E1-EF48-43B0-BDEC-D477924E95D8}"/>
    <cellStyle name="Normal 4 2 2 7 4 4" xfId="3711" xr:uid="{80297AA6-C2A7-463A-A599-346AB9BC2D6B}"/>
    <cellStyle name="Normal 4 2 2 7 4 4 2" xfId="8193" xr:uid="{A64D3ABB-165B-4B56-AE59-0C63EDBB094C}"/>
    <cellStyle name="Normal 4 2 2 7 4 4 2 2" xfId="17223" xr:uid="{E7C0FFF1-7E3C-4EBC-8C4C-097EF16E4568}"/>
    <cellStyle name="Normal 4 2 2 7 4 4 3" xfId="12741" xr:uid="{3E12D1AA-82CB-49A4-9EC6-14781644CD88}"/>
    <cellStyle name="Normal 4 2 2 7 4 5" xfId="5205" xr:uid="{9BB6099A-A0C4-4DFC-A69D-672211F7C60D}"/>
    <cellStyle name="Normal 4 2 2 7 4 5 2" xfId="14235" xr:uid="{F3D0A150-4919-49B0-A0F2-400FC8EC01A8}"/>
    <cellStyle name="Normal 4 2 2 7 4 6" xfId="9753" xr:uid="{3509B670-9DC7-4936-BF94-351CC8BA60AE}"/>
    <cellStyle name="Normal 4 2 2 7 5" xfId="910" xr:uid="{E8D5545C-0A51-4695-A317-BE74F7DA2F68}"/>
    <cellStyle name="Normal 4 2 2 7 5 2" xfId="2404" xr:uid="{607B23E8-5133-42B3-B98A-CE7F365BC2FF}"/>
    <cellStyle name="Normal 4 2 2 7 5 2 2" xfId="6886" xr:uid="{CB1FAA11-1CF8-4D24-BBD0-D127C408EDE9}"/>
    <cellStyle name="Normal 4 2 2 7 5 2 2 2" xfId="15916" xr:uid="{4B8C2FB5-B1B6-4991-801C-B2ED415BB2D4}"/>
    <cellStyle name="Normal 4 2 2 7 5 2 3" xfId="11434" xr:uid="{EEB696F7-3D48-48AB-805A-4D3FEE6840C2}"/>
    <cellStyle name="Normal 4 2 2 7 5 3" xfId="3898" xr:uid="{B217DDFC-A138-43D6-8D2F-11E86665A467}"/>
    <cellStyle name="Normal 4 2 2 7 5 3 2" xfId="8380" xr:uid="{34E5ED29-DFD5-4EEF-9C31-ACC303862E37}"/>
    <cellStyle name="Normal 4 2 2 7 5 3 2 2" xfId="17410" xr:uid="{DE40BFE7-E833-4FD3-A76D-F0323905FB73}"/>
    <cellStyle name="Normal 4 2 2 7 5 3 3" xfId="12928" xr:uid="{8E41E345-33BA-4140-BBF3-D891B8C6744A}"/>
    <cellStyle name="Normal 4 2 2 7 5 4" xfId="5392" xr:uid="{DC09309A-0421-4C55-A94A-DFD1239AF83E}"/>
    <cellStyle name="Normal 4 2 2 7 5 4 2" xfId="14422" xr:uid="{B58C7B2A-3675-4CAD-95F2-5136E820EA14}"/>
    <cellStyle name="Normal 4 2 2 7 5 5" xfId="9940" xr:uid="{98DAFD28-63A0-4AF5-9042-C73F0B5AF793}"/>
    <cellStyle name="Normal 4 2 2 7 6" xfId="1659" xr:uid="{9875D8BB-C1DC-4AA3-9053-AB16B7A91096}"/>
    <cellStyle name="Normal 4 2 2 7 6 2" xfId="6141" xr:uid="{A31B8324-579D-4D40-B55F-AA78DA62698C}"/>
    <cellStyle name="Normal 4 2 2 7 6 2 2" xfId="15171" xr:uid="{214991BD-7FA6-4B33-8F62-26E0418E9CCB}"/>
    <cellStyle name="Normal 4 2 2 7 6 3" xfId="10689" xr:uid="{188DFBFB-25A7-4402-8E48-A0F0F53ED023}"/>
    <cellStyle name="Normal 4 2 2 7 7" xfId="3153" xr:uid="{FD5E94FA-CFDA-4C58-A62F-35E0ECD9EBD9}"/>
    <cellStyle name="Normal 4 2 2 7 7 2" xfId="7635" xr:uid="{41348C43-3B67-4BFD-B018-E877BB666D84}"/>
    <cellStyle name="Normal 4 2 2 7 7 2 2" xfId="16665" xr:uid="{CBAD3D52-324A-4F9B-9DEB-BAC960FE31C3}"/>
    <cellStyle name="Normal 4 2 2 7 7 3" xfId="12183" xr:uid="{9E620E53-310A-4DAF-9647-302D3E86CACB}"/>
    <cellStyle name="Normal 4 2 2 7 8" xfId="4647" xr:uid="{CEB68937-1A88-4D4B-8A00-D580A02DC272}"/>
    <cellStyle name="Normal 4 2 2 7 8 2" xfId="13677" xr:uid="{58A8974C-274D-4F5F-8F96-DE718F42BFA1}"/>
    <cellStyle name="Normal 4 2 2 7 9" xfId="9195" xr:uid="{1DEFA998-623F-4D46-A74D-05935E5A0D96}"/>
    <cellStyle name="Normal 4 2 2 8" xfId="188" xr:uid="{5981C64A-B08B-47EB-B425-B9FE4411D204}"/>
    <cellStyle name="Normal 4 2 2 8 2" xfId="374" xr:uid="{2A83CA11-0052-4D4E-8DC6-577549ABD3B8}"/>
    <cellStyle name="Normal 4 2 2 8 2 2" xfId="1117" xr:uid="{F4FFCDC0-9996-4382-8585-2D10D53FA4E5}"/>
    <cellStyle name="Normal 4 2 2 8 2 2 2" xfId="2611" xr:uid="{3582C59E-7C1A-4069-B283-163F4AAA2938}"/>
    <cellStyle name="Normal 4 2 2 8 2 2 2 2" xfId="7093" xr:uid="{0A1EEBD6-0970-4EE6-BBAF-CD05848AB4DA}"/>
    <cellStyle name="Normal 4 2 2 8 2 2 2 2 2" xfId="16123" xr:uid="{9C254AAB-A26A-46C3-B2D4-3E06A1BEFA59}"/>
    <cellStyle name="Normal 4 2 2 8 2 2 2 3" xfId="11641" xr:uid="{B7484766-3080-4774-85AA-784428783BD3}"/>
    <cellStyle name="Normal 4 2 2 8 2 2 3" xfId="4105" xr:uid="{C176FD1F-55BB-46E5-BD65-D4E4C1D98ADC}"/>
    <cellStyle name="Normal 4 2 2 8 2 2 3 2" xfId="8587" xr:uid="{221CDE7D-965C-4E03-81D4-2D0BABF32D54}"/>
    <cellStyle name="Normal 4 2 2 8 2 2 3 2 2" xfId="17617" xr:uid="{5189CBD2-C56C-44AC-BEF8-04FBB0A81BF8}"/>
    <cellStyle name="Normal 4 2 2 8 2 2 3 3" xfId="13135" xr:uid="{9FA8E263-98A9-460B-82A2-EC7B01A8B32A}"/>
    <cellStyle name="Normal 4 2 2 8 2 2 4" xfId="5599" xr:uid="{17936E99-FE9B-4E77-950E-5A4B7B6752DB}"/>
    <cellStyle name="Normal 4 2 2 8 2 2 4 2" xfId="14629" xr:uid="{957BBAC6-B9AF-48B8-820F-FE3F464696B6}"/>
    <cellStyle name="Normal 4 2 2 8 2 2 5" xfId="10147" xr:uid="{601C04E9-8C4E-4221-AC25-32054A8A8F9A}"/>
    <cellStyle name="Normal 4 2 2 8 2 3" xfId="1868" xr:uid="{BAB49D50-076A-4312-B5AD-50F1524E6409}"/>
    <cellStyle name="Normal 4 2 2 8 2 3 2" xfId="6350" xr:uid="{4AD1C755-48CC-4FFD-ACE9-0B7E4B5D28F7}"/>
    <cellStyle name="Normal 4 2 2 8 2 3 2 2" xfId="15380" xr:uid="{F950DA93-E5F5-4C97-A319-9FA6DD593A3F}"/>
    <cellStyle name="Normal 4 2 2 8 2 3 3" xfId="10898" xr:uid="{4C39B4D1-52C4-434B-A9D1-751F04CFC2BB}"/>
    <cellStyle name="Normal 4 2 2 8 2 4" xfId="3362" xr:uid="{A6EA16C7-B5AE-456A-BEC0-407C54467942}"/>
    <cellStyle name="Normal 4 2 2 8 2 4 2" xfId="7844" xr:uid="{2E4770CF-642F-4B1E-99DA-B43B45EB05D4}"/>
    <cellStyle name="Normal 4 2 2 8 2 4 2 2" xfId="16874" xr:uid="{346E86E4-EF1E-4964-8B76-60FC6DE3AC83}"/>
    <cellStyle name="Normal 4 2 2 8 2 4 3" xfId="12392" xr:uid="{EF8FD3EC-7157-48D0-A260-1D5B7E16302C}"/>
    <cellStyle name="Normal 4 2 2 8 2 5" xfId="4856" xr:uid="{9DDBCAE3-237B-4641-82B8-A4C412C98B5C}"/>
    <cellStyle name="Normal 4 2 2 8 2 5 2" xfId="13886" xr:uid="{FEE1C5B4-0CD5-4A6B-A2B2-214E31C3969D}"/>
    <cellStyle name="Normal 4 2 2 8 2 6" xfId="9404" xr:uid="{2F5E34C7-7094-4995-A000-2C46E5688BBA}"/>
    <cellStyle name="Normal 4 2 2 8 3" xfId="560" xr:uid="{A99041BC-0AEB-4536-B732-24CD9400DEF6}"/>
    <cellStyle name="Normal 4 2 2 8 3 2" xfId="1307" xr:uid="{9A4D2CC4-CA6D-420A-8C37-BA1CCE9EF36E}"/>
    <cellStyle name="Normal 4 2 2 8 3 2 2" xfId="2801" xr:uid="{ED90F9E3-0DF6-4833-932A-1B963FB89280}"/>
    <cellStyle name="Normal 4 2 2 8 3 2 2 2" xfId="7283" xr:uid="{8A1080DC-9C36-407A-BB4D-A00E705092CF}"/>
    <cellStyle name="Normal 4 2 2 8 3 2 2 2 2" xfId="16313" xr:uid="{EF0934BF-FFDA-491E-BF57-5DD0CB965C66}"/>
    <cellStyle name="Normal 4 2 2 8 3 2 2 3" xfId="11831" xr:uid="{1A590585-28AD-4D95-9FD6-419C697A8F0C}"/>
    <cellStyle name="Normal 4 2 2 8 3 2 3" xfId="4295" xr:uid="{06B67F22-1714-4D80-AB44-F8310F9158FE}"/>
    <cellStyle name="Normal 4 2 2 8 3 2 3 2" xfId="8777" xr:uid="{4070DCDD-FCFB-470F-BF45-FDFF7FD5F053}"/>
    <cellStyle name="Normal 4 2 2 8 3 2 3 2 2" xfId="17807" xr:uid="{1C8CB9B0-5408-4593-BC02-77E175E6C2B6}"/>
    <cellStyle name="Normal 4 2 2 8 3 2 3 3" xfId="13325" xr:uid="{4E5A7D54-6669-4CDD-A7FB-9B1427E45D2B}"/>
    <cellStyle name="Normal 4 2 2 8 3 2 4" xfId="5789" xr:uid="{5D936145-962D-4569-A02E-70E2EAB20CC9}"/>
    <cellStyle name="Normal 4 2 2 8 3 2 4 2" xfId="14819" xr:uid="{5A3A3404-D710-426A-B8BC-1BB88CB33FE7}"/>
    <cellStyle name="Normal 4 2 2 8 3 2 5" xfId="10337" xr:uid="{22A2CBD4-10C5-49D9-831E-7CC2005548EB}"/>
    <cellStyle name="Normal 4 2 2 8 3 3" xfId="2054" xr:uid="{A2510B7F-B54E-441A-96C2-94C90D96DCE8}"/>
    <cellStyle name="Normal 4 2 2 8 3 3 2" xfId="6536" xr:uid="{4B750BA5-0C6C-472C-9812-F8BA67536B2F}"/>
    <cellStyle name="Normal 4 2 2 8 3 3 2 2" xfId="15566" xr:uid="{DA0D6BB0-E828-4FCA-AA58-B6761DB7A8F6}"/>
    <cellStyle name="Normal 4 2 2 8 3 3 3" xfId="11084" xr:uid="{F01D76A2-6290-4235-948B-E4890D7AE213}"/>
    <cellStyle name="Normal 4 2 2 8 3 4" xfId="3548" xr:uid="{1C72D794-BA89-419F-9178-CE5F97BE5F8F}"/>
    <cellStyle name="Normal 4 2 2 8 3 4 2" xfId="8030" xr:uid="{AC9292E3-A13D-45AE-B7AE-6BFCF334D2DC}"/>
    <cellStyle name="Normal 4 2 2 8 3 4 2 2" xfId="17060" xr:uid="{7965CDD3-84FF-416F-A359-5D6F4F0ECC91}"/>
    <cellStyle name="Normal 4 2 2 8 3 4 3" xfId="12578" xr:uid="{A9A7A26A-15B5-4B1A-83DB-F96FDBB1AB07}"/>
    <cellStyle name="Normal 4 2 2 8 3 5" xfId="5042" xr:uid="{972ADDC6-2BBF-4924-89DC-A42A2B2C76BE}"/>
    <cellStyle name="Normal 4 2 2 8 3 5 2" xfId="14072" xr:uid="{E092020C-65CF-499A-AA13-4FCACA371373}"/>
    <cellStyle name="Normal 4 2 2 8 3 6" xfId="9590" xr:uid="{023D4675-F531-44C3-A385-170A35F6C407}"/>
    <cellStyle name="Normal 4 2 2 8 4" xfId="746" xr:uid="{FF5A408E-CD63-458E-8B86-00ADDB43329D}"/>
    <cellStyle name="Normal 4 2 2 8 4 2" xfId="1493" xr:uid="{AEA9FBBC-D8BE-4C17-81E0-453D55951FCD}"/>
    <cellStyle name="Normal 4 2 2 8 4 2 2" xfId="2987" xr:uid="{75A59253-B1E6-4316-9ABE-A59333FD39D2}"/>
    <cellStyle name="Normal 4 2 2 8 4 2 2 2" xfId="7469" xr:uid="{8B02C0E0-60F9-47A6-9A5D-58C3778CB3B4}"/>
    <cellStyle name="Normal 4 2 2 8 4 2 2 2 2" xfId="16499" xr:uid="{FA566481-FC95-4C34-AC34-D48E1128971D}"/>
    <cellStyle name="Normal 4 2 2 8 4 2 2 3" xfId="12017" xr:uid="{5E3496FB-6897-4465-97B9-D46CE84162E8}"/>
    <cellStyle name="Normal 4 2 2 8 4 2 3" xfId="4481" xr:uid="{E9E1622C-10CB-45D3-8120-47BD3CB15017}"/>
    <cellStyle name="Normal 4 2 2 8 4 2 3 2" xfId="8963" xr:uid="{D35889E1-561C-42E4-AAA2-50BC3D6FAC38}"/>
    <cellStyle name="Normal 4 2 2 8 4 2 3 2 2" xfId="17993" xr:uid="{A85736D7-5800-4BED-8D5F-F3B1A4FCA676}"/>
    <cellStyle name="Normal 4 2 2 8 4 2 3 3" xfId="13511" xr:uid="{FD694DD7-2EB4-4919-B690-4C81100B3759}"/>
    <cellStyle name="Normal 4 2 2 8 4 2 4" xfId="5975" xr:uid="{BE4DDAA4-8F8A-4814-8040-A350CF0C05F0}"/>
    <cellStyle name="Normal 4 2 2 8 4 2 4 2" xfId="15005" xr:uid="{40991F03-6CFE-46DD-A3F3-C47E49C6F504}"/>
    <cellStyle name="Normal 4 2 2 8 4 2 5" xfId="10523" xr:uid="{747F1755-F114-4BDB-ADEF-8D06AF44B794}"/>
    <cellStyle name="Normal 4 2 2 8 4 3" xfId="2240" xr:uid="{EB5229F3-7398-4487-AC40-C78E69C66E32}"/>
    <cellStyle name="Normal 4 2 2 8 4 3 2" xfId="6722" xr:uid="{59886C74-CA55-4CAA-B5BA-D465F6BAB22F}"/>
    <cellStyle name="Normal 4 2 2 8 4 3 2 2" xfId="15752" xr:uid="{BDA3DC69-4E5C-4898-A8E8-0AF24D0B7868}"/>
    <cellStyle name="Normal 4 2 2 8 4 3 3" xfId="11270" xr:uid="{E5B842BF-8495-4D15-B180-1D593068E381}"/>
    <cellStyle name="Normal 4 2 2 8 4 4" xfId="3734" xr:uid="{657CEFC7-C726-4EC7-B645-7A0EAEC17053}"/>
    <cellStyle name="Normal 4 2 2 8 4 4 2" xfId="8216" xr:uid="{F3038CE7-6BCC-47AA-9C4E-0ACDCD10171F}"/>
    <cellStyle name="Normal 4 2 2 8 4 4 2 2" xfId="17246" xr:uid="{0A2DB15D-4149-436B-9D02-414B06FA94AD}"/>
    <cellStyle name="Normal 4 2 2 8 4 4 3" xfId="12764" xr:uid="{B45FEDBA-8F7E-42E4-B574-78009D0EFF9D}"/>
    <cellStyle name="Normal 4 2 2 8 4 5" xfId="5228" xr:uid="{A428E9AD-2BD1-4D07-BDE9-003E9DBDC03C}"/>
    <cellStyle name="Normal 4 2 2 8 4 5 2" xfId="14258" xr:uid="{126DFF5F-5AE9-41AC-86A3-E7732067D80B}"/>
    <cellStyle name="Normal 4 2 2 8 4 6" xfId="9776" xr:uid="{3D4CCAFA-C8AD-409D-8499-8890DD30D232}"/>
    <cellStyle name="Normal 4 2 2 8 5" xfId="933" xr:uid="{205599B5-791E-44AA-803F-A239DFD3D2E3}"/>
    <cellStyle name="Normal 4 2 2 8 5 2" xfId="2427" xr:uid="{462DE251-CD0B-4306-90BD-3C265B212531}"/>
    <cellStyle name="Normal 4 2 2 8 5 2 2" xfId="6909" xr:uid="{2682E455-2358-4EA8-9119-490A210D1EB8}"/>
    <cellStyle name="Normal 4 2 2 8 5 2 2 2" xfId="15939" xr:uid="{F3825257-72D0-4883-84C3-03D78551C99D}"/>
    <cellStyle name="Normal 4 2 2 8 5 2 3" xfId="11457" xr:uid="{77787520-9B3A-4AAA-85CE-4F8353204241}"/>
    <cellStyle name="Normal 4 2 2 8 5 3" xfId="3921" xr:uid="{966ADB74-EFFC-47BB-AA28-742728551BAA}"/>
    <cellStyle name="Normal 4 2 2 8 5 3 2" xfId="8403" xr:uid="{C113865C-7745-4FC6-8619-46001973E607}"/>
    <cellStyle name="Normal 4 2 2 8 5 3 2 2" xfId="17433" xr:uid="{3B97101A-231D-44E4-895E-F4FE3B8C0683}"/>
    <cellStyle name="Normal 4 2 2 8 5 3 3" xfId="12951" xr:uid="{95971139-23E8-414E-850E-3918C68EA9DE}"/>
    <cellStyle name="Normal 4 2 2 8 5 4" xfId="5415" xr:uid="{0C9881FA-880B-4570-B471-4C527C2B5CA1}"/>
    <cellStyle name="Normal 4 2 2 8 5 4 2" xfId="14445" xr:uid="{DECB7D2A-ACD2-400F-A379-6EDD8103DD61}"/>
    <cellStyle name="Normal 4 2 2 8 5 5" xfId="9963" xr:uid="{8755D98E-537F-4910-BBB2-8A7178CDF0AB}"/>
    <cellStyle name="Normal 4 2 2 8 6" xfId="1682" xr:uid="{FA6D1830-2848-47BD-A7DB-B920FB43285A}"/>
    <cellStyle name="Normal 4 2 2 8 6 2" xfId="6164" xr:uid="{F2812C45-1575-471B-B07D-B5A11789C678}"/>
    <cellStyle name="Normal 4 2 2 8 6 2 2" xfId="15194" xr:uid="{C63437D3-213A-468E-9915-0E7868F8642D}"/>
    <cellStyle name="Normal 4 2 2 8 6 3" xfId="10712" xr:uid="{04EB68B2-A710-4236-BC35-FC691CE39394}"/>
    <cellStyle name="Normal 4 2 2 8 7" xfId="3176" xr:uid="{BBAFDB43-7B5C-43FA-97C0-6C9A030BB0A6}"/>
    <cellStyle name="Normal 4 2 2 8 7 2" xfId="7658" xr:uid="{912B023B-F295-4209-A135-D428D927777A}"/>
    <cellStyle name="Normal 4 2 2 8 7 2 2" xfId="16688" xr:uid="{41B0B551-CD03-4BE1-A3D1-D18C32D23A67}"/>
    <cellStyle name="Normal 4 2 2 8 7 3" xfId="12206" xr:uid="{5540912A-6407-4FB5-A2C9-AA7C41F9BEA9}"/>
    <cellStyle name="Normal 4 2 2 8 8" xfId="4670" xr:uid="{4AE432BE-C00E-4DD7-9479-94372063C9B2}"/>
    <cellStyle name="Normal 4 2 2 8 8 2" xfId="13700" xr:uid="{B60EC759-826A-48F6-A2E3-F40CC30DB297}"/>
    <cellStyle name="Normal 4 2 2 8 9" xfId="9218" xr:uid="{9B024D9C-C4D4-47CC-959C-A783C06C6CB2}"/>
    <cellStyle name="Normal 4 2 2 9" xfId="211" xr:uid="{3DB78619-1DB7-4009-A424-6471903D2D94}"/>
    <cellStyle name="Normal 4 2 2 9 2" xfId="956" xr:uid="{CE8DB2C9-BD83-4166-8327-2D9DDD53DF5D}"/>
    <cellStyle name="Normal 4 2 2 9 2 2" xfId="2450" xr:uid="{F827DAF1-68ED-4B11-959C-8FD1EAD66A0C}"/>
    <cellStyle name="Normal 4 2 2 9 2 2 2" xfId="6932" xr:uid="{584B0D87-8892-4BD2-9A39-4CFBD4891C31}"/>
    <cellStyle name="Normal 4 2 2 9 2 2 2 2" xfId="15962" xr:uid="{8AA05708-601F-49CB-A189-7C6E965A86B4}"/>
    <cellStyle name="Normal 4 2 2 9 2 2 3" xfId="11480" xr:uid="{A068D9F8-F0D0-442A-8264-17D5B51D697B}"/>
    <cellStyle name="Normal 4 2 2 9 2 3" xfId="3944" xr:uid="{6A9AAAE8-53D9-4066-A397-CEBB1AB08D8E}"/>
    <cellStyle name="Normal 4 2 2 9 2 3 2" xfId="8426" xr:uid="{317FB2FB-C68C-4225-B61E-DED78F385454}"/>
    <cellStyle name="Normal 4 2 2 9 2 3 2 2" xfId="17456" xr:uid="{BA680BCC-61D2-40F3-B869-C6F22F6604B5}"/>
    <cellStyle name="Normal 4 2 2 9 2 3 3" xfId="12974" xr:uid="{3532F419-A433-4CDA-B51F-942058BA85F7}"/>
    <cellStyle name="Normal 4 2 2 9 2 4" xfId="5438" xr:uid="{E0EC54E1-541E-43D4-9130-9D124921369C}"/>
    <cellStyle name="Normal 4 2 2 9 2 4 2" xfId="14468" xr:uid="{E81049C1-EF75-412C-9E01-ADB959BAB5C0}"/>
    <cellStyle name="Normal 4 2 2 9 2 5" xfId="9986" xr:uid="{4AC72D1E-DFF1-4E0C-9B18-6E5F6F7D44B7}"/>
    <cellStyle name="Normal 4 2 2 9 3" xfId="1705" xr:uid="{BBC7B98A-ED36-4F8F-A508-2E8E8769034D}"/>
    <cellStyle name="Normal 4 2 2 9 3 2" xfId="6187" xr:uid="{2808B0B0-B9DA-4E40-A9E3-EC36F3E817EA}"/>
    <cellStyle name="Normal 4 2 2 9 3 2 2" xfId="15217" xr:uid="{A9E38166-8510-49BB-A98B-92A26804F708}"/>
    <cellStyle name="Normal 4 2 2 9 3 3" xfId="10735" xr:uid="{55F8B9B5-185B-409F-9BE8-1AA3B9AE2D77}"/>
    <cellStyle name="Normal 4 2 2 9 4" xfId="3199" xr:uid="{3606893E-083B-4C75-9A6F-D0A780255F43}"/>
    <cellStyle name="Normal 4 2 2 9 4 2" xfId="7681" xr:uid="{8261EC1D-CE0D-4549-8F94-43ECB7C8BFF7}"/>
    <cellStyle name="Normal 4 2 2 9 4 2 2" xfId="16711" xr:uid="{3766283D-11FF-4106-AA6A-2AA29CB23362}"/>
    <cellStyle name="Normal 4 2 2 9 4 3" xfId="12229" xr:uid="{E68B4D70-34B3-4D58-9AF1-985ED2AF675F}"/>
    <cellStyle name="Normal 4 2 2 9 5" xfId="4693" xr:uid="{30DEBA50-14DE-43ED-B43A-CE42A3DA34C5}"/>
    <cellStyle name="Normal 4 2 2 9 5 2" xfId="13723" xr:uid="{7AE945EC-49A2-43FF-9A36-F1D206724C06}"/>
    <cellStyle name="Normal 4 2 2 9 6" xfId="9241" xr:uid="{EB765255-40C2-40BF-9A41-485BC04C7E8F}"/>
    <cellStyle name="Normal 4 2 3" xfId="38" xr:uid="{EB4BA145-0986-4435-9099-B5F55816CB92}"/>
    <cellStyle name="Normal 4 2 3 2" xfId="224" xr:uid="{BAAB6BCB-77EB-4B05-A453-2CCB11503A94}"/>
    <cellStyle name="Normal 4 2 3 2 2" xfId="969" xr:uid="{6822F7C1-D53A-4EFD-94A7-C8107E9A8FAD}"/>
    <cellStyle name="Normal 4 2 3 2 2 2" xfId="2463" xr:uid="{1BFE3279-0BC6-4470-A861-4F79C98F29C2}"/>
    <cellStyle name="Normal 4 2 3 2 2 2 2" xfId="6945" xr:uid="{B6EE18D2-0B8D-47BC-BAD6-034D92A3D427}"/>
    <cellStyle name="Normal 4 2 3 2 2 2 2 2" xfId="15975" xr:uid="{04B4DBA5-9A67-4C91-A3AB-5A32F9DF465B}"/>
    <cellStyle name="Normal 4 2 3 2 2 2 3" xfId="11493" xr:uid="{C0E630C9-7DAE-4683-9A8C-EA2AC3C11372}"/>
    <cellStyle name="Normal 4 2 3 2 2 3" xfId="3957" xr:uid="{5360686B-82F1-4DE8-878A-12072EDAAF9A}"/>
    <cellStyle name="Normal 4 2 3 2 2 3 2" xfId="8439" xr:uid="{9FD8ABB9-9851-4B65-B228-B963671E93E3}"/>
    <cellStyle name="Normal 4 2 3 2 2 3 2 2" xfId="17469" xr:uid="{B4CEC53B-BAD9-4B38-A7D3-9D9928EAF83B}"/>
    <cellStyle name="Normal 4 2 3 2 2 3 3" xfId="12987" xr:uid="{41745458-9C16-4BA2-9ED4-9F5BF6BEF32D}"/>
    <cellStyle name="Normal 4 2 3 2 2 4" xfId="5451" xr:uid="{CD4D9E3D-389C-48A8-84A4-9E10223AC2EE}"/>
    <cellStyle name="Normal 4 2 3 2 2 4 2" xfId="14481" xr:uid="{FBC94412-7F76-4E12-B226-F8A63DE22853}"/>
    <cellStyle name="Normal 4 2 3 2 2 5" xfId="9999" xr:uid="{D23754BF-3759-4017-929D-35B584A2D0D6}"/>
    <cellStyle name="Normal 4 2 3 2 3" xfId="1718" xr:uid="{2F5606CA-0677-4A06-B1BF-C67360715BF6}"/>
    <cellStyle name="Normal 4 2 3 2 3 2" xfId="6200" xr:uid="{E6A2D89E-934E-425C-AE15-31D56E56F666}"/>
    <cellStyle name="Normal 4 2 3 2 3 2 2" xfId="15230" xr:uid="{A4062992-6A1B-4FAF-AD25-4948CE35C454}"/>
    <cellStyle name="Normal 4 2 3 2 3 3" xfId="10748" xr:uid="{F73F029D-A540-4B5C-B92A-4A55BDBE9427}"/>
    <cellStyle name="Normal 4 2 3 2 4" xfId="3212" xr:uid="{D8BB2B1E-AA33-4372-A052-B7E251AE5F0F}"/>
    <cellStyle name="Normal 4 2 3 2 4 2" xfId="7694" xr:uid="{F2AD182F-50FF-4518-9E66-259E2DF3E9E3}"/>
    <cellStyle name="Normal 4 2 3 2 4 2 2" xfId="16724" xr:uid="{42A8ACA0-F99A-4A76-87D1-D8657CF4DD2D}"/>
    <cellStyle name="Normal 4 2 3 2 4 3" xfId="12242" xr:uid="{AA1F79E2-13EA-434A-B84E-562EF69C3466}"/>
    <cellStyle name="Normal 4 2 3 2 5" xfId="4706" xr:uid="{684D3354-10B1-43C1-A6A2-7DB157BDD041}"/>
    <cellStyle name="Normal 4 2 3 2 5 2" xfId="13736" xr:uid="{5A63F4D1-C6AC-4F02-96E5-526CF9000C6C}"/>
    <cellStyle name="Normal 4 2 3 2 6" xfId="9254" xr:uid="{8F811CAE-4457-41C3-8823-1203065193C2}"/>
    <cellStyle name="Normal 4 2 3 3" xfId="410" xr:uid="{7DD53389-950C-4721-B40E-42706F3DC017}"/>
    <cellStyle name="Normal 4 2 3 3 2" xfId="1157" xr:uid="{32FDEEB9-20DB-4207-B037-E7A2113F0968}"/>
    <cellStyle name="Normal 4 2 3 3 2 2" xfId="2651" xr:uid="{C908F700-DDA6-4723-9951-6D380FFFD618}"/>
    <cellStyle name="Normal 4 2 3 3 2 2 2" xfId="7133" xr:uid="{9BE46AF9-9B87-425E-BC87-BB1C480EF50D}"/>
    <cellStyle name="Normal 4 2 3 3 2 2 2 2" xfId="16163" xr:uid="{779DD5EB-E389-46A0-80F1-845E7C51E6F0}"/>
    <cellStyle name="Normal 4 2 3 3 2 2 3" xfId="11681" xr:uid="{3B7928E4-03AE-4F37-8F55-076069382154}"/>
    <cellStyle name="Normal 4 2 3 3 2 3" xfId="4145" xr:uid="{B1D8D0EB-88B8-4B8C-8981-C0AAB358196A}"/>
    <cellStyle name="Normal 4 2 3 3 2 3 2" xfId="8627" xr:uid="{0F174BA2-7811-4A8B-BE63-2D407F4647F5}"/>
    <cellStyle name="Normal 4 2 3 3 2 3 2 2" xfId="17657" xr:uid="{B9C3F605-453D-48BB-9DE6-78F6485152E5}"/>
    <cellStyle name="Normal 4 2 3 3 2 3 3" xfId="13175" xr:uid="{62E0B8A2-6667-4ABE-B939-98E931BC44A9}"/>
    <cellStyle name="Normal 4 2 3 3 2 4" xfId="5639" xr:uid="{C9E42903-C486-452B-8B29-DF226086F04D}"/>
    <cellStyle name="Normal 4 2 3 3 2 4 2" xfId="14669" xr:uid="{CB9C018A-D002-4116-AE90-95BA58A92A23}"/>
    <cellStyle name="Normal 4 2 3 3 2 5" xfId="10187" xr:uid="{C4E9BBFE-6B8F-4F0A-9E04-4EFE23FA6560}"/>
    <cellStyle name="Normal 4 2 3 3 3" xfId="1904" xr:uid="{17002998-9695-4C35-B92F-EFD292B57612}"/>
    <cellStyle name="Normal 4 2 3 3 3 2" xfId="6386" xr:uid="{2C7057A3-A4B8-40EA-9A5A-B45D9ED41301}"/>
    <cellStyle name="Normal 4 2 3 3 3 2 2" xfId="15416" xr:uid="{6CA5113D-1E74-4257-8A55-BDD6D3D4EE06}"/>
    <cellStyle name="Normal 4 2 3 3 3 3" xfId="10934" xr:uid="{9340D6BE-BAD4-43B8-82EA-51E435CFCBBB}"/>
    <cellStyle name="Normal 4 2 3 3 4" xfId="3398" xr:uid="{E51BD3EA-8C00-4C3D-8718-04DC366F6DDD}"/>
    <cellStyle name="Normal 4 2 3 3 4 2" xfId="7880" xr:uid="{C9DFFAF1-1460-4EA6-BF5E-D82FA960AA32}"/>
    <cellStyle name="Normal 4 2 3 3 4 2 2" xfId="16910" xr:uid="{9F8B0103-F063-4171-BA29-D4DBB882AB2E}"/>
    <cellStyle name="Normal 4 2 3 3 4 3" xfId="12428" xr:uid="{4F539F41-F9AA-4510-8E4B-4F25A36D0130}"/>
    <cellStyle name="Normal 4 2 3 3 5" xfId="4892" xr:uid="{E2C1B542-EF74-4552-9D26-04B4FA03E1BC}"/>
    <cellStyle name="Normal 4 2 3 3 5 2" xfId="13922" xr:uid="{5B74E10D-9CDB-4CB1-869F-DCCE897AF322}"/>
    <cellStyle name="Normal 4 2 3 3 6" xfId="9440" xr:uid="{6E7A15D0-7A74-45AA-BE68-E42FF3CC1EB0}"/>
    <cellStyle name="Normal 4 2 3 4" xfId="596" xr:uid="{C088CE30-049B-4131-A15B-9BFA54B9183E}"/>
    <cellStyle name="Normal 4 2 3 4 2" xfId="1343" xr:uid="{D52A44F1-B5DC-461E-BABB-B7545F630127}"/>
    <cellStyle name="Normal 4 2 3 4 2 2" xfId="2837" xr:uid="{35EF15B0-F1B7-4E17-B136-61B2A0CAD274}"/>
    <cellStyle name="Normal 4 2 3 4 2 2 2" xfId="7319" xr:uid="{9C715E74-A7B1-48C7-838C-E2581BAA417E}"/>
    <cellStyle name="Normal 4 2 3 4 2 2 2 2" xfId="16349" xr:uid="{3E3C5A58-5558-4DC0-9116-308274431E51}"/>
    <cellStyle name="Normal 4 2 3 4 2 2 3" xfId="11867" xr:uid="{CA5DBBC8-4D3F-49DD-9DB6-C51E70CDFB33}"/>
    <cellStyle name="Normal 4 2 3 4 2 3" xfId="4331" xr:uid="{BDA28366-C675-45D4-BBD2-6BF6109749FD}"/>
    <cellStyle name="Normal 4 2 3 4 2 3 2" xfId="8813" xr:uid="{D39264B2-D3C0-4156-9014-7444D5A3AF5C}"/>
    <cellStyle name="Normal 4 2 3 4 2 3 2 2" xfId="17843" xr:uid="{CE941FF5-081B-4CAC-B130-327E12C7E2CA}"/>
    <cellStyle name="Normal 4 2 3 4 2 3 3" xfId="13361" xr:uid="{6AEF3C24-F337-4193-A81D-B3E2A6FC14F8}"/>
    <cellStyle name="Normal 4 2 3 4 2 4" xfId="5825" xr:uid="{086EB3E7-A5D1-4C99-9E52-6A4033627CFA}"/>
    <cellStyle name="Normal 4 2 3 4 2 4 2" xfId="14855" xr:uid="{C38F6420-757D-45C5-A7BA-EC439E126004}"/>
    <cellStyle name="Normal 4 2 3 4 2 5" xfId="10373" xr:uid="{5D47873F-A26B-4A16-A1A8-92EBA7C73DD5}"/>
    <cellStyle name="Normal 4 2 3 4 3" xfId="2090" xr:uid="{13B47094-1112-4C49-8F5C-F7CD3D9A7181}"/>
    <cellStyle name="Normal 4 2 3 4 3 2" xfId="6572" xr:uid="{E934FD7D-0352-462A-8203-AF278EC4F664}"/>
    <cellStyle name="Normal 4 2 3 4 3 2 2" xfId="15602" xr:uid="{FDE2C02B-E56E-4226-8540-BDBFD5B9080F}"/>
    <cellStyle name="Normal 4 2 3 4 3 3" xfId="11120" xr:uid="{1AD2CAD0-DE67-4CA9-B0E0-BB5FFD3C5D86}"/>
    <cellStyle name="Normal 4 2 3 4 4" xfId="3584" xr:uid="{B4754CF9-2DC4-4130-8A9A-E3723A799F17}"/>
    <cellStyle name="Normal 4 2 3 4 4 2" xfId="8066" xr:uid="{0C870F95-5F85-4040-98AB-52E0370D97C5}"/>
    <cellStyle name="Normal 4 2 3 4 4 2 2" xfId="17096" xr:uid="{19358579-86DE-46D9-974B-EE5082FBEAFD}"/>
    <cellStyle name="Normal 4 2 3 4 4 3" xfId="12614" xr:uid="{2706D797-7FB9-4C48-9FFA-9A2AC7146F80}"/>
    <cellStyle name="Normal 4 2 3 4 5" xfId="5078" xr:uid="{4F5B2155-A66A-456C-985C-D01C8DB698EF}"/>
    <cellStyle name="Normal 4 2 3 4 5 2" xfId="14108" xr:uid="{627961E8-62C0-44DB-971E-A80058356070}"/>
    <cellStyle name="Normal 4 2 3 4 6" xfId="9626" xr:uid="{6F93DC49-6A38-4AD1-A6B4-C46FBF0DAACD}"/>
    <cellStyle name="Normal 4 2 3 5" xfId="783" xr:uid="{B3C70538-05A5-40CD-AEEC-CAB5D7ED5A4D}"/>
    <cellStyle name="Normal 4 2 3 5 2" xfId="2277" xr:uid="{289E9304-87CC-4AD9-B637-1EBFB1800729}"/>
    <cellStyle name="Normal 4 2 3 5 2 2" xfId="6759" xr:uid="{F63BE667-D9CB-49F3-A34D-E0B40D1CCD86}"/>
    <cellStyle name="Normal 4 2 3 5 2 2 2" xfId="15789" xr:uid="{ED5B3ED7-5C57-419F-A21D-361E6E1CF16C}"/>
    <cellStyle name="Normal 4 2 3 5 2 3" xfId="11307" xr:uid="{04F9C917-0D39-4DB1-82B0-235CAFD6780C}"/>
    <cellStyle name="Normal 4 2 3 5 3" xfId="3771" xr:uid="{A31E09BD-CAF9-4567-8C0B-01E8412F27B4}"/>
    <cellStyle name="Normal 4 2 3 5 3 2" xfId="8253" xr:uid="{F7D05B7A-A4D9-41CC-B9AD-2E8B16C025B6}"/>
    <cellStyle name="Normal 4 2 3 5 3 2 2" xfId="17283" xr:uid="{B93AB80A-5105-4B24-9EE1-EDF294E50F79}"/>
    <cellStyle name="Normal 4 2 3 5 3 3" xfId="12801" xr:uid="{6B371E9F-8604-451B-A9A2-34257ECDAD90}"/>
    <cellStyle name="Normal 4 2 3 5 4" xfId="5265" xr:uid="{68394496-CD6B-44D0-BC86-D87D28FBFE60}"/>
    <cellStyle name="Normal 4 2 3 5 4 2" xfId="14295" xr:uid="{5A3517EB-AB8E-4A8F-8413-3C7A85641334}"/>
    <cellStyle name="Normal 4 2 3 5 5" xfId="9813" xr:uid="{E1E6DB3A-9BFA-4339-9A5E-A524F4408777}"/>
    <cellStyle name="Normal 4 2 3 6" xfId="1532" xr:uid="{CBB509E2-D819-4DC1-A60D-9FA5E99E2A9B}"/>
    <cellStyle name="Normal 4 2 3 6 2" xfId="6014" xr:uid="{C3D3D154-6F71-404C-AB79-09A232A57AEF}"/>
    <cellStyle name="Normal 4 2 3 6 2 2" xfId="15044" xr:uid="{6C86EBB4-C761-47E0-AB51-B5CEE8074F35}"/>
    <cellStyle name="Normal 4 2 3 6 3" xfId="10562" xr:uid="{96AD2F32-1EA3-419E-98B8-711E46047E04}"/>
    <cellStyle name="Normal 4 2 3 7" xfId="3026" xr:uid="{C2C5C8C6-3062-4885-BA30-408DF47D45C7}"/>
    <cellStyle name="Normal 4 2 3 7 2" xfId="7508" xr:uid="{00486CD5-A87E-41ED-B7AF-9CD951D80003}"/>
    <cellStyle name="Normal 4 2 3 7 2 2" xfId="16538" xr:uid="{B3B82AE4-330E-4C1B-A004-9A14C97BF277}"/>
    <cellStyle name="Normal 4 2 3 7 3" xfId="12056" xr:uid="{AA47742C-B65D-4011-9E8A-CA7781D0C532}"/>
    <cellStyle name="Normal 4 2 3 8" xfId="4520" xr:uid="{24558E07-902B-4E18-B955-6D73AFCDB5CB}"/>
    <cellStyle name="Normal 4 2 3 8 2" xfId="13550" xr:uid="{10D913F7-BA30-48E8-84D3-0BBE688C0096}"/>
    <cellStyle name="Normal 4 2 3 9" xfId="9068" xr:uid="{6ADE9F23-04CB-45AB-9C80-EFD43CFD120B}"/>
    <cellStyle name="Normal 4 2 4" xfId="61" xr:uid="{CC553A46-0B5C-4CD3-9AA3-CE0866C534BC}"/>
    <cellStyle name="Normal 4 2 4 2" xfId="247" xr:uid="{0AE26FA6-7194-446A-94A2-444EBDD9851E}"/>
    <cellStyle name="Normal 4 2 4 2 2" xfId="992" xr:uid="{B726DFA4-5119-4559-B076-E0804C1E5670}"/>
    <cellStyle name="Normal 4 2 4 2 2 2" xfId="2486" xr:uid="{1B65F338-406C-4588-8D04-D480EF7EE0ED}"/>
    <cellStyle name="Normal 4 2 4 2 2 2 2" xfId="6968" xr:uid="{229A1565-7AD1-407E-BFBE-DD24AE808078}"/>
    <cellStyle name="Normal 4 2 4 2 2 2 2 2" xfId="15998" xr:uid="{ABA8AB34-00B4-440A-B2CA-91A09D3E33AA}"/>
    <cellStyle name="Normal 4 2 4 2 2 2 3" xfId="11516" xr:uid="{8F347D9D-C4DE-497C-BFE5-4AA356BD1898}"/>
    <cellStyle name="Normal 4 2 4 2 2 3" xfId="3980" xr:uid="{E89585EF-1B1C-40E4-9003-BE4D446F6C45}"/>
    <cellStyle name="Normal 4 2 4 2 2 3 2" xfId="8462" xr:uid="{556FE6EA-F580-4D96-AD65-602F1F87DD9D}"/>
    <cellStyle name="Normal 4 2 4 2 2 3 2 2" xfId="17492" xr:uid="{B5BDFC2D-0C00-41BC-9045-1F5ED6FF503D}"/>
    <cellStyle name="Normal 4 2 4 2 2 3 3" xfId="13010" xr:uid="{ABB579A9-6F1E-41BD-B577-A6314C3E0711}"/>
    <cellStyle name="Normal 4 2 4 2 2 4" xfId="5474" xr:uid="{842B7EF7-8B54-449C-AB55-C217D102FD64}"/>
    <cellStyle name="Normal 4 2 4 2 2 4 2" xfId="14504" xr:uid="{663DDC1A-8319-4F62-9A6A-2FCF5B3CBB34}"/>
    <cellStyle name="Normal 4 2 4 2 2 5" xfId="10022" xr:uid="{578BBDA2-D1EA-45E0-A1BB-77FFD804E666}"/>
    <cellStyle name="Normal 4 2 4 2 3" xfId="1741" xr:uid="{AF5F9D6A-17D7-459F-A508-E7AD42CB1FBE}"/>
    <cellStyle name="Normal 4 2 4 2 3 2" xfId="6223" xr:uid="{7A7714F3-7EFF-44CD-8038-6538561354F2}"/>
    <cellStyle name="Normal 4 2 4 2 3 2 2" xfId="15253" xr:uid="{8014E6A0-2CF1-403C-B7F8-451637CA9497}"/>
    <cellStyle name="Normal 4 2 4 2 3 3" xfId="10771" xr:uid="{8E5C92A7-C08B-46F2-91DB-39ED2F0ED880}"/>
    <cellStyle name="Normal 4 2 4 2 4" xfId="3235" xr:uid="{4ABB109C-BDF8-4C1E-BBE4-B332D466792E}"/>
    <cellStyle name="Normal 4 2 4 2 4 2" xfId="7717" xr:uid="{5E0AA191-6169-40C7-B63D-8D2249C243A0}"/>
    <cellStyle name="Normal 4 2 4 2 4 2 2" xfId="16747" xr:uid="{56EE2386-9E71-4DC3-BA0A-0839A56D9C66}"/>
    <cellStyle name="Normal 4 2 4 2 4 3" xfId="12265" xr:uid="{089850C9-82C2-42FB-867A-5A7D0467CFF1}"/>
    <cellStyle name="Normal 4 2 4 2 5" xfId="4729" xr:uid="{E9AD075C-7633-47C8-91C9-E91BD456C5D4}"/>
    <cellStyle name="Normal 4 2 4 2 5 2" xfId="13759" xr:uid="{44875D29-538C-4D8C-ACF7-EA2534607086}"/>
    <cellStyle name="Normal 4 2 4 2 6" xfId="9277" xr:uid="{0E72C59E-CA6A-4F80-ACEE-4FA3955DEB96}"/>
    <cellStyle name="Normal 4 2 4 3" xfId="433" xr:uid="{0429B49B-D07A-4E3E-AA3D-1D99AFC51518}"/>
    <cellStyle name="Normal 4 2 4 3 2" xfId="1180" xr:uid="{10A44EF0-2F46-4027-8D22-E3B57C04F84C}"/>
    <cellStyle name="Normal 4 2 4 3 2 2" xfId="2674" xr:uid="{66D99B31-C276-4E6B-9630-6B38A83732C9}"/>
    <cellStyle name="Normal 4 2 4 3 2 2 2" xfId="7156" xr:uid="{4FDADCB9-3496-4127-A6A7-35421690843A}"/>
    <cellStyle name="Normal 4 2 4 3 2 2 2 2" xfId="16186" xr:uid="{017DD458-73D7-46C4-8057-925140682B7A}"/>
    <cellStyle name="Normal 4 2 4 3 2 2 3" xfId="11704" xr:uid="{71306585-17D8-4136-A50F-12DA2B784D62}"/>
    <cellStyle name="Normal 4 2 4 3 2 3" xfId="4168" xr:uid="{98135F77-EC80-4439-B2EF-15F4B90BA47F}"/>
    <cellStyle name="Normal 4 2 4 3 2 3 2" xfId="8650" xr:uid="{149BDB16-86DA-47E6-91E8-262457B5099B}"/>
    <cellStyle name="Normal 4 2 4 3 2 3 2 2" xfId="17680" xr:uid="{E0BFD9A5-A7E9-41B2-B372-0E7A21475609}"/>
    <cellStyle name="Normal 4 2 4 3 2 3 3" xfId="13198" xr:uid="{DE2E56C6-AF2F-45BB-9056-B689E0202150}"/>
    <cellStyle name="Normal 4 2 4 3 2 4" xfId="5662" xr:uid="{2EF9939B-C526-4FCA-8A27-CAE76917D3D5}"/>
    <cellStyle name="Normal 4 2 4 3 2 4 2" xfId="14692" xr:uid="{6B65767D-FD17-4595-BCAE-00FC74579852}"/>
    <cellStyle name="Normal 4 2 4 3 2 5" xfId="10210" xr:uid="{27CE5757-5ABD-4E40-BC3F-4C106B7C978E}"/>
    <cellStyle name="Normal 4 2 4 3 3" xfId="1927" xr:uid="{868CE00E-3CE2-4E1B-A286-08B5406EB034}"/>
    <cellStyle name="Normal 4 2 4 3 3 2" xfId="6409" xr:uid="{A88747C8-216D-4FE1-9AA2-3FFB2873C254}"/>
    <cellStyle name="Normal 4 2 4 3 3 2 2" xfId="15439" xr:uid="{E1706493-D0E6-4AAC-A99A-3149D89E2378}"/>
    <cellStyle name="Normal 4 2 4 3 3 3" xfId="10957" xr:uid="{A09ED436-D13C-452B-9042-72F6686BC406}"/>
    <cellStyle name="Normal 4 2 4 3 4" xfId="3421" xr:uid="{50E44BE6-6880-49DC-A48F-4B43C3254C4A}"/>
    <cellStyle name="Normal 4 2 4 3 4 2" xfId="7903" xr:uid="{1632E8DE-90E4-4C62-8CFA-BDD084F33FE1}"/>
    <cellStyle name="Normal 4 2 4 3 4 2 2" xfId="16933" xr:uid="{DA87DF8B-2E85-4CDB-8B80-A8574F255B0A}"/>
    <cellStyle name="Normal 4 2 4 3 4 3" xfId="12451" xr:uid="{D826365B-E159-4ECA-BD15-675D1C5632FC}"/>
    <cellStyle name="Normal 4 2 4 3 5" xfId="4915" xr:uid="{57EAE46B-DE5C-4AC3-9DAB-605B3E8EE16C}"/>
    <cellStyle name="Normal 4 2 4 3 5 2" xfId="13945" xr:uid="{A5E18332-B731-4A90-ACF1-192E931FBD9D}"/>
    <cellStyle name="Normal 4 2 4 3 6" xfId="9463" xr:uid="{4FF4A23F-5007-449F-B4AB-A0CE1646FF13}"/>
    <cellStyle name="Normal 4 2 4 4" xfId="619" xr:uid="{9A19BC34-ABAE-4500-AD58-FF18FA8B8FBC}"/>
    <cellStyle name="Normal 4 2 4 4 2" xfId="1366" xr:uid="{2BE53E50-E08E-4641-97BC-A6AF4DACCE67}"/>
    <cellStyle name="Normal 4 2 4 4 2 2" xfId="2860" xr:uid="{88BD2B60-BFAF-438E-9036-8BD039BFEB5A}"/>
    <cellStyle name="Normal 4 2 4 4 2 2 2" xfId="7342" xr:uid="{8DE18A5E-4A7F-4F13-92F5-A1F9B367B22B}"/>
    <cellStyle name="Normal 4 2 4 4 2 2 2 2" xfId="16372" xr:uid="{6B10A8BE-161A-45C3-921A-4F4BDF817434}"/>
    <cellStyle name="Normal 4 2 4 4 2 2 3" xfId="11890" xr:uid="{C1409DBF-90B1-4651-9A40-6E5E8817A8A8}"/>
    <cellStyle name="Normal 4 2 4 4 2 3" xfId="4354" xr:uid="{178F99C3-C62F-4BDA-B25C-0C76AE4C83FE}"/>
    <cellStyle name="Normal 4 2 4 4 2 3 2" xfId="8836" xr:uid="{6D1D5DF2-596B-448A-9AA6-88B2E6C71DA1}"/>
    <cellStyle name="Normal 4 2 4 4 2 3 2 2" xfId="17866" xr:uid="{7B780314-3CC0-4424-B835-6891DC22258C}"/>
    <cellStyle name="Normal 4 2 4 4 2 3 3" xfId="13384" xr:uid="{DDF9FA62-7158-4CC2-8424-BB366BDDDC8B}"/>
    <cellStyle name="Normal 4 2 4 4 2 4" xfId="5848" xr:uid="{4540D2A2-83B4-468A-A10F-F9D4EE1C4176}"/>
    <cellStyle name="Normal 4 2 4 4 2 4 2" xfId="14878" xr:uid="{5A22EAD4-7370-4D80-822B-5407C7654662}"/>
    <cellStyle name="Normal 4 2 4 4 2 5" xfId="10396" xr:uid="{62071B94-1A0B-43DA-8C9D-FB92163400D8}"/>
    <cellStyle name="Normal 4 2 4 4 3" xfId="2113" xr:uid="{0D2D6712-8814-4C75-BAC6-668324CD9F1B}"/>
    <cellStyle name="Normal 4 2 4 4 3 2" xfId="6595" xr:uid="{12CA24BF-8A8F-4DA7-8192-E6C7D4A14318}"/>
    <cellStyle name="Normal 4 2 4 4 3 2 2" xfId="15625" xr:uid="{C6F5B71B-686D-424A-8E9C-322D81B40316}"/>
    <cellStyle name="Normal 4 2 4 4 3 3" xfId="11143" xr:uid="{44C5417C-5EFB-44B5-B8B7-A6F68DF735AA}"/>
    <cellStyle name="Normal 4 2 4 4 4" xfId="3607" xr:uid="{C62308EA-3234-4CDA-88F4-17F1668CCE1B}"/>
    <cellStyle name="Normal 4 2 4 4 4 2" xfId="8089" xr:uid="{FA141EA2-0E72-4861-A822-EB2C5A9CFBEA}"/>
    <cellStyle name="Normal 4 2 4 4 4 2 2" xfId="17119" xr:uid="{7CAC511E-14D0-483B-9C53-5AC291BCFA60}"/>
    <cellStyle name="Normal 4 2 4 4 4 3" xfId="12637" xr:uid="{2211283D-6B4E-4616-9E30-F79737030915}"/>
    <cellStyle name="Normal 4 2 4 4 5" xfId="5101" xr:uid="{9DCBD8C6-91CD-4C62-AFE3-24A05D7220BB}"/>
    <cellStyle name="Normal 4 2 4 4 5 2" xfId="14131" xr:uid="{31E73FC8-8FEC-4939-BA8B-988C7F43BA62}"/>
    <cellStyle name="Normal 4 2 4 4 6" xfId="9649" xr:uid="{0314BEBD-5F75-480F-AF85-2CC050E122F3}"/>
    <cellStyle name="Normal 4 2 4 5" xfId="806" xr:uid="{497E52DA-7B89-4E80-B3D2-E371F2FDA005}"/>
    <cellStyle name="Normal 4 2 4 5 2" xfId="2300" xr:uid="{92C12CF1-06C0-40F2-9185-F5ED9A762EF5}"/>
    <cellStyle name="Normal 4 2 4 5 2 2" xfId="6782" xr:uid="{0A7D1FEB-6695-4E33-8055-DA856EBD5D52}"/>
    <cellStyle name="Normal 4 2 4 5 2 2 2" xfId="15812" xr:uid="{CB99665F-7501-42C3-8E2C-526E1B10B237}"/>
    <cellStyle name="Normal 4 2 4 5 2 3" xfId="11330" xr:uid="{BBE5FB4A-2E4A-422E-A583-B7A38D6A15EB}"/>
    <cellStyle name="Normal 4 2 4 5 3" xfId="3794" xr:uid="{ED97316A-BEB7-4C00-9FB1-AAB956C6E9C7}"/>
    <cellStyle name="Normal 4 2 4 5 3 2" xfId="8276" xr:uid="{CED9D812-2381-4CE2-87C7-01CA2FBBC0A3}"/>
    <cellStyle name="Normal 4 2 4 5 3 2 2" xfId="17306" xr:uid="{EEFCD545-1450-48C8-AFC3-958A23048CE3}"/>
    <cellStyle name="Normal 4 2 4 5 3 3" xfId="12824" xr:uid="{2B09039C-E0CD-40DC-B5C2-DA755EF00FE4}"/>
    <cellStyle name="Normal 4 2 4 5 4" xfId="5288" xr:uid="{FC976349-529A-4C73-A34B-35AABA9B4ED6}"/>
    <cellStyle name="Normal 4 2 4 5 4 2" xfId="14318" xr:uid="{DCE58546-94CF-405F-9C37-5F3F7374DD4F}"/>
    <cellStyle name="Normal 4 2 4 5 5" xfId="9836" xr:uid="{3C15DB1D-9C8C-4328-9162-C998D488F3D4}"/>
    <cellStyle name="Normal 4 2 4 6" xfId="1555" xr:uid="{3DD2C9D3-C7F6-4313-9136-B03FC2F5262E}"/>
    <cellStyle name="Normal 4 2 4 6 2" xfId="6037" xr:uid="{5F3AE379-E53F-4B49-81D3-C9BB9C95B17D}"/>
    <cellStyle name="Normal 4 2 4 6 2 2" xfId="15067" xr:uid="{DDB8574C-1AE4-4230-B2E6-C5EFC1B14A3C}"/>
    <cellStyle name="Normal 4 2 4 6 3" xfId="10585" xr:uid="{1E904277-459F-4729-BACA-3740A548046E}"/>
    <cellStyle name="Normal 4 2 4 7" xfId="3049" xr:uid="{F402E4AE-9E40-40F9-94B1-6891E4D48B6B}"/>
    <cellStyle name="Normal 4 2 4 7 2" xfId="7531" xr:uid="{C036EFD1-851E-4E18-B758-8AB9F87CC8CF}"/>
    <cellStyle name="Normal 4 2 4 7 2 2" xfId="16561" xr:uid="{AE68C36E-90DE-4AE5-9AD2-0A95253518C1}"/>
    <cellStyle name="Normal 4 2 4 7 3" xfId="12079" xr:uid="{CD2E25AD-3981-44F0-BB82-AE31F0A740B3}"/>
    <cellStyle name="Normal 4 2 4 8" xfId="4543" xr:uid="{2DA46AD4-230C-4DD5-9F29-4F206146FC63}"/>
    <cellStyle name="Normal 4 2 4 8 2" xfId="13573" xr:uid="{3773765A-4DD2-4B40-96ED-D2B2FED6D28D}"/>
    <cellStyle name="Normal 4 2 4 9" xfId="9091" xr:uid="{82AC1F4D-85E5-4B75-A419-12EBE223E6CC}"/>
    <cellStyle name="Normal 4 2 5" xfId="85" xr:uid="{884D2B83-97D2-4A8A-B2AF-CB71FE0B3A86}"/>
    <cellStyle name="Normal 4 2 5 2" xfId="271" xr:uid="{0B219663-BAB8-457A-A8DE-3731994A05B5}"/>
    <cellStyle name="Normal 4 2 5 2 2" xfId="1015" xr:uid="{E3B53372-F9E4-452A-B78F-6BEE7A7092ED}"/>
    <cellStyle name="Normal 4 2 5 2 2 2" xfId="2509" xr:uid="{016136C7-44FD-48CB-BBF0-D1AF6E23DCCD}"/>
    <cellStyle name="Normal 4 2 5 2 2 2 2" xfId="6991" xr:uid="{96B386B0-C090-4180-85F4-94628B10458E}"/>
    <cellStyle name="Normal 4 2 5 2 2 2 2 2" xfId="16021" xr:uid="{B3AB335D-E108-465C-B6F6-A30CF5B411DE}"/>
    <cellStyle name="Normal 4 2 5 2 2 2 3" xfId="11539" xr:uid="{FAF1E9A7-4221-4CA0-88E1-304FD81BD3FE}"/>
    <cellStyle name="Normal 4 2 5 2 2 3" xfId="4003" xr:uid="{B5E76DF7-FEF8-49E9-80D3-6DA6995631C5}"/>
    <cellStyle name="Normal 4 2 5 2 2 3 2" xfId="8485" xr:uid="{6F2D9262-D11B-461C-92AA-F77910EDDC79}"/>
    <cellStyle name="Normal 4 2 5 2 2 3 2 2" xfId="17515" xr:uid="{5BB00CF6-0227-4271-B132-FE93B9E8313E}"/>
    <cellStyle name="Normal 4 2 5 2 2 3 3" xfId="13033" xr:uid="{A04CF4A2-7DE4-4116-B5BC-607EAF181FE6}"/>
    <cellStyle name="Normal 4 2 5 2 2 4" xfId="5497" xr:uid="{6043F8A5-D645-4264-A796-F410830E810B}"/>
    <cellStyle name="Normal 4 2 5 2 2 4 2" xfId="14527" xr:uid="{B8639AC4-2C6D-4687-8127-12A4C4E7795D}"/>
    <cellStyle name="Normal 4 2 5 2 2 5" xfId="10045" xr:uid="{9444D4D2-39CF-4753-A0D0-99CE849FFFDF}"/>
    <cellStyle name="Normal 4 2 5 2 3" xfId="1765" xr:uid="{793ED829-91AC-48A0-BB5E-6042704674A0}"/>
    <cellStyle name="Normal 4 2 5 2 3 2" xfId="6247" xr:uid="{F6CF6C88-50D4-4126-960E-19388A446CE8}"/>
    <cellStyle name="Normal 4 2 5 2 3 2 2" xfId="15277" xr:uid="{790451DE-A70B-42B8-8A61-C6F392D3A1BC}"/>
    <cellStyle name="Normal 4 2 5 2 3 3" xfId="10795" xr:uid="{D50DE778-F21E-4E82-91EE-9E0ABF86CC61}"/>
    <cellStyle name="Normal 4 2 5 2 4" xfId="3259" xr:uid="{B9F76A42-7753-437A-B204-E0D3368D28DA}"/>
    <cellStyle name="Normal 4 2 5 2 4 2" xfId="7741" xr:uid="{9CE9A5D9-49EB-4E21-A362-2DB45D6A04A1}"/>
    <cellStyle name="Normal 4 2 5 2 4 2 2" xfId="16771" xr:uid="{A7F236AB-0DE5-437C-A9D3-0C71AB3535AE}"/>
    <cellStyle name="Normal 4 2 5 2 4 3" xfId="12289" xr:uid="{B09BB795-6014-4209-B767-B8D73FB06384}"/>
    <cellStyle name="Normal 4 2 5 2 5" xfId="4753" xr:uid="{C90E782D-3A3F-4720-AC98-A509057DEECE}"/>
    <cellStyle name="Normal 4 2 5 2 5 2" xfId="13783" xr:uid="{1CF85E06-05DB-4664-896D-8EF9B6DC3A11}"/>
    <cellStyle name="Normal 4 2 5 2 6" xfId="9301" xr:uid="{CE4A6E23-3395-4037-8744-37B6C17D3417}"/>
    <cellStyle name="Normal 4 2 5 3" xfId="457" xr:uid="{E921E541-0073-4B3E-B59A-A7222E9B7029}"/>
    <cellStyle name="Normal 4 2 5 3 2" xfId="1204" xr:uid="{55D019ED-1B49-433F-998E-B67FFE53C62D}"/>
    <cellStyle name="Normal 4 2 5 3 2 2" xfId="2698" xr:uid="{481D0FE6-6958-4575-9CAE-69F85D41E471}"/>
    <cellStyle name="Normal 4 2 5 3 2 2 2" xfId="7180" xr:uid="{2D0D595D-0241-4BCA-AE58-BE178FD7B2AC}"/>
    <cellStyle name="Normal 4 2 5 3 2 2 2 2" xfId="16210" xr:uid="{4FB5025D-A7CD-40A0-AE18-2E39DADAA36F}"/>
    <cellStyle name="Normal 4 2 5 3 2 2 3" xfId="11728" xr:uid="{C488CC00-0DFB-44B5-82E8-30AC4B3992F0}"/>
    <cellStyle name="Normal 4 2 5 3 2 3" xfId="4192" xr:uid="{6FC2D49A-0930-45E8-AE42-866C373D5EB6}"/>
    <cellStyle name="Normal 4 2 5 3 2 3 2" xfId="8674" xr:uid="{9FA74EAE-8E2A-4DA6-A99F-E6A303BC3692}"/>
    <cellStyle name="Normal 4 2 5 3 2 3 2 2" xfId="17704" xr:uid="{616FF675-A50C-4CF3-9700-C4D1C893D5D8}"/>
    <cellStyle name="Normal 4 2 5 3 2 3 3" xfId="13222" xr:uid="{822B80EE-D933-46A3-8734-63725CE5D849}"/>
    <cellStyle name="Normal 4 2 5 3 2 4" xfId="5686" xr:uid="{5311D558-980C-430E-9990-7A2B2A51CFD2}"/>
    <cellStyle name="Normal 4 2 5 3 2 4 2" xfId="14716" xr:uid="{6E4DA954-5FDC-464A-B22E-30447961F0A1}"/>
    <cellStyle name="Normal 4 2 5 3 2 5" xfId="10234" xr:uid="{23783269-47F4-41AC-B555-7B27885418DA}"/>
    <cellStyle name="Normal 4 2 5 3 3" xfId="1951" xr:uid="{EFA2064F-56C9-4302-A481-F636B0CDE01A}"/>
    <cellStyle name="Normal 4 2 5 3 3 2" xfId="6433" xr:uid="{D3F5A675-3BC6-4199-82F5-FEC22D917B82}"/>
    <cellStyle name="Normal 4 2 5 3 3 2 2" xfId="15463" xr:uid="{461C45FD-166C-4FE9-B234-06B23E980D4F}"/>
    <cellStyle name="Normal 4 2 5 3 3 3" xfId="10981" xr:uid="{C125BF48-3727-4792-8F10-E9C0D16C891F}"/>
    <cellStyle name="Normal 4 2 5 3 4" xfId="3445" xr:uid="{77C9FF67-C097-47C4-A538-049263E7C677}"/>
    <cellStyle name="Normal 4 2 5 3 4 2" xfId="7927" xr:uid="{3E8CBC4F-C225-4DD0-A049-F2665A0CADBB}"/>
    <cellStyle name="Normal 4 2 5 3 4 2 2" xfId="16957" xr:uid="{C1665F97-0575-4074-B9C6-BC5ACC2D3CD3}"/>
    <cellStyle name="Normal 4 2 5 3 4 3" xfId="12475" xr:uid="{CF26C393-5092-4562-89DB-4C2696C9B7A4}"/>
    <cellStyle name="Normal 4 2 5 3 5" xfId="4939" xr:uid="{A7766A41-A4BB-49A0-A3B6-2530EE09BD9A}"/>
    <cellStyle name="Normal 4 2 5 3 5 2" xfId="13969" xr:uid="{1DB4146F-0F67-48EC-B63B-864E91A3AF85}"/>
    <cellStyle name="Normal 4 2 5 3 6" xfId="9487" xr:uid="{636C9EA5-2028-4E8E-9EB2-0FACA4FBAFFB}"/>
    <cellStyle name="Normal 4 2 5 4" xfId="643" xr:uid="{D14F9318-345A-49EA-8B01-641516FEC10A}"/>
    <cellStyle name="Normal 4 2 5 4 2" xfId="1390" xr:uid="{11AFB3B0-2401-4DBD-8245-5DC31B233A65}"/>
    <cellStyle name="Normal 4 2 5 4 2 2" xfId="2884" xr:uid="{41784722-09E0-4D2F-861E-781A89AA4174}"/>
    <cellStyle name="Normal 4 2 5 4 2 2 2" xfId="7366" xr:uid="{674E04CD-EF35-403C-8655-74EBE9EEA9B8}"/>
    <cellStyle name="Normal 4 2 5 4 2 2 2 2" xfId="16396" xr:uid="{33F212C3-664F-43B8-A7BF-D146B982EF09}"/>
    <cellStyle name="Normal 4 2 5 4 2 2 3" xfId="11914" xr:uid="{462647A6-D02D-4036-9762-56B5AFF3E79B}"/>
    <cellStyle name="Normal 4 2 5 4 2 3" xfId="4378" xr:uid="{B37AF31F-9FF9-4DD4-AB9F-8C76BDC6E433}"/>
    <cellStyle name="Normal 4 2 5 4 2 3 2" xfId="8860" xr:uid="{405E44D8-8532-4E57-B665-59A5672EF1B9}"/>
    <cellStyle name="Normal 4 2 5 4 2 3 2 2" xfId="17890" xr:uid="{7A984B8C-F6CB-426D-A026-5C8CD54173EB}"/>
    <cellStyle name="Normal 4 2 5 4 2 3 3" xfId="13408" xr:uid="{3FA006FF-B429-4937-B05E-60ECEE011401}"/>
    <cellStyle name="Normal 4 2 5 4 2 4" xfId="5872" xr:uid="{CE71D813-5AC6-4582-B51C-2883EB7CBC34}"/>
    <cellStyle name="Normal 4 2 5 4 2 4 2" xfId="14902" xr:uid="{531F8D5C-BDCD-4533-AC84-66AAA86E89A5}"/>
    <cellStyle name="Normal 4 2 5 4 2 5" xfId="10420" xr:uid="{A15D1885-D340-4562-9F10-F9BC3BDC67D5}"/>
    <cellStyle name="Normal 4 2 5 4 3" xfId="2137" xr:uid="{F649D505-43BD-4DF6-A062-E1F09DCE4947}"/>
    <cellStyle name="Normal 4 2 5 4 3 2" xfId="6619" xr:uid="{F089234B-887B-4A48-AF4C-DE52B4467C20}"/>
    <cellStyle name="Normal 4 2 5 4 3 2 2" xfId="15649" xr:uid="{EB23C257-5436-4232-AB5A-DDB143766731}"/>
    <cellStyle name="Normal 4 2 5 4 3 3" xfId="11167" xr:uid="{2B6F16ED-0FC8-4287-A8A5-8A6CFF180B06}"/>
    <cellStyle name="Normal 4 2 5 4 4" xfId="3631" xr:uid="{5FFAEC64-530D-438A-A585-0C888DCDF6D1}"/>
    <cellStyle name="Normal 4 2 5 4 4 2" xfId="8113" xr:uid="{1E22E05E-C86E-4F33-B48E-E0B660A42CB2}"/>
    <cellStyle name="Normal 4 2 5 4 4 2 2" xfId="17143" xr:uid="{44F1DE6F-FD5A-4492-900D-AC8230ED6F0E}"/>
    <cellStyle name="Normal 4 2 5 4 4 3" xfId="12661" xr:uid="{D6FC3C01-734A-4237-AD3D-435BC483B84B}"/>
    <cellStyle name="Normal 4 2 5 4 5" xfId="5125" xr:uid="{D2FB0435-FDE4-4651-8401-7F611EB3EAA5}"/>
    <cellStyle name="Normal 4 2 5 4 5 2" xfId="14155" xr:uid="{4ED080DF-89DD-4411-96D1-9423D0E6E8D7}"/>
    <cellStyle name="Normal 4 2 5 4 6" xfId="9673" xr:uid="{F35F1A6E-F062-46AD-BF6A-0DF2EE32791E}"/>
    <cellStyle name="Normal 4 2 5 5" xfId="830" xr:uid="{CD300B3E-B02D-4BD5-BFF3-A408AA826A29}"/>
    <cellStyle name="Normal 4 2 5 5 2" xfId="2324" xr:uid="{2D99645D-59B2-494C-B7E8-938E43F47279}"/>
    <cellStyle name="Normal 4 2 5 5 2 2" xfId="6806" xr:uid="{8CF7CD8A-ABDA-4BF5-828D-5F688B7F24C2}"/>
    <cellStyle name="Normal 4 2 5 5 2 2 2" xfId="15836" xr:uid="{47CD0B8D-2681-4FFA-917E-9BCC4E068184}"/>
    <cellStyle name="Normal 4 2 5 5 2 3" xfId="11354" xr:uid="{5BFC2C6B-7E5B-4E0D-AB54-58E7DCA6D7E8}"/>
    <cellStyle name="Normal 4 2 5 5 3" xfId="3818" xr:uid="{D38C051F-A3E5-4D47-B4A0-406112B43BE7}"/>
    <cellStyle name="Normal 4 2 5 5 3 2" xfId="8300" xr:uid="{6B2A1563-66AA-4E4E-B7B2-F96351DCA20A}"/>
    <cellStyle name="Normal 4 2 5 5 3 2 2" xfId="17330" xr:uid="{9E93B793-FF78-4C22-B1DD-46A4BF68F258}"/>
    <cellStyle name="Normal 4 2 5 5 3 3" xfId="12848" xr:uid="{221BE9D5-5E87-40F0-BBAF-EF84CE8C87B3}"/>
    <cellStyle name="Normal 4 2 5 5 4" xfId="5312" xr:uid="{705880E8-FA2B-4432-837A-0DA602C503D7}"/>
    <cellStyle name="Normal 4 2 5 5 4 2" xfId="14342" xr:uid="{7FE3D74F-9513-43EC-8383-CEA2C348638E}"/>
    <cellStyle name="Normal 4 2 5 5 5" xfId="9860" xr:uid="{5EE73081-8648-4DA9-B1FD-00A2D43B69FE}"/>
    <cellStyle name="Normal 4 2 5 6" xfId="1579" xr:uid="{D1CC3F90-C7F2-4245-AB04-9B3E44463A52}"/>
    <cellStyle name="Normal 4 2 5 6 2" xfId="6061" xr:uid="{E4D53175-6602-4092-ADC1-148A1A50DDDC}"/>
    <cellStyle name="Normal 4 2 5 6 2 2" xfId="15091" xr:uid="{8EE6B05D-7EA7-420A-AB7E-890FCAE1C38C}"/>
    <cellStyle name="Normal 4 2 5 6 3" xfId="10609" xr:uid="{658DEC23-6622-4ABD-A660-50B87E339B6D}"/>
    <cellStyle name="Normal 4 2 5 7" xfId="3073" xr:uid="{DD2E19AF-9CBD-48BB-8E4F-C2F14A158C1B}"/>
    <cellStyle name="Normal 4 2 5 7 2" xfId="7555" xr:uid="{32FEEC94-26B8-43D5-81E5-C3155C07574A}"/>
    <cellStyle name="Normal 4 2 5 7 2 2" xfId="16585" xr:uid="{C7459837-CA21-40B7-8CD2-DF326E90B98F}"/>
    <cellStyle name="Normal 4 2 5 7 3" xfId="12103" xr:uid="{DF3572DD-90C3-4D4D-9E33-05E2154DFE7D}"/>
    <cellStyle name="Normal 4 2 5 8" xfId="4567" xr:uid="{4702A187-9F3B-4CEC-AA56-798F5AB6C9F7}"/>
    <cellStyle name="Normal 4 2 5 8 2" xfId="13597" xr:uid="{376B4966-9745-47C6-B25D-B9CDD5E97868}"/>
    <cellStyle name="Normal 4 2 5 9" xfId="9115" xr:uid="{DA448D58-24D0-4812-BECE-8B85FAA3FEFB}"/>
    <cellStyle name="Normal 4 2 6" xfId="116" xr:uid="{DB990DE8-C920-4157-A7FC-F8777C7041A3}"/>
    <cellStyle name="Normal 4 2 6 2" xfId="302" xr:uid="{FC1347CC-556A-441F-AD15-004CBBCC7556}"/>
    <cellStyle name="Normal 4 2 6 2 2" xfId="1045" xr:uid="{720A88BD-C854-4A6F-B522-034B9E5559B0}"/>
    <cellStyle name="Normal 4 2 6 2 2 2" xfId="2539" xr:uid="{CD0EB1B7-1E0D-440B-8A67-53F3F37B9A9D}"/>
    <cellStyle name="Normal 4 2 6 2 2 2 2" xfId="7021" xr:uid="{3596F539-961D-47EC-B913-D952153AAD59}"/>
    <cellStyle name="Normal 4 2 6 2 2 2 2 2" xfId="16051" xr:uid="{A100A0F9-B151-43DC-8C06-56C909531964}"/>
    <cellStyle name="Normal 4 2 6 2 2 2 3" xfId="11569" xr:uid="{0216394E-B1C3-424B-9EB2-91C9577EF2E1}"/>
    <cellStyle name="Normal 4 2 6 2 2 3" xfId="4033" xr:uid="{28A3EDCA-B1C6-4C92-AE9A-3E0D11538E32}"/>
    <cellStyle name="Normal 4 2 6 2 2 3 2" xfId="8515" xr:uid="{80089141-CE34-4DC7-9541-48C23666FEF3}"/>
    <cellStyle name="Normal 4 2 6 2 2 3 2 2" xfId="17545" xr:uid="{48CD5FD8-F3CC-49DC-A9FC-94551BC0BA93}"/>
    <cellStyle name="Normal 4 2 6 2 2 3 3" xfId="13063" xr:uid="{7CAEEF52-2D0B-49C5-BBF8-AD2FF9AA53EE}"/>
    <cellStyle name="Normal 4 2 6 2 2 4" xfId="5527" xr:uid="{A92159BD-2C47-43B8-99E4-0D430BFB337E}"/>
    <cellStyle name="Normal 4 2 6 2 2 4 2" xfId="14557" xr:uid="{48C7E7CA-7205-4B3E-8117-C9BD65EE0699}"/>
    <cellStyle name="Normal 4 2 6 2 2 5" xfId="10075" xr:uid="{326A70D1-E92F-4EB1-9334-902609922735}"/>
    <cellStyle name="Normal 4 2 6 2 3" xfId="1796" xr:uid="{B67FE831-EB76-422A-A5D2-F7E76BD04149}"/>
    <cellStyle name="Normal 4 2 6 2 3 2" xfId="6278" xr:uid="{BF0A24A0-B9E2-4CF8-B0AF-9E2B35B22E0E}"/>
    <cellStyle name="Normal 4 2 6 2 3 2 2" xfId="15308" xr:uid="{DEEBFFD6-88A9-44AC-A6A3-51361E07B97A}"/>
    <cellStyle name="Normal 4 2 6 2 3 3" xfId="10826" xr:uid="{209B44F1-1897-4D2F-AC86-AB262A48EFE8}"/>
    <cellStyle name="Normal 4 2 6 2 4" xfId="3290" xr:uid="{4D2352CA-242E-4CEA-AA72-F051367515C5}"/>
    <cellStyle name="Normal 4 2 6 2 4 2" xfId="7772" xr:uid="{8D77DA2D-3E74-42CA-B563-8606CBA3F472}"/>
    <cellStyle name="Normal 4 2 6 2 4 2 2" xfId="16802" xr:uid="{79E8EC0A-EA28-451F-89CB-6472DD583F70}"/>
    <cellStyle name="Normal 4 2 6 2 4 3" xfId="12320" xr:uid="{64FC596D-6228-4D28-B52A-3304FC801A87}"/>
    <cellStyle name="Normal 4 2 6 2 5" xfId="4784" xr:uid="{AE9FBDC9-6365-4CB2-8A79-2244877FCBC7}"/>
    <cellStyle name="Normal 4 2 6 2 5 2" xfId="13814" xr:uid="{4CCD4549-4D67-4596-AD72-9E0A80652E23}"/>
    <cellStyle name="Normal 4 2 6 2 6" xfId="9332" xr:uid="{62DC3D66-A366-4550-B5C8-1C6D690A7A48}"/>
    <cellStyle name="Normal 4 2 6 3" xfId="488" xr:uid="{2294BE45-7354-475B-AE31-F1D4E910E7BC}"/>
    <cellStyle name="Normal 4 2 6 3 2" xfId="1235" xr:uid="{6F285CAC-B52F-4E95-9388-F3E6E614E340}"/>
    <cellStyle name="Normal 4 2 6 3 2 2" xfId="2729" xr:uid="{56F97054-B3FD-47D0-9660-AA556B2D9AB9}"/>
    <cellStyle name="Normal 4 2 6 3 2 2 2" xfId="7211" xr:uid="{A425D5BA-7B1E-4563-9781-5860DC289E1A}"/>
    <cellStyle name="Normal 4 2 6 3 2 2 2 2" xfId="16241" xr:uid="{47C50583-F460-4C31-B2A9-D64DEEF76019}"/>
    <cellStyle name="Normal 4 2 6 3 2 2 3" xfId="11759" xr:uid="{A1DBA1CE-3C41-40C9-893A-869B50051B84}"/>
    <cellStyle name="Normal 4 2 6 3 2 3" xfId="4223" xr:uid="{880DA169-A96D-4DDB-B692-FB23CB91BEF0}"/>
    <cellStyle name="Normal 4 2 6 3 2 3 2" xfId="8705" xr:uid="{11A32446-CEFA-4444-AC81-01E7939C0A1B}"/>
    <cellStyle name="Normal 4 2 6 3 2 3 2 2" xfId="17735" xr:uid="{7177ED23-B010-47EF-95D0-90F6D8351015}"/>
    <cellStyle name="Normal 4 2 6 3 2 3 3" xfId="13253" xr:uid="{3B4FBF98-0E00-4BE9-8F86-86D71905B2F4}"/>
    <cellStyle name="Normal 4 2 6 3 2 4" xfId="5717" xr:uid="{69AC05EC-DD92-4075-B018-642BF7A446B4}"/>
    <cellStyle name="Normal 4 2 6 3 2 4 2" xfId="14747" xr:uid="{41F4DC23-391E-4213-86FB-F25B46D1D7C0}"/>
    <cellStyle name="Normal 4 2 6 3 2 5" xfId="10265" xr:uid="{47C55BCA-A84E-4BDE-9FEE-1CCA53DD8774}"/>
    <cellStyle name="Normal 4 2 6 3 3" xfId="1982" xr:uid="{82563015-F65F-45C9-A5B6-7E11055CDAC1}"/>
    <cellStyle name="Normal 4 2 6 3 3 2" xfId="6464" xr:uid="{51CE3AAB-8806-4832-9CB1-0865A253856A}"/>
    <cellStyle name="Normal 4 2 6 3 3 2 2" xfId="15494" xr:uid="{35FA3746-30F3-484C-8706-556BC180B422}"/>
    <cellStyle name="Normal 4 2 6 3 3 3" xfId="11012" xr:uid="{522E467A-7D91-4F6F-B838-A5D8B1D5B4D8}"/>
    <cellStyle name="Normal 4 2 6 3 4" xfId="3476" xr:uid="{EB7A9FF6-EC65-4485-8DD3-8B0EDF086DF2}"/>
    <cellStyle name="Normal 4 2 6 3 4 2" xfId="7958" xr:uid="{77D2AEF8-1A2F-4AAF-92CE-2DECA30BD21D}"/>
    <cellStyle name="Normal 4 2 6 3 4 2 2" xfId="16988" xr:uid="{C8257156-8BE0-4517-A686-52FFFFB0681D}"/>
    <cellStyle name="Normal 4 2 6 3 4 3" xfId="12506" xr:uid="{3BD5C816-2AFE-41B8-8FF5-17DFA4C0664B}"/>
    <cellStyle name="Normal 4 2 6 3 5" xfId="4970" xr:uid="{AE50F62A-0A75-46A3-A890-31F555711F31}"/>
    <cellStyle name="Normal 4 2 6 3 5 2" xfId="14000" xr:uid="{773AA1A1-3E6A-4352-8A9B-6D5C5F030DEF}"/>
    <cellStyle name="Normal 4 2 6 3 6" xfId="9518" xr:uid="{C97D9F41-05AD-4BAF-AD23-60F759557AC9}"/>
    <cellStyle name="Normal 4 2 6 4" xfId="674" xr:uid="{5B282149-AA2A-4E4C-B111-BC7DD3ABF0D1}"/>
    <cellStyle name="Normal 4 2 6 4 2" xfId="1421" xr:uid="{AA1ECBFB-5569-4780-8243-1D3970F24659}"/>
    <cellStyle name="Normal 4 2 6 4 2 2" xfId="2915" xr:uid="{1F34E3F7-5432-4119-8D0A-DDEFF1EA7DCC}"/>
    <cellStyle name="Normal 4 2 6 4 2 2 2" xfId="7397" xr:uid="{2C816E76-0A26-470B-BC89-395B69CE70A9}"/>
    <cellStyle name="Normal 4 2 6 4 2 2 2 2" xfId="16427" xr:uid="{538F8E39-9B7F-4E53-B449-D83A232C301F}"/>
    <cellStyle name="Normal 4 2 6 4 2 2 3" xfId="11945" xr:uid="{62F6301B-B69A-44B9-92DB-D8D6B86211CB}"/>
    <cellStyle name="Normal 4 2 6 4 2 3" xfId="4409" xr:uid="{01C3E321-AE31-456E-8A04-D9A29EF8C590}"/>
    <cellStyle name="Normal 4 2 6 4 2 3 2" xfId="8891" xr:uid="{CA8EBC25-1800-4106-A856-01CF14F63200}"/>
    <cellStyle name="Normal 4 2 6 4 2 3 2 2" xfId="17921" xr:uid="{54FDF1D0-ABBF-43B7-8544-585CC8281A83}"/>
    <cellStyle name="Normal 4 2 6 4 2 3 3" xfId="13439" xr:uid="{AA3E9FDC-5DEB-40A5-83AE-7A7E22C6D242}"/>
    <cellStyle name="Normal 4 2 6 4 2 4" xfId="5903" xr:uid="{ACC79939-C8CC-4706-92F2-20A63C379C8A}"/>
    <cellStyle name="Normal 4 2 6 4 2 4 2" xfId="14933" xr:uid="{6FEAF90F-7A66-484C-85BB-1C3D1116AD8F}"/>
    <cellStyle name="Normal 4 2 6 4 2 5" xfId="10451" xr:uid="{7BC87C1B-E679-4968-ADED-3EE6EFCFD18F}"/>
    <cellStyle name="Normal 4 2 6 4 3" xfId="2168" xr:uid="{94AAE311-33CE-4074-9E6F-63488F4AD0B6}"/>
    <cellStyle name="Normal 4 2 6 4 3 2" xfId="6650" xr:uid="{D305B5A5-6459-4692-9543-F2914294F376}"/>
    <cellStyle name="Normal 4 2 6 4 3 2 2" xfId="15680" xr:uid="{5ED342E8-543F-45B8-854A-92A4563657E8}"/>
    <cellStyle name="Normal 4 2 6 4 3 3" xfId="11198" xr:uid="{AF18623D-0FD5-45E4-AA72-F253C1532CE3}"/>
    <cellStyle name="Normal 4 2 6 4 4" xfId="3662" xr:uid="{3E4D58C5-E064-4031-BCE2-D84FB5923553}"/>
    <cellStyle name="Normal 4 2 6 4 4 2" xfId="8144" xr:uid="{D5401FD2-4D10-4A5E-AC93-93BB5130374B}"/>
    <cellStyle name="Normal 4 2 6 4 4 2 2" xfId="17174" xr:uid="{216B0D2B-EFE0-4A8F-AA94-572048DBD514}"/>
    <cellStyle name="Normal 4 2 6 4 4 3" xfId="12692" xr:uid="{CDC5789A-069F-4E0E-8EB0-FDB72825FEDE}"/>
    <cellStyle name="Normal 4 2 6 4 5" xfId="5156" xr:uid="{AB4A4FAB-34CF-4588-809D-FB404687B43F}"/>
    <cellStyle name="Normal 4 2 6 4 5 2" xfId="14186" xr:uid="{3438478A-D8FC-43C1-B62E-22F4332349E6}"/>
    <cellStyle name="Normal 4 2 6 4 6" xfId="9704" xr:uid="{FE2306C7-FB85-4A71-92B8-D94446F66AA1}"/>
    <cellStyle name="Normal 4 2 6 5" xfId="861" xr:uid="{423BA8F8-3972-4536-B839-490D83421415}"/>
    <cellStyle name="Normal 4 2 6 5 2" xfId="2355" xr:uid="{15CF4BC2-E1CE-4339-B54D-B05FC5715468}"/>
    <cellStyle name="Normal 4 2 6 5 2 2" xfId="6837" xr:uid="{BBE432E8-DF6F-4B83-80E4-67806A4491E3}"/>
    <cellStyle name="Normal 4 2 6 5 2 2 2" xfId="15867" xr:uid="{0EE16BA5-737A-4425-8C7D-7263A56E376A}"/>
    <cellStyle name="Normal 4 2 6 5 2 3" xfId="11385" xr:uid="{45FA0966-B83D-4E21-9AEA-AA631907478D}"/>
    <cellStyle name="Normal 4 2 6 5 3" xfId="3849" xr:uid="{3CFAF6AF-7F10-43A9-A109-3CEA77F70C3D}"/>
    <cellStyle name="Normal 4 2 6 5 3 2" xfId="8331" xr:uid="{E0E2E51F-C2D6-47FC-9418-0AA4EB5520F5}"/>
    <cellStyle name="Normal 4 2 6 5 3 2 2" xfId="17361" xr:uid="{27F5CAE0-BB4D-47AF-97D6-28DF9631CC17}"/>
    <cellStyle name="Normal 4 2 6 5 3 3" xfId="12879" xr:uid="{26822CD6-9940-47AF-9275-F3183815AB41}"/>
    <cellStyle name="Normal 4 2 6 5 4" xfId="5343" xr:uid="{4C257777-6F19-4C91-AA8C-F22B491A6E0B}"/>
    <cellStyle name="Normal 4 2 6 5 4 2" xfId="14373" xr:uid="{C8B9C278-1241-4AC4-ABD7-26C0E75AC2C8}"/>
    <cellStyle name="Normal 4 2 6 5 5" xfId="9891" xr:uid="{C38774DE-B091-4665-8940-B6BB43BC507C}"/>
    <cellStyle name="Normal 4 2 6 6" xfId="1610" xr:uid="{73FE7338-4FF3-4781-848B-8A6B7E97ED3D}"/>
    <cellStyle name="Normal 4 2 6 6 2" xfId="6092" xr:uid="{31388831-3B14-48D4-AE59-6AB4CA5C1B34}"/>
    <cellStyle name="Normal 4 2 6 6 2 2" xfId="15122" xr:uid="{BAB07BCB-A123-4F20-BD5A-10AF54B827D1}"/>
    <cellStyle name="Normal 4 2 6 6 3" xfId="10640" xr:uid="{F58C2941-412F-4B3A-8B95-E09C93F36BEF}"/>
    <cellStyle name="Normal 4 2 6 7" xfId="3104" xr:uid="{4A06AA93-ABCB-4A91-A511-254FB5F55621}"/>
    <cellStyle name="Normal 4 2 6 7 2" xfId="7586" xr:uid="{7F6B336B-B7F5-420B-87B9-1BE6212F9D11}"/>
    <cellStyle name="Normal 4 2 6 7 2 2" xfId="16616" xr:uid="{5898567C-405F-4BA0-89D5-D23A30FC22F9}"/>
    <cellStyle name="Normal 4 2 6 7 3" xfId="12134" xr:uid="{44EC2D2F-8B8B-4332-82B4-66BD7A72E452}"/>
    <cellStyle name="Normal 4 2 6 8" xfId="4598" xr:uid="{AF630E97-9F28-48CC-99E9-20361347FDB4}"/>
    <cellStyle name="Normal 4 2 6 8 2" xfId="13628" xr:uid="{EA0F6E65-16F5-4324-B200-493C0F25AF84}"/>
    <cellStyle name="Normal 4 2 6 9" xfId="9146" xr:uid="{C0D16268-52F3-4439-87A6-12081C5B99BF}"/>
    <cellStyle name="Normal 4 2 7" xfId="132" xr:uid="{4B0830DF-D1C2-4C46-884D-1930B0C14E07}"/>
    <cellStyle name="Normal 4 2 7 2" xfId="318" xr:uid="{EDA5499E-695F-45C6-A41D-5C307C70264A}"/>
    <cellStyle name="Normal 4 2 7 2 2" xfId="1061" xr:uid="{6EADD139-3D20-4395-A868-6E39E7E5932D}"/>
    <cellStyle name="Normal 4 2 7 2 2 2" xfId="2555" xr:uid="{EC474F3E-5F15-4834-8935-79FDB32B4BB8}"/>
    <cellStyle name="Normal 4 2 7 2 2 2 2" xfId="7037" xr:uid="{13A18BCD-D638-4C1F-ABC0-312FB1264E68}"/>
    <cellStyle name="Normal 4 2 7 2 2 2 2 2" xfId="16067" xr:uid="{B33CE238-6BBB-4803-A83D-42FB82323D0C}"/>
    <cellStyle name="Normal 4 2 7 2 2 2 3" xfId="11585" xr:uid="{1140EFCC-7AF1-48AC-B0A5-C8D87ABA48FE}"/>
    <cellStyle name="Normal 4 2 7 2 2 3" xfId="4049" xr:uid="{3842AAF7-FBF1-4995-B7A7-9F86019829D1}"/>
    <cellStyle name="Normal 4 2 7 2 2 3 2" xfId="8531" xr:uid="{0F1970CE-A3EE-4C11-B6CB-36DBCEDB989D}"/>
    <cellStyle name="Normal 4 2 7 2 2 3 2 2" xfId="17561" xr:uid="{97C65708-E27F-4AD4-A3B3-438FC91EF258}"/>
    <cellStyle name="Normal 4 2 7 2 2 3 3" xfId="13079" xr:uid="{8D295677-D852-464B-B4A0-3DAA69AA6CDF}"/>
    <cellStyle name="Normal 4 2 7 2 2 4" xfId="5543" xr:uid="{846C52BB-0D20-4DE0-9380-4B07397B51DB}"/>
    <cellStyle name="Normal 4 2 7 2 2 4 2" xfId="14573" xr:uid="{A4877C20-721E-4CDE-A544-E407D2F61BE8}"/>
    <cellStyle name="Normal 4 2 7 2 2 5" xfId="10091" xr:uid="{3F4E4D31-28C6-4D1F-AD72-89C9C39391A0}"/>
    <cellStyle name="Normal 4 2 7 2 3" xfId="1812" xr:uid="{1326DFD4-BDBA-4985-99F4-8B0366361307}"/>
    <cellStyle name="Normal 4 2 7 2 3 2" xfId="6294" xr:uid="{523A23DE-F983-4E91-B72F-B8B48CF4B69F}"/>
    <cellStyle name="Normal 4 2 7 2 3 2 2" xfId="15324" xr:uid="{739FB427-E099-46BB-BB93-A3E4634D27A9}"/>
    <cellStyle name="Normal 4 2 7 2 3 3" xfId="10842" xr:uid="{F2D700C3-4FFC-4871-B73F-DA7EBBD9FDF1}"/>
    <cellStyle name="Normal 4 2 7 2 4" xfId="3306" xr:uid="{BC0FC4DF-9A16-4310-88ED-CD23BD581190}"/>
    <cellStyle name="Normal 4 2 7 2 4 2" xfId="7788" xr:uid="{CB6BFC50-BD49-41DE-AD74-1DE2F94A5019}"/>
    <cellStyle name="Normal 4 2 7 2 4 2 2" xfId="16818" xr:uid="{17F580E4-C690-4CF6-977A-C25B791533F8}"/>
    <cellStyle name="Normal 4 2 7 2 4 3" xfId="12336" xr:uid="{EAACA8C4-F3CC-42E2-8111-B4ADCF23164F}"/>
    <cellStyle name="Normal 4 2 7 2 5" xfId="4800" xr:uid="{05DB677C-979A-4F2D-967C-2EAC4E9AFB51}"/>
    <cellStyle name="Normal 4 2 7 2 5 2" xfId="13830" xr:uid="{350EADE8-A258-44BF-9AA5-854B21C782A9}"/>
    <cellStyle name="Normal 4 2 7 2 6" xfId="9348" xr:uid="{468FB856-3CBF-4690-87BA-AB4E16893DC9}"/>
    <cellStyle name="Normal 4 2 7 3" xfId="504" xr:uid="{F1224951-1B20-4E84-B63F-DBF0998A74EA}"/>
    <cellStyle name="Normal 4 2 7 3 2" xfId="1251" xr:uid="{90505AFD-A0DC-4989-8905-E1515710A4D8}"/>
    <cellStyle name="Normal 4 2 7 3 2 2" xfId="2745" xr:uid="{D7E56B78-991D-48ED-8066-3C440AA2FA79}"/>
    <cellStyle name="Normal 4 2 7 3 2 2 2" xfId="7227" xr:uid="{6A8604C4-AFAD-49AF-B66D-B2D9C24FFBE1}"/>
    <cellStyle name="Normal 4 2 7 3 2 2 2 2" xfId="16257" xr:uid="{03BF28DA-F311-4FFE-9537-5991E31DBD0F}"/>
    <cellStyle name="Normal 4 2 7 3 2 2 3" xfId="11775" xr:uid="{14928C44-85F6-420D-8F5F-01CCE1411550}"/>
    <cellStyle name="Normal 4 2 7 3 2 3" xfId="4239" xr:uid="{44922103-5646-4E1D-81E2-D0D04C5A172B}"/>
    <cellStyle name="Normal 4 2 7 3 2 3 2" xfId="8721" xr:uid="{AEEF0FB8-238B-4EA5-83A8-22AE3D4EE26B}"/>
    <cellStyle name="Normal 4 2 7 3 2 3 2 2" xfId="17751" xr:uid="{C2B7FEC8-DFC4-4931-9477-365FC5216C59}"/>
    <cellStyle name="Normal 4 2 7 3 2 3 3" xfId="13269" xr:uid="{8305CA29-0FB7-459D-A2A2-DB8F9785928D}"/>
    <cellStyle name="Normal 4 2 7 3 2 4" xfId="5733" xr:uid="{9687BEF8-5280-4FF2-8779-A3A1E69A2A92}"/>
    <cellStyle name="Normal 4 2 7 3 2 4 2" xfId="14763" xr:uid="{CFF65E74-6846-4739-AA55-325B7A8CA0AE}"/>
    <cellStyle name="Normal 4 2 7 3 2 5" xfId="10281" xr:uid="{776C0D56-222D-4F80-BDE0-99330168F467}"/>
    <cellStyle name="Normal 4 2 7 3 3" xfId="1998" xr:uid="{D5B31E17-94AF-417F-88D4-7F6A1D8DC2D0}"/>
    <cellStyle name="Normal 4 2 7 3 3 2" xfId="6480" xr:uid="{F45233D4-AED5-4E56-84CA-9791855AF480}"/>
    <cellStyle name="Normal 4 2 7 3 3 2 2" xfId="15510" xr:uid="{9A97DB9F-9589-47E7-88B9-DE26C389CC38}"/>
    <cellStyle name="Normal 4 2 7 3 3 3" xfId="11028" xr:uid="{2EDF31D1-D856-4ACC-ADAD-7B68FFAE0749}"/>
    <cellStyle name="Normal 4 2 7 3 4" xfId="3492" xr:uid="{AD7087C2-A8DD-4668-97C1-9A5EAFE78942}"/>
    <cellStyle name="Normal 4 2 7 3 4 2" xfId="7974" xr:uid="{21654AE0-5949-4E12-9AA6-2514FACEB418}"/>
    <cellStyle name="Normal 4 2 7 3 4 2 2" xfId="17004" xr:uid="{437664E3-B6F3-4A01-B7B7-621C92B2DA4B}"/>
    <cellStyle name="Normal 4 2 7 3 4 3" xfId="12522" xr:uid="{6F1F1A8D-2523-4142-856A-7524AB13261C}"/>
    <cellStyle name="Normal 4 2 7 3 5" xfId="4986" xr:uid="{E38E29C8-AF95-49E3-8E11-3B78CD419BE2}"/>
    <cellStyle name="Normal 4 2 7 3 5 2" xfId="14016" xr:uid="{46B11DF5-B8D3-4E11-AB5A-3B27E60328B6}"/>
    <cellStyle name="Normal 4 2 7 3 6" xfId="9534" xr:uid="{A0C8D779-7974-49B5-AD42-861BE7AFFC31}"/>
    <cellStyle name="Normal 4 2 7 4" xfId="690" xr:uid="{0158D61E-1224-4B24-8683-015085938AF4}"/>
    <cellStyle name="Normal 4 2 7 4 2" xfId="1437" xr:uid="{D32A82AB-8EC5-45AF-9CBE-AA2ADEEF0061}"/>
    <cellStyle name="Normal 4 2 7 4 2 2" xfId="2931" xr:uid="{5666739B-B5D6-48E8-8812-56D223657B2B}"/>
    <cellStyle name="Normal 4 2 7 4 2 2 2" xfId="7413" xr:uid="{994053D4-D58A-4DF7-B2C4-6BA4B2333B46}"/>
    <cellStyle name="Normal 4 2 7 4 2 2 2 2" xfId="16443" xr:uid="{45F619FA-44B3-481A-AF54-3CACCD1980E7}"/>
    <cellStyle name="Normal 4 2 7 4 2 2 3" xfId="11961" xr:uid="{A38BBB9F-FBD7-4F69-8A03-1813157E7D4F}"/>
    <cellStyle name="Normal 4 2 7 4 2 3" xfId="4425" xr:uid="{1A7EB1D6-637F-4318-92A4-9DA18654C854}"/>
    <cellStyle name="Normal 4 2 7 4 2 3 2" xfId="8907" xr:uid="{027E93A1-204F-4A2C-8D3C-82098C6E4347}"/>
    <cellStyle name="Normal 4 2 7 4 2 3 2 2" xfId="17937" xr:uid="{E23AE7F4-0DC9-46BB-A794-CD6AA79A91E4}"/>
    <cellStyle name="Normal 4 2 7 4 2 3 3" xfId="13455" xr:uid="{ED58AFFE-28C2-401F-9939-1C35C2354EEC}"/>
    <cellStyle name="Normal 4 2 7 4 2 4" xfId="5919" xr:uid="{3118DF74-03AB-4906-82FA-0BC868D5EB67}"/>
    <cellStyle name="Normal 4 2 7 4 2 4 2" xfId="14949" xr:uid="{FD9E3818-B64E-4D7C-976E-A8E063EC54E1}"/>
    <cellStyle name="Normal 4 2 7 4 2 5" xfId="10467" xr:uid="{C67F968E-086B-4860-9EFF-D9474C48BCF0}"/>
    <cellStyle name="Normal 4 2 7 4 3" xfId="2184" xr:uid="{D4B60312-3E74-4E38-96FD-529F6065052C}"/>
    <cellStyle name="Normal 4 2 7 4 3 2" xfId="6666" xr:uid="{D91BEA34-7D35-47D7-B892-6B4B3420E7EE}"/>
    <cellStyle name="Normal 4 2 7 4 3 2 2" xfId="15696" xr:uid="{8786F514-77C8-4ABA-9C5D-937AC2D30A58}"/>
    <cellStyle name="Normal 4 2 7 4 3 3" xfId="11214" xr:uid="{83896612-97D9-4BEA-8D96-0E98E397BBA8}"/>
    <cellStyle name="Normal 4 2 7 4 4" xfId="3678" xr:uid="{CA06A2AE-2C06-464E-8481-B3AF60A53493}"/>
    <cellStyle name="Normal 4 2 7 4 4 2" xfId="8160" xr:uid="{C490C58F-606E-4072-BBD5-16AB96DFD5BE}"/>
    <cellStyle name="Normal 4 2 7 4 4 2 2" xfId="17190" xr:uid="{81D0670E-C51A-4FF1-97E1-8A58046D77DD}"/>
    <cellStyle name="Normal 4 2 7 4 4 3" xfId="12708" xr:uid="{FECA8792-9B08-4EAB-A219-190D852BBFEB}"/>
    <cellStyle name="Normal 4 2 7 4 5" xfId="5172" xr:uid="{9C5C79C5-828B-4883-B1DD-ABAF537B9BF2}"/>
    <cellStyle name="Normal 4 2 7 4 5 2" xfId="14202" xr:uid="{EE25BC04-32B7-45A5-9897-C7FF5929CE3A}"/>
    <cellStyle name="Normal 4 2 7 4 6" xfId="9720" xr:uid="{EF999E48-415D-414C-A994-54F376FFDCA8}"/>
    <cellStyle name="Normal 4 2 7 5" xfId="877" xr:uid="{C6BBC61B-58DE-4247-A0E1-6F5F7C10DA13}"/>
    <cellStyle name="Normal 4 2 7 5 2" xfId="2371" xr:uid="{2C147985-3BB1-439E-8586-C0406C252359}"/>
    <cellStyle name="Normal 4 2 7 5 2 2" xfId="6853" xr:uid="{2F8CF9F1-5925-47AD-B97E-EB428CCC9553}"/>
    <cellStyle name="Normal 4 2 7 5 2 2 2" xfId="15883" xr:uid="{85C44358-63CE-47CA-B6BF-5BAB4C612440}"/>
    <cellStyle name="Normal 4 2 7 5 2 3" xfId="11401" xr:uid="{3BCA11CB-B294-4C5A-98F7-1A73A1E423F2}"/>
    <cellStyle name="Normal 4 2 7 5 3" xfId="3865" xr:uid="{F9B94D6E-D447-4EF2-9AE5-4BF42F2615A0}"/>
    <cellStyle name="Normal 4 2 7 5 3 2" xfId="8347" xr:uid="{DD75F7E5-BE06-40C7-AF93-0662876D48DF}"/>
    <cellStyle name="Normal 4 2 7 5 3 2 2" xfId="17377" xr:uid="{3D95DB2C-4C71-4DB1-989B-DC687021C382}"/>
    <cellStyle name="Normal 4 2 7 5 3 3" xfId="12895" xr:uid="{26FDDBC4-326B-4CD6-99B4-59F1A39B2589}"/>
    <cellStyle name="Normal 4 2 7 5 4" xfId="5359" xr:uid="{31A8917D-637C-4922-B304-D646C329D0F4}"/>
    <cellStyle name="Normal 4 2 7 5 4 2" xfId="14389" xr:uid="{7C4FB56B-3F3D-4B6E-8B9C-508C0314E927}"/>
    <cellStyle name="Normal 4 2 7 5 5" xfId="9907" xr:uid="{B59B4019-EE6A-4F44-BB7A-D50CF4C64DD0}"/>
    <cellStyle name="Normal 4 2 7 6" xfId="1626" xr:uid="{E01C0DD0-F038-4689-969E-F24AE77FDF9A}"/>
    <cellStyle name="Normal 4 2 7 6 2" xfId="6108" xr:uid="{D8612027-14EA-461C-AA4E-B64204CE9378}"/>
    <cellStyle name="Normal 4 2 7 6 2 2" xfId="15138" xr:uid="{6AA37751-16A8-46EC-8FC5-90E589C418E7}"/>
    <cellStyle name="Normal 4 2 7 6 3" xfId="10656" xr:uid="{FD02C165-2606-4838-A20E-80FB6B04BB74}"/>
    <cellStyle name="Normal 4 2 7 7" xfId="3120" xr:uid="{8E37C0C4-9FBF-419A-BE15-7D8D441111AC}"/>
    <cellStyle name="Normal 4 2 7 7 2" xfId="7602" xr:uid="{D636DDC1-7F44-4212-A346-DCD4CA4FA05B}"/>
    <cellStyle name="Normal 4 2 7 7 2 2" xfId="16632" xr:uid="{71C763ED-267D-4A20-BCFB-61C4DDDFCC81}"/>
    <cellStyle name="Normal 4 2 7 7 3" xfId="12150" xr:uid="{F54AAA77-DE6E-42A6-8545-C0525C2BCD03}"/>
    <cellStyle name="Normal 4 2 7 8" xfId="4614" xr:uid="{9B5C955E-E712-4EA5-A4A4-AC4838A5418D}"/>
    <cellStyle name="Normal 4 2 7 8 2" xfId="13644" xr:uid="{BB331659-4BD5-4F20-AD57-7747FC983DC5}"/>
    <cellStyle name="Normal 4 2 7 9" xfId="9162" xr:uid="{5E30FE92-4665-4EEE-B97F-4E81DA3BCD13}"/>
    <cellStyle name="Normal 4 2 8" xfId="155" xr:uid="{4AA24D9F-68C3-4A20-93B9-901BBAD64E1C}"/>
    <cellStyle name="Normal 4 2 8 2" xfId="341" xr:uid="{F9D0F3F4-96D1-4E91-B81A-1373E409333B}"/>
    <cellStyle name="Normal 4 2 8 2 2" xfId="1084" xr:uid="{1404D4BB-5A51-46AB-B69B-B0069927E419}"/>
    <cellStyle name="Normal 4 2 8 2 2 2" xfId="2578" xr:uid="{D85C0AC0-D412-4E89-9F4D-3C4204012C3C}"/>
    <cellStyle name="Normal 4 2 8 2 2 2 2" xfId="7060" xr:uid="{B1F6A311-4E92-448E-BB81-C948C6F1020F}"/>
    <cellStyle name="Normal 4 2 8 2 2 2 2 2" xfId="16090" xr:uid="{8BD3A7E7-AA26-4FF9-818A-EABF8F53C275}"/>
    <cellStyle name="Normal 4 2 8 2 2 2 3" xfId="11608" xr:uid="{D1F3F70D-EF02-47D8-921E-A7BA58605868}"/>
    <cellStyle name="Normal 4 2 8 2 2 3" xfId="4072" xr:uid="{B01DFEF0-E337-4E81-96EB-7EEC2E4A35CE}"/>
    <cellStyle name="Normal 4 2 8 2 2 3 2" xfId="8554" xr:uid="{13FF9BC8-3F44-4CCC-9373-B109A98C1A2B}"/>
    <cellStyle name="Normal 4 2 8 2 2 3 2 2" xfId="17584" xr:uid="{EF00C96D-738D-4BD8-9CE0-ECD0079248DC}"/>
    <cellStyle name="Normal 4 2 8 2 2 3 3" xfId="13102" xr:uid="{127F8E0F-184C-483C-8EF2-C621ABE827C2}"/>
    <cellStyle name="Normal 4 2 8 2 2 4" xfId="5566" xr:uid="{3CCD1C06-D217-4C0C-BBE2-6D6737F9C17B}"/>
    <cellStyle name="Normal 4 2 8 2 2 4 2" xfId="14596" xr:uid="{64BA7B46-DCA0-4FC9-BBC0-B21A116706CC}"/>
    <cellStyle name="Normal 4 2 8 2 2 5" xfId="10114" xr:uid="{366A9B43-BF96-4A52-8526-F2A2D23E1B7E}"/>
    <cellStyle name="Normal 4 2 8 2 3" xfId="1835" xr:uid="{898A1FBD-B7EA-4F51-A1AF-94B734AF7908}"/>
    <cellStyle name="Normal 4 2 8 2 3 2" xfId="6317" xr:uid="{D9DEFB8F-A77F-4E17-BE82-B8A56CF24255}"/>
    <cellStyle name="Normal 4 2 8 2 3 2 2" xfId="15347" xr:uid="{14E9293F-12F6-491C-A2C0-34532EA0BE89}"/>
    <cellStyle name="Normal 4 2 8 2 3 3" xfId="10865" xr:uid="{CCC08279-9226-48EB-90F4-CA1B85CFCFDB}"/>
    <cellStyle name="Normal 4 2 8 2 4" xfId="3329" xr:uid="{9F669467-23E8-41EF-98C6-FB0A66E46B0F}"/>
    <cellStyle name="Normal 4 2 8 2 4 2" xfId="7811" xr:uid="{00F4B73B-3BDD-4731-87D4-5C7E8AD4DAD5}"/>
    <cellStyle name="Normal 4 2 8 2 4 2 2" xfId="16841" xr:uid="{265F0FD3-DDA3-4351-9A24-8D34DB073E9E}"/>
    <cellStyle name="Normal 4 2 8 2 4 3" xfId="12359" xr:uid="{55338C6B-122A-4E0C-9CDC-6BBAA4941E26}"/>
    <cellStyle name="Normal 4 2 8 2 5" xfId="4823" xr:uid="{42170632-9488-4B17-9819-57EB75BBAF30}"/>
    <cellStyle name="Normal 4 2 8 2 5 2" xfId="13853" xr:uid="{1EFFA3B0-6502-4F0F-9BD9-29435DF04023}"/>
    <cellStyle name="Normal 4 2 8 2 6" xfId="9371" xr:uid="{60A8FEDE-A6C0-495C-B96D-98E8D31091D0}"/>
    <cellStyle name="Normal 4 2 8 3" xfId="527" xr:uid="{3CCBFCD0-2437-4985-8477-1B92826896E1}"/>
    <cellStyle name="Normal 4 2 8 3 2" xfId="1274" xr:uid="{8D17667E-3894-4C47-9DE1-3C9AB2F6DF6F}"/>
    <cellStyle name="Normal 4 2 8 3 2 2" xfId="2768" xr:uid="{FF276CDB-BE7A-42F5-B593-64182F6747E3}"/>
    <cellStyle name="Normal 4 2 8 3 2 2 2" xfId="7250" xr:uid="{F810B658-BFB5-40B1-B3EF-62D1F72DD26E}"/>
    <cellStyle name="Normal 4 2 8 3 2 2 2 2" xfId="16280" xr:uid="{3B3DA9EC-BF9A-4307-9798-B36B866AD417}"/>
    <cellStyle name="Normal 4 2 8 3 2 2 3" xfId="11798" xr:uid="{7F124C53-8D4E-42F4-8929-183D1DC6EF87}"/>
    <cellStyle name="Normal 4 2 8 3 2 3" xfId="4262" xr:uid="{1E4F206F-C5DC-428C-A31B-C5DD2D26CA3B}"/>
    <cellStyle name="Normal 4 2 8 3 2 3 2" xfId="8744" xr:uid="{C8FB1BC1-A566-499C-B2DF-1F37E5CBDFC5}"/>
    <cellStyle name="Normal 4 2 8 3 2 3 2 2" xfId="17774" xr:uid="{AC410C19-2E16-474E-983C-B4A783C564F0}"/>
    <cellStyle name="Normal 4 2 8 3 2 3 3" xfId="13292" xr:uid="{9A7C2E79-2641-40DE-9299-B07F2F27A5A9}"/>
    <cellStyle name="Normal 4 2 8 3 2 4" xfId="5756" xr:uid="{4ACA6B4F-3719-4426-8EC9-E9B12AB1C253}"/>
    <cellStyle name="Normal 4 2 8 3 2 4 2" xfId="14786" xr:uid="{4C05EB43-DDA9-470B-9A8C-BD8F92ECAE2D}"/>
    <cellStyle name="Normal 4 2 8 3 2 5" xfId="10304" xr:uid="{FF5CECE1-8EC0-433A-90DE-EF5FA62B8F2B}"/>
    <cellStyle name="Normal 4 2 8 3 3" xfId="2021" xr:uid="{98DD554B-802A-4328-95E1-858FE0836881}"/>
    <cellStyle name="Normal 4 2 8 3 3 2" xfId="6503" xr:uid="{FABD732A-9270-4C0C-9293-BCB2BE850122}"/>
    <cellStyle name="Normal 4 2 8 3 3 2 2" xfId="15533" xr:uid="{52756B70-B920-4EB7-BADF-410F8A6C9364}"/>
    <cellStyle name="Normal 4 2 8 3 3 3" xfId="11051" xr:uid="{10A28BB2-18BB-4B69-BDD2-D736988AD020}"/>
    <cellStyle name="Normal 4 2 8 3 4" xfId="3515" xr:uid="{341BBF90-DA1B-4FE6-9F07-D648A3C06A59}"/>
    <cellStyle name="Normal 4 2 8 3 4 2" xfId="7997" xr:uid="{A446B56E-CCEA-40EC-AACB-4A8A28D90D45}"/>
    <cellStyle name="Normal 4 2 8 3 4 2 2" xfId="17027" xr:uid="{52AD6F75-3D19-41B8-B670-23F8EF876C25}"/>
    <cellStyle name="Normal 4 2 8 3 4 3" xfId="12545" xr:uid="{C65DEBBB-8790-459E-A7D5-9FAC5D0684A5}"/>
    <cellStyle name="Normal 4 2 8 3 5" xfId="5009" xr:uid="{2DBC4CC9-C0DF-44E8-88B7-E478E5D72F26}"/>
    <cellStyle name="Normal 4 2 8 3 5 2" xfId="14039" xr:uid="{7635F8B6-AFC0-437C-8181-0EDE66990C34}"/>
    <cellStyle name="Normal 4 2 8 3 6" xfId="9557" xr:uid="{9F38982B-C54C-414A-9ACD-47E82BD658AE}"/>
    <cellStyle name="Normal 4 2 8 4" xfId="713" xr:uid="{E2769B0C-0432-4CDD-B7C4-E5DB16763A65}"/>
    <cellStyle name="Normal 4 2 8 4 2" xfId="1460" xr:uid="{0E0EE75B-BDAB-41AE-BAAD-1325113D215F}"/>
    <cellStyle name="Normal 4 2 8 4 2 2" xfId="2954" xr:uid="{8E2731F5-1DA3-4462-BBC6-518890D7BC6B}"/>
    <cellStyle name="Normal 4 2 8 4 2 2 2" xfId="7436" xr:uid="{001432A2-1358-4B18-BF66-B5051644BE1D}"/>
    <cellStyle name="Normal 4 2 8 4 2 2 2 2" xfId="16466" xr:uid="{433CC7FD-88E3-4079-9820-ED7BE00FBCC3}"/>
    <cellStyle name="Normal 4 2 8 4 2 2 3" xfId="11984" xr:uid="{5E57CA7D-D6D8-44C6-9588-AD676623D7DF}"/>
    <cellStyle name="Normal 4 2 8 4 2 3" xfId="4448" xr:uid="{2E92C00C-FB52-4147-B48A-45F69F330CCD}"/>
    <cellStyle name="Normal 4 2 8 4 2 3 2" xfId="8930" xr:uid="{7B4E5C82-7B04-460E-9D98-224FD845FAE9}"/>
    <cellStyle name="Normal 4 2 8 4 2 3 2 2" xfId="17960" xr:uid="{47F09ACD-E8B4-4D08-AAA1-5489D8215573}"/>
    <cellStyle name="Normal 4 2 8 4 2 3 3" xfId="13478" xr:uid="{0FA6100C-25AE-4B8E-B23A-0BD6E5C6DBAF}"/>
    <cellStyle name="Normal 4 2 8 4 2 4" xfId="5942" xr:uid="{B3325FB4-21AB-4679-A81D-57DC625B9EEA}"/>
    <cellStyle name="Normal 4 2 8 4 2 4 2" xfId="14972" xr:uid="{FA570E5C-FAF5-4912-9144-C717ADBF804D}"/>
    <cellStyle name="Normal 4 2 8 4 2 5" xfId="10490" xr:uid="{53968E9C-50CD-4756-88B5-EECF5D0D5388}"/>
    <cellStyle name="Normal 4 2 8 4 3" xfId="2207" xr:uid="{5A1DA97C-C8A2-4C19-BCEF-C43E53360C93}"/>
    <cellStyle name="Normal 4 2 8 4 3 2" xfId="6689" xr:uid="{685B93AD-5BE8-40AA-AE44-8E118ABD47AA}"/>
    <cellStyle name="Normal 4 2 8 4 3 2 2" xfId="15719" xr:uid="{59762358-E40C-4CF2-BD7E-C356E9A0AE28}"/>
    <cellStyle name="Normal 4 2 8 4 3 3" xfId="11237" xr:uid="{7BE1D51C-D70F-4E97-A3FA-E6E1FF403A3D}"/>
    <cellStyle name="Normal 4 2 8 4 4" xfId="3701" xr:uid="{04A16960-4591-4ADC-99B2-E43173F2BCF6}"/>
    <cellStyle name="Normal 4 2 8 4 4 2" xfId="8183" xr:uid="{D36290A1-0E91-45F2-8648-FA310A15B4FF}"/>
    <cellStyle name="Normal 4 2 8 4 4 2 2" xfId="17213" xr:uid="{0646CD9F-B5D6-46E3-850A-EBA5941BE57F}"/>
    <cellStyle name="Normal 4 2 8 4 4 3" xfId="12731" xr:uid="{64522F77-23C2-40EE-A6EE-56D2F40B3C17}"/>
    <cellStyle name="Normal 4 2 8 4 5" xfId="5195" xr:uid="{5C01346E-51FE-4EED-AE77-E922AF7B98AD}"/>
    <cellStyle name="Normal 4 2 8 4 5 2" xfId="14225" xr:uid="{A77FBD08-25A9-4974-8187-F186276C3923}"/>
    <cellStyle name="Normal 4 2 8 4 6" xfId="9743" xr:uid="{DEC71B6A-AD29-40A8-B0E7-2784ABCB941F}"/>
    <cellStyle name="Normal 4 2 8 5" xfId="900" xr:uid="{90865F67-7DDE-4E59-866B-B0D9CED14634}"/>
    <cellStyle name="Normal 4 2 8 5 2" xfId="2394" xr:uid="{4D17BEA8-01A7-4F7A-9595-66FE85FD1735}"/>
    <cellStyle name="Normal 4 2 8 5 2 2" xfId="6876" xr:uid="{4C4E9F4E-FE85-47F3-B89C-8CB946C7AF23}"/>
    <cellStyle name="Normal 4 2 8 5 2 2 2" xfId="15906" xr:uid="{D848552D-3160-4E8F-B62E-099AE198CDD0}"/>
    <cellStyle name="Normal 4 2 8 5 2 3" xfId="11424" xr:uid="{14C506AA-2FB4-4C2E-8006-1E8F3CB8D49E}"/>
    <cellStyle name="Normal 4 2 8 5 3" xfId="3888" xr:uid="{0483A4C9-1AD9-42D8-BBC2-FB9EA9176AA6}"/>
    <cellStyle name="Normal 4 2 8 5 3 2" xfId="8370" xr:uid="{C952CCB0-B8A2-4422-8B8E-4D9D5ABC2F1B}"/>
    <cellStyle name="Normal 4 2 8 5 3 2 2" xfId="17400" xr:uid="{A30EE72B-142F-4A38-AA93-16ACAF94AEA3}"/>
    <cellStyle name="Normal 4 2 8 5 3 3" xfId="12918" xr:uid="{A44324BA-18CD-48DC-9B23-3B2ECD3E4B61}"/>
    <cellStyle name="Normal 4 2 8 5 4" xfId="5382" xr:uid="{7B14CC62-0B15-4A21-AAF2-0CFDA82CF7B4}"/>
    <cellStyle name="Normal 4 2 8 5 4 2" xfId="14412" xr:uid="{C4F22C49-B377-47CC-8F98-AE004612BA62}"/>
    <cellStyle name="Normal 4 2 8 5 5" xfId="9930" xr:uid="{D81E8588-5527-4C60-9138-FAA903FD7F4F}"/>
    <cellStyle name="Normal 4 2 8 6" xfId="1649" xr:uid="{A8EC72AE-7A95-4A0A-8B1B-12F16D7F7B89}"/>
    <cellStyle name="Normal 4 2 8 6 2" xfId="6131" xr:uid="{01712411-B905-4BF2-BD31-A012731F6DD2}"/>
    <cellStyle name="Normal 4 2 8 6 2 2" xfId="15161" xr:uid="{B577DF48-06CE-46B4-B13C-0E270965CAA3}"/>
    <cellStyle name="Normal 4 2 8 6 3" xfId="10679" xr:uid="{CA2CCD18-8D93-4208-8C73-F5A21CC5FAC2}"/>
    <cellStyle name="Normal 4 2 8 7" xfId="3143" xr:uid="{AE635599-D6C1-446B-A29F-153F67ED7889}"/>
    <cellStyle name="Normal 4 2 8 7 2" xfId="7625" xr:uid="{2E90A5E4-2D41-45C0-832C-89074AC866D0}"/>
    <cellStyle name="Normal 4 2 8 7 2 2" xfId="16655" xr:uid="{6CBE92FC-6200-49AC-8EFF-4C6CF7C4D0F5}"/>
    <cellStyle name="Normal 4 2 8 7 3" xfId="12173" xr:uid="{04F27D56-20CE-45BD-B283-E2C58013FA75}"/>
    <cellStyle name="Normal 4 2 8 8" xfId="4637" xr:uid="{94540B95-9C4F-403C-930E-9DB1CD718DFF}"/>
    <cellStyle name="Normal 4 2 8 8 2" xfId="13667" xr:uid="{C321A585-41E2-48B0-9F68-88FBF0FE9DF3}"/>
    <cellStyle name="Normal 4 2 8 9" xfId="9185" xr:uid="{A56454DB-8190-40A7-AB4E-D6D09B1B0D47}"/>
    <cellStyle name="Normal 4 2 9" xfId="178" xr:uid="{96E9E96D-A2F7-489D-B199-A0BA870C4DA7}"/>
    <cellStyle name="Normal 4 2 9 2" xfId="364" xr:uid="{D7EDD09C-84B7-49B1-9CF6-74649DBBEEAD}"/>
    <cellStyle name="Normal 4 2 9 2 2" xfId="1107" xr:uid="{922FDE61-5DA0-4DAB-9922-8158F36B09DA}"/>
    <cellStyle name="Normal 4 2 9 2 2 2" xfId="2601" xr:uid="{52E1C975-F7F9-4BA5-9937-3908C05FC8DF}"/>
    <cellStyle name="Normal 4 2 9 2 2 2 2" xfId="7083" xr:uid="{2ED654C8-657F-4195-8529-A0197B381241}"/>
    <cellStyle name="Normal 4 2 9 2 2 2 2 2" xfId="16113" xr:uid="{89B0B7BC-1868-4359-A0FC-19F094C8EBB3}"/>
    <cellStyle name="Normal 4 2 9 2 2 2 3" xfId="11631" xr:uid="{30DC6BE5-49B7-4046-B9F1-D4E748F0A31C}"/>
    <cellStyle name="Normal 4 2 9 2 2 3" xfId="4095" xr:uid="{1606EB50-BD33-4927-A3E9-0706911EFDC1}"/>
    <cellStyle name="Normal 4 2 9 2 2 3 2" xfId="8577" xr:uid="{E4BB9D99-1881-44A9-9225-E613CB34C0D2}"/>
    <cellStyle name="Normal 4 2 9 2 2 3 2 2" xfId="17607" xr:uid="{12EDCAA0-2897-49E2-8878-60D1381E09D5}"/>
    <cellStyle name="Normal 4 2 9 2 2 3 3" xfId="13125" xr:uid="{01903C09-5D74-4A33-95EE-253966D9EDBA}"/>
    <cellStyle name="Normal 4 2 9 2 2 4" xfId="5589" xr:uid="{EBD76574-009A-43ED-9A1B-8AE18EED747F}"/>
    <cellStyle name="Normal 4 2 9 2 2 4 2" xfId="14619" xr:uid="{1E9532F9-02C5-495F-AADF-23B8DFE394B2}"/>
    <cellStyle name="Normal 4 2 9 2 2 5" xfId="10137" xr:uid="{C44DBA3F-FDEB-4B7C-AD8C-012A28606532}"/>
    <cellStyle name="Normal 4 2 9 2 3" xfId="1858" xr:uid="{8CF8BA4C-0BBA-4227-945E-6BC41C6DBCAC}"/>
    <cellStyle name="Normal 4 2 9 2 3 2" xfId="6340" xr:uid="{7FF42A81-A461-480C-9C81-32E60AFBDD34}"/>
    <cellStyle name="Normal 4 2 9 2 3 2 2" xfId="15370" xr:uid="{65346921-E71E-4639-B747-561969783538}"/>
    <cellStyle name="Normal 4 2 9 2 3 3" xfId="10888" xr:uid="{98B64BD1-E8AF-437B-A56A-1E985BAA5BDF}"/>
    <cellStyle name="Normal 4 2 9 2 4" xfId="3352" xr:uid="{DC721678-FE87-4367-B579-3F1A32F20212}"/>
    <cellStyle name="Normal 4 2 9 2 4 2" xfId="7834" xr:uid="{E78B05B0-7676-4B1D-9232-CE2FF0113CBD}"/>
    <cellStyle name="Normal 4 2 9 2 4 2 2" xfId="16864" xr:uid="{414903D6-86FC-434B-AB9B-0669154FDA2F}"/>
    <cellStyle name="Normal 4 2 9 2 4 3" xfId="12382" xr:uid="{459FCDD5-4B3A-4541-92D8-960B3A1E251C}"/>
    <cellStyle name="Normal 4 2 9 2 5" xfId="4846" xr:uid="{60442E18-17D1-4EB0-94F2-824C18893F9B}"/>
    <cellStyle name="Normal 4 2 9 2 5 2" xfId="13876" xr:uid="{865282D7-4E4F-479C-81DA-CC66282E0862}"/>
    <cellStyle name="Normal 4 2 9 2 6" xfId="9394" xr:uid="{22620628-68AE-4905-9BF9-222B1472280F}"/>
    <cellStyle name="Normal 4 2 9 3" xfId="550" xr:uid="{EC5FC77E-4147-4688-8C46-415545FA6E05}"/>
    <cellStyle name="Normal 4 2 9 3 2" xfId="1297" xr:uid="{1218642D-AB19-41B2-A4A8-5ED81DFFEF0C}"/>
    <cellStyle name="Normal 4 2 9 3 2 2" xfId="2791" xr:uid="{9A17AF97-CA0D-44AB-9CE6-6AADB0646CC3}"/>
    <cellStyle name="Normal 4 2 9 3 2 2 2" xfId="7273" xr:uid="{8797B21B-C0E3-42EB-A6DF-058C376366F5}"/>
    <cellStyle name="Normal 4 2 9 3 2 2 2 2" xfId="16303" xr:uid="{A5140898-4365-4DE8-9307-E90D2EA52709}"/>
    <cellStyle name="Normal 4 2 9 3 2 2 3" xfId="11821" xr:uid="{D38810BB-CAF8-4CDB-AA3F-1AD364C0FE1C}"/>
    <cellStyle name="Normal 4 2 9 3 2 3" xfId="4285" xr:uid="{69A7DBC9-2FF8-4036-A9AB-EEFE94583D6D}"/>
    <cellStyle name="Normal 4 2 9 3 2 3 2" xfId="8767" xr:uid="{B686A713-C897-42F4-8E0B-AA9B228D6D6C}"/>
    <cellStyle name="Normal 4 2 9 3 2 3 2 2" xfId="17797" xr:uid="{9474364F-580C-411C-85F5-3DF5B0160542}"/>
    <cellStyle name="Normal 4 2 9 3 2 3 3" xfId="13315" xr:uid="{458B4990-4DB2-4CEA-BD77-A4E4D20C0F33}"/>
    <cellStyle name="Normal 4 2 9 3 2 4" xfId="5779" xr:uid="{4177AA1D-7E53-44BC-8020-6789D6B6FCA0}"/>
    <cellStyle name="Normal 4 2 9 3 2 4 2" xfId="14809" xr:uid="{F08DEBD1-E2FD-4FE0-BDCF-31FA636ADAB7}"/>
    <cellStyle name="Normal 4 2 9 3 2 5" xfId="10327" xr:uid="{1557E1DF-0EF9-46BC-B11F-66A284FE5F5D}"/>
    <cellStyle name="Normal 4 2 9 3 3" xfId="2044" xr:uid="{5FA8B328-D598-44A4-91E3-7AFFC054810E}"/>
    <cellStyle name="Normal 4 2 9 3 3 2" xfId="6526" xr:uid="{6395245A-963C-413E-8D93-0F862BCD5474}"/>
    <cellStyle name="Normal 4 2 9 3 3 2 2" xfId="15556" xr:uid="{FFFC5EFE-EDC1-48DD-AFFA-989F4E63DDF6}"/>
    <cellStyle name="Normal 4 2 9 3 3 3" xfId="11074" xr:uid="{866D018E-C0EB-423F-8E1E-6B96E865F89D}"/>
    <cellStyle name="Normal 4 2 9 3 4" xfId="3538" xr:uid="{66C261C5-2DBB-47B6-BBA3-5949D65189C3}"/>
    <cellStyle name="Normal 4 2 9 3 4 2" xfId="8020" xr:uid="{7EA0CF21-B631-4F4C-A0D9-B16568DD642D}"/>
    <cellStyle name="Normal 4 2 9 3 4 2 2" xfId="17050" xr:uid="{66EB3FB7-50C2-4623-8319-85967E9B88EF}"/>
    <cellStyle name="Normal 4 2 9 3 4 3" xfId="12568" xr:uid="{427F2AA7-E7D9-4F1B-8A9C-8F3396D04CFF}"/>
    <cellStyle name="Normal 4 2 9 3 5" xfId="5032" xr:uid="{ED679CC8-3A0E-439F-A279-776ED55BE340}"/>
    <cellStyle name="Normal 4 2 9 3 5 2" xfId="14062" xr:uid="{8D7B6B7C-B76F-42B1-A53F-F120B97634C7}"/>
    <cellStyle name="Normal 4 2 9 3 6" xfId="9580" xr:uid="{142F7111-92D5-4560-8444-24E47C37CEE3}"/>
    <cellStyle name="Normal 4 2 9 4" xfId="736" xr:uid="{BDDCE6DD-9374-4F0B-91CF-4C374BFA1EB7}"/>
    <cellStyle name="Normal 4 2 9 4 2" xfId="1483" xr:uid="{89C84F72-20FE-46FC-8C8F-7FA9CAF4323A}"/>
    <cellStyle name="Normal 4 2 9 4 2 2" xfId="2977" xr:uid="{9D022A4B-3EB3-4457-A075-3C86FF8BCA47}"/>
    <cellStyle name="Normal 4 2 9 4 2 2 2" xfId="7459" xr:uid="{3DA46368-9109-497C-84E4-C0A2C6300758}"/>
    <cellStyle name="Normal 4 2 9 4 2 2 2 2" xfId="16489" xr:uid="{149CFC8F-D2D8-4C69-845B-EE4D698187B4}"/>
    <cellStyle name="Normal 4 2 9 4 2 2 3" xfId="12007" xr:uid="{C9694FAF-5C2F-466A-AEF4-429F13C76141}"/>
    <cellStyle name="Normal 4 2 9 4 2 3" xfId="4471" xr:uid="{B5772F4F-4975-4659-9EB3-DABC9507BBDA}"/>
    <cellStyle name="Normal 4 2 9 4 2 3 2" xfId="8953" xr:uid="{379AC00C-BFCB-4FED-943A-1481110A248F}"/>
    <cellStyle name="Normal 4 2 9 4 2 3 2 2" xfId="17983" xr:uid="{B642DE42-085F-492D-BA83-BBC87102DFB5}"/>
    <cellStyle name="Normal 4 2 9 4 2 3 3" xfId="13501" xr:uid="{3774FF87-C716-48EC-8926-465C7F73B77A}"/>
    <cellStyle name="Normal 4 2 9 4 2 4" xfId="5965" xr:uid="{1A314C54-2C58-4047-9DDB-A3124E9DC241}"/>
    <cellStyle name="Normal 4 2 9 4 2 4 2" xfId="14995" xr:uid="{80027750-1C87-462B-AD81-D5F7EB5ED86D}"/>
    <cellStyle name="Normal 4 2 9 4 2 5" xfId="10513" xr:uid="{ED9DAC73-89D3-4E24-A366-EFE4A7DCEF7D}"/>
    <cellStyle name="Normal 4 2 9 4 3" xfId="2230" xr:uid="{0A62D0ED-E495-45F3-88FC-DBFA5A4A7291}"/>
    <cellStyle name="Normal 4 2 9 4 3 2" xfId="6712" xr:uid="{62B06451-E59E-4C3D-B46E-6E02D8B5CA07}"/>
    <cellStyle name="Normal 4 2 9 4 3 2 2" xfId="15742" xr:uid="{023F9F6E-2F99-49A6-AF4C-6C7E4EF4B922}"/>
    <cellStyle name="Normal 4 2 9 4 3 3" xfId="11260" xr:uid="{BD615D80-47DF-4585-8CBF-39C1D290BFBE}"/>
    <cellStyle name="Normal 4 2 9 4 4" xfId="3724" xr:uid="{14873DEC-CD33-4DD2-A5E2-430130E83F6B}"/>
    <cellStyle name="Normal 4 2 9 4 4 2" xfId="8206" xr:uid="{6E6C3250-C687-422F-90E6-4983DCB263FF}"/>
    <cellStyle name="Normal 4 2 9 4 4 2 2" xfId="17236" xr:uid="{FA90DDBE-0C57-454F-96C7-6FBB4C3F1827}"/>
    <cellStyle name="Normal 4 2 9 4 4 3" xfId="12754" xr:uid="{7EF7C89B-E1BC-4077-934D-C19C48053E47}"/>
    <cellStyle name="Normal 4 2 9 4 5" xfId="5218" xr:uid="{2297E6D9-5544-4F4D-BECC-0F941537D267}"/>
    <cellStyle name="Normal 4 2 9 4 5 2" xfId="14248" xr:uid="{8E916374-3C3C-42A5-87D8-94A5FA02914E}"/>
    <cellStyle name="Normal 4 2 9 4 6" xfId="9766" xr:uid="{D3823FD1-3DA5-467A-B95F-45FC53A434C7}"/>
    <cellStyle name="Normal 4 2 9 5" xfId="923" xr:uid="{E39A1AC5-C84A-4BAA-B5AD-0F8B11AD904D}"/>
    <cellStyle name="Normal 4 2 9 5 2" xfId="2417" xr:uid="{D956E5B6-DCD4-46CB-92EA-D5A22E90B060}"/>
    <cellStyle name="Normal 4 2 9 5 2 2" xfId="6899" xr:uid="{0232266B-91FA-4203-8A04-DB664BC5EB82}"/>
    <cellStyle name="Normal 4 2 9 5 2 2 2" xfId="15929" xr:uid="{0B47B21E-4F54-4334-80D5-C29D560E473E}"/>
    <cellStyle name="Normal 4 2 9 5 2 3" xfId="11447" xr:uid="{A3350035-0618-43B1-B160-F9572F52BBFF}"/>
    <cellStyle name="Normal 4 2 9 5 3" xfId="3911" xr:uid="{970EBC5E-7AB6-4899-9987-63994911849D}"/>
    <cellStyle name="Normal 4 2 9 5 3 2" xfId="8393" xr:uid="{6113762F-B773-48BA-A812-9B67D1B982C3}"/>
    <cellStyle name="Normal 4 2 9 5 3 2 2" xfId="17423" xr:uid="{AA2F96D4-4AA1-45A6-AC3F-52D6E55B6171}"/>
    <cellStyle name="Normal 4 2 9 5 3 3" xfId="12941" xr:uid="{09C08C55-16F6-436E-97B4-B5A343C69DFF}"/>
    <cellStyle name="Normal 4 2 9 5 4" xfId="5405" xr:uid="{E87B66FB-357F-44AA-ACC8-658381783822}"/>
    <cellStyle name="Normal 4 2 9 5 4 2" xfId="14435" xr:uid="{3B6477A2-A51F-4C40-9600-0B2FA4870D34}"/>
    <cellStyle name="Normal 4 2 9 5 5" xfId="9953" xr:uid="{7B970E09-6516-4063-B297-B1501C865148}"/>
    <cellStyle name="Normal 4 2 9 6" xfId="1672" xr:uid="{A6D828E1-DADE-433F-9728-45F72661D4EC}"/>
    <cellStyle name="Normal 4 2 9 6 2" xfId="6154" xr:uid="{3205240A-3ECB-4E21-8809-C0DAC3DB1F8E}"/>
    <cellStyle name="Normal 4 2 9 6 2 2" xfId="15184" xr:uid="{E36D74A5-922F-4CA9-8EB9-3F35D73321C3}"/>
    <cellStyle name="Normal 4 2 9 6 3" xfId="10702" xr:uid="{E71541E7-241E-4817-B93D-C9AE0F4E0719}"/>
    <cellStyle name="Normal 4 2 9 7" xfId="3166" xr:uid="{CA0619A5-894D-4576-BE3C-70FECCD8739A}"/>
    <cellStyle name="Normal 4 2 9 7 2" xfId="7648" xr:uid="{B50BD2BC-61C5-4026-B21D-ED9C1840D319}"/>
    <cellStyle name="Normal 4 2 9 7 2 2" xfId="16678" xr:uid="{A7A77AA3-F15D-4107-B00C-022B19F71CFC}"/>
    <cellStyle name="Normal 4 2 9 7 3" xfId="12196" xr:uid="{2E62686D-D0E8-4B15-AABB-D0B40280E59B}"/>
    <cellStyle name="Normal 4 2 9 8" xfId="4660" xr:uid="{134EF1B2-FD7F-4862-8E38-2D79C15213B0}"/>
    <cellStyle name="Normal 4 2 9 8 2" xfId="13690" xr:uid="{5C79E06C-EBF4-4C8B-A5F7-54F6B6B4AEEC}"/>
    <cellStyle name="Normal 4 2 9 9" xfId="9208" xr:uid="{2535183F-8D9F-405B-B594-DFCFCDFC8818}"/>
    <cellStyle name="Normal 4 3" xfId="20" xr:uid="{C24B262A-C107-42C4-87BD-DC964BF3910E}"/>
    <cellStyle name="Normal 4 3 10" xfId="392" xr:uid="{88BE1CF8-1472-4994-87EF-7C640B2B44CC}"/>
    <cellStyle name="Normal 4 3 10 2" xfId="1139" xr:uid="{89121209-4D63-4117-9731-D7C559F1D590}"/>
    <cellStyle name="Normal 4 3 10 2 2" xfId="2633" xr:uid="{0F8D0D20-3B2A-4725-A1A9-799E886B26D0}"/>
    <cellStyle name="Normal 4 3 10 2 2 2" xfId="7115" xr:uid="{D953054D-C4D7-46C0-945D-724433DC3346}"/>
    <cellStyle name="Normal 4 3 10 2 2 2 2" xfId="16145" xr:uid="{5614FA91-C851-4625-900A-EC2C02B3C3EE}"/>
    <cellStyle name="Normal 4 3 10 2 2 3" xfId="11663" xr:uid="{5A5EE7FA-9A02-4CB2-988C-8FB81CDE2821}"/>
    <cellStyle name="Normal 4 3 10 2 3" xfId="4127" xr:uid="{AC2CF959-9915-4631-8B84-20FC42D9A1E9}"/>
    <cellStyle name="Normal 4 3 10 2 3 2" xfId="8609" xr:uid="{ECA1584C-7A1B-404F-91AA-BE7334C526B7}"/>
    <cellStyle name="Normal 4 3 10 2 3 2 2" xfId="17639" xr:uid="{E60A078C-697D-4BE5-87ED-44F2DAA81513}"/>
    <cellStyle name="Normal 4 3 10 2 3 3" xfId="13157" xr:uid="{87978835-EC58-4396-8036-97C7EA04FF17}"/>
    <cellStyle name="Normal 4 3 10 2 4" xfId="5621" xr:uid="{6AC68951-ED1C-49CB-BE0B-BB76581B162A}"/>
    <cellStyle name="Normal 4 3 10 2 4 2" xfId="14651" xr:uid="{AC862988-50D8-4676-B80D-E713EBDC0475}"/>
    <cellStyle name="Normal 4 3 10 2 5" xfId="10169" xr:uid="{061E0BB9-3590-416B-BEB4-84A561080C1C}"/>
    <cellStyle name="Normal 4 3 10 3" xfId="1886" xr:uid="{A93EFDF0-C31C-4B53-A7F7-CB538275F91A}"/>
    <cellStyle name="Normal 4 3 10 3 2" xfId="6368" xr:uid="{FA3D1847-0798-4876-8E78-390229901D7F}"/>
    <cellStyle name="Normal 4 3 10 3 2 2" xfId="15398" xr:uid="{474522FE-FF8E-4AD8-A496-FC2DAA6F4BE3}"/>
    <cellStyle name="Normal 4 3 10 3 3" xfId="10916" xr:uid="{C4AD3A1F-EFB9-4FB3-A376-AB806FE30CBA}"/>
    <cellStyle name="Normal 4 3 10 4" xfId="3380" xr:uid="{87C07BD2-07DA-468A-8B70-0F75656EBCA9}"/>
    <cellStyle name="Normal 4 3 10 4 2" xfId="7862" xr:uid="{CEFE050E-EE6C-450C-9634-D077A2D822FB}"/>
    <cellStyle name="Normal 4 3 10 4 2 2" xfId="16892" xr:uid="{ACEEA4D6-51FD-41F9-83A9-88F120EF145C}"/>
    <cellStyle name="Normal 4 3 10 4 3" xfId="12410" xr:uid="{9A4B3461-10A1-466D-93D8-55AD5E84549D}"/>
    <cellStyle name="Normal 4 3 10 5" xfId="4874" xr:uid="{3428FFFF-ED0D-4B0B-B419-5C26C492B9C7}"/>
    <cellStyle name="Normal 4 3 10 5 2" xfId="13904" xr:uid="{F3CAE2C7-6B39-48A3-A0F1-919190F6EFFC}"/>
    <cellStyle name="Normal 4 3 10 6" xfId="9422" xr:uid="{4360E995-50B9-4F45-8343-A5287B3FF252}"/>
    <cellStyle name="Normal 4 3 11" xfId="578" xr:uid="{E003D0EA-7E5E-40E5-8C65-C4AC889E196D}"/>
    <cellStyle name="Normal 4 3 11 2" xfId="1325" xr:uid="{AC446CB7-40EA-4D6A-A542-BE46131FC4C8}"/>
    <cellStyle name="Normal 4 3 11 2 2" xfId="2819" xr:uid="{6E30F91A-523C-40DF-9DAB-2A141072CDB2}"/>
    <cellStyle name="Normal 4 3 11 2 2 2" xfId="7301" xr:uid="{7B6A0C5A-66A1-40A0-9E41-248CE33F96AA}"/>
    <cellStyle name="Normal 4 3 11 2 2 2 2" xfId="16331" xr:uid="{B23FB84E-B0BC-4A42-9817-36A0B5F0ED1F}"/>
    <cellStyle name="Normal 4 3 11 2 2 3" xfId="11849" xr:uid="{DAE78F84-74FD-45DD-A0BE-90B8A0116550}"/>
    <cellStyle name="Normal 4 3 11 2 3" xfId="4313" xr:uid="{015D8848-7FEF-4D3F-942B-A3539D00B1AD}"/>
    <cellStyle name="Normal 4 3 11 2 3 2" xfId="8795" xr:uid="{064EC2C2-A512-4D9E-86D1-FC46E648836C}"/>
    <cellStyle name="Normal 4 3 11 2 3 2 2" xfId="17825" xr:uid="{A575E3BA-32AC-496C-A152-CEDD3E5C2184}"/>
    <cellStyle name="Normal 4 3 11 2 3 3" xfId="13343" xr:uid="{54C6379D-E30B-4679-AF9E-B7A83FD89482}"/>
    <cellStyle name="Normal 4 3 11 2 4" xfId="5807" xr:uid="{434AEE71-DBE6-445D-A1F7-B6F22DEA9E8D}"/>
    <cellStyle name="Normal 4 3 11 2 4 2" xfId="14837" xr:uid="{F7138EB0-AA64-4FB5-BBF2-8A95B58596C9}"/>
    <cellStyle name="Normal 4 3 11 2 5" xfId="10355" xr:uid="{BBE158DD-4F76-43B4-B9A4-11C6ACB6BD3F}"/>
    <cellStyle name="Normal 4 3 11 3" xfId="2072" xr:uid="{6F62293F-44EF-4F0F-9362-570338DF54FD}"/>
    <cellStyle name="Normal 4 3 11 3 2" xfId="6554" xr:uid="{1A8CE08D-C1B1-49EE-8FF1-B5AF1E7472BA}"/>
    <cellStyle name="Normal 4 3 11 3 2 2" xfId="15584" xr:uid="{36D0C22C-10A9-443F-92D1-B7A438C6CCE2}"/>
    <cellStyle name="Normal 4 3 11 3 3" xfId="11102" xr:uid="{66F9354C-8712-448B-9566-DE9338085A40}"/>
    <cellStyle name="Normal 4 3 11 4" xfId="3566" xr:uid="{E7D1667F-031B-43CC-8B15-BB8546BE3684}"/>
    <cellStyle name="Normal 4 3 11 4 2" xfId="8048" xr:uid="{4E6CC6C3-CDEC-419C-A522-B3895C4FDCAF}"/>
    <cellStyle name="Normal 4 3 11 4 2 2" xfId="17078" xr:uid="{9721937B-71C4-479D-978C-78A78E665BA7}"/>
    <cellStyle name="Normal 4 3 11 4 3" xfId="12596" xr:uid="{C51E731B-05AB-41FD-96C4-93DD4EFC4BF3}"/>
    <cellStyle name="Normal 4 3 11 5" xfId="5060" xr:uid="{1782C4E0-9AC5-4A39-829F-F86E2D3B88C7}"/>
    <cellStyle name="Normal 4 3 11 5 2" xfId="14090" xr:uid="{6C32176F-F026-4209-ADE2-608CF43C9DD4}"/>
    <cellStyle name="Normal 4 3 11 6" xfId="9608" xr:uid="{1DF7BE34-A9AB-4D7B-8BA5-16A53077B50C}"/>
    <cellStyle name="Normal 4 3 12" xfId="765" xr:uid="{A40A7E83-16CA-44D5-950D-5DF18C43DFA5}"/>
    <cellStyle name="Normal 4 3 12 2" xfId="2259" xr:uid="{FAF22F80-C0E2-42B8-9EE2-B505097D1A41}"/>
    <cellStyle name="Normal 4 3 12 2 2" xfId="6741" xr:uid="{6347BCC9-0EC8-469B-85E0-94828A630102}"/>
    <cellStyle name="Normal 4 3 12 2 2 2" xfId="15771" xr:uid="{34FD6CEF-164A-4F66-807A-BFDF8212583B}"/>
    <cellStyle name="Normal 4 3 12 2 3" xfId="11289" xr:uid="{E14DF648-E6CB-45B9-939E-77A92668575B}"/>
    <cellStyle name="Normal 4 3 12 3" xfId="3753" xr:uid="{D43C7B81-90EE-4BAF-8835-7401D12AB709}"/>
    <cellStyle name="Normal 4 3 12 3 2" xfId="8235" xr:uid="{F8D9B4D1-4086-4EFF-9C02-3FF1F95FB61F}"/>
    <cellStyle name="Normal 4 3 12 3 2 2" xfId="17265" xr:uid="{5FA65FF4-50A3-40C2-8ED6-955B489C10AA}"/>
    <cellStyle name="Normal 4 3 12 3 3" xfId="12783" xr:uid="{2062F740-B6B5-49FE-957D-A4E8CA49C1BF}"/>
    <cellStyle name="Normal 4 3 12 4" xfId="5247" xr:uid="{9F9156ED-8C7A-44AD-97E8-69049A1058D9}"/>
    <cellStyle name="Normal 4 3 12 4 2" xfId="14277" xr:uid="{DD28FB09-4632-432B-BA9E-7B5C6D265197}"/>
    <cellStyle name="Normal 4 3 12 5" xfId="9795" xr:uid="{507FC778-E82F-4644-BD66-6F3DF5D0846E}"/>
    <cellStyle name="Normal 4 3 13" xfId="1514" xr:uid="{152234EF-59A1-49F1-9266-46AA3015A500}"/>
    <cellStyle name="Normal 4 3 13 2" xfId="5996" xr:uid="{8F769A29-61F0-4BA4-B7D7-FC97135FDEEA}"/>
    <cellStyle name="Normal 4 3 13 2 2" xfId="15026" xr:uid="{209E7521-83F1-470B-9BAC-037357BAC7C0}"/>
    <cellStyle name="Normal 4 3 13 3" xfId="10544" xr:uid="{C3BD5E39-D294-42A2-BF94-147F42F6CE5A}"/>
    <cellStyle name="Normal 4 3 14" xfId="3008" xr:uid="{5E524D70-3EA5-4191-B985-180746AEA6C5}"/>
    <cellStyle name="Normal 4 3 14 2" xfId="7490" xr:uid="{27677B4C-E489-40A4-9A22-8D6A255B3C05}"/>
    <cellStyle name="Normal 4 3 14 2 2" xfId="16520" xr:uid="{917EDAEE-7F5D-41C4-B8E2-3E1DAC0162AA}"/>
    <cellStyle name="Normal 4 3 14 3" xfId="12038" xr:uid="{760AF1A4-4573-4634-B501-6C2D632B7183}"/>
    <cellStyle name="Normal 4 3 15" xfId="4502" xr:uid="{EF82126A-B27F-4384-8E19-0001064DCDD5}"/>
    <cellStyle name="Normal 4 3 15 2" xfId="13532" xr:uid="{E30229BC-AB61-4146-8FD4-D7DECF5DB62D}"/>
    <cellStyle name="Normal 4 3 16" xfId="9050" xr:uid="{D9059DC2-1807-4183-8BC0-E35818282FE3}"/>
    <cellStyle name="Normal 4 3 2" xfId="43" xr:uid="{4795F6A9-0CE7-4C2A-97B0-B139E75AC2DB}"/>
    <cellStyle name="Normal 4 3 2 2" xfId="229" xr:uid="{B8D30438-0C42-45CC-A173-F8E422BF3331}"/>
    <cellStyle name="Normal 4 3 2 2 2" xfId="974" xr:uid="{282B833B-880D-479E-A84C-F7AB12563421}"/>
    <cellStyle name="Normal 4 3 2 2 2 2" xfId="2468" xr:uid="{DCEBF023-BC8D-46C5-8F24-7BB02EF9EBCF}"/>
    <cellStyle name="Normal 4 3 2 2 2 2 2" xfId="6950" xr:uid="{24D93097-B71B-434D-B23D-516AE49DBD2E}"/>
    <cellStyle name="Normal 4 3 2 2 2 2 2 2" xfId="15980" xr:uid="{739D15DB-5F9D-44CC-ADDA-F8FA9521C74A}"/>
    <cellStyle name="Normal 4 3 2 2 2 2 3" xfId="11498" xr:uid="{A17F620F-C8B2-49BD-850C-5AAD93CB1F01}"/>
    <cellStyle name="Normal 4 3 2 2 2 3" xfId="3962" xr:uid="{E4CC60A4-DF52-483C-9270-5EDC00566A4B}"/>
    <cellStyle name="Normal 4 3 2 2 2 3 2" xfId="8444" xr:uid="{1F256D15-1B51-40A5-9839-21F29429844F}"/>
    <cellStyle name="Normal 4 3 2 2 2 3 2 2" xfId="17474" xr:uid="{0615C955-3E8A-4A7E-8325-567F22251716}"/>
    <cellStyle name="Normal 4 3 2 2 2 3 3" xfId="12992" xr:uid="{DF8576A1-2A79-482D-89E5-1D59805A43C8}"/>
    <cellStyle name="Normal 4 3 2 2 2 4" xfId="5456" xr:uid="{55258B32-A155-4FF1-9B1B-D6A553B6D781}"/>
    <cellStyle name="Normal 4 3 2 2 2 4 2" xfId="14486" xr:uid="{9267D215-C2E0-4857-9563-9BA30351BF4E}"/>
    <cellStyle name="Normal 4 3 2 2 2 5" xfId="10004" xr:uid="{EFA2DC6C-0809-43FA-80E4-DAFF6BAEB117}"/>
    <cellStyle name="Normal 4 3 2 2 3" xfId="1723" xr:uid="{81BCAEF1-B21F-4127-AE96-821F6AD39D96}"/>
    <cellStyle name="Normal 4 3 2 2 3 2" xfId="6205" xr:uid="{040DCD08-377A-431A-8336-9944AC67895B}"/>
    <cellStyle name="Normal 4 3 2 2 3 2 2" xfId="15235" xr:uid="{E1922958-F0DE-4D56-8779-80B8EFF5B7EA}"/>
    <cellStyle name="Normal 4 3 2 2 3 3" xfId="10753" xr:uid="{A339902C-64C1-40FA-B9DC-8F4464955C07}"/>
    <cellStyle name="Normal 4 3 2 2 4" xfId="3217" xr:uid="{63D69250-F472-4451-B076-4D6C99A96E68}"/>
    <cellStyle name="Normal 4 3 2 2 4 2" xfId="7699" xr:uid="{3B31FF2C-FC8D-42B6-874C-CDF6B25C8196}"/>
    <cellStyle name="Normal 4 3 2 2 4 2 2" xfId="16729" xr:uid="{5FA68B54-B121-4AED-ACB0-2028A6C29209}"/>
    <cellStyle name="Normal 4 3 2 2 4 3" xfId="12247" xr:uid="{E1120F63-DF9D-492E-992A-71B11040D5B6}"/>
    <cellStyle name="Normal 4 3 2 2 5" xfId="4711" xr:uid="{36761B33-B29A-489F-A508-47EEBD5AEBA9}"/>
    <cellStyle name="Normal 4 3 2 2 5 2" xfId="13741" xr:uid="{BCD4F174-A875-46C6-A40B-5CAF336F14FE}"/>
    <cellStyle name="Normal 4 3 2 2 6" xfId="9259" xr:uid="{03A04B5F-E19D-457D-B5F6-4201C88EFE97}"/>
    <cellStyle name="Normal 4 3 2 3" xfId="415" xr:uid="{E61E4E9B-0A88-43BD-8FF0-F70BFD4993DD}"/>
    <cellStyle name="Normal 4 3 2 3 2" xfId="1162" xr:uid="{FA7CC02B-3FDE-4831-89A2-2963B35A2E34}"/>
    <cellStyle name="Normal 4 3 2 3 2 2" xfId="2656" xr:uid="{072D588E-9251-4EF6-BA85-85D85A5FF5BB}"/>
    <cellStyle name="Normal 4 3 2 3 2 2 2" xfId="7138" xr:uid="{E6AB6C6C-67AB-4909-BEC4-3DBDAB7BA0B6}"/>
    <cellStyle name="Normal 4 3 2 3 2 2 2 2" xfId="16168" xr:uid="{90A8B926-A945-410D-9310-50B4A5091D2C}"/>
    <cellStyle name="Normal 4 3 2 3 2 2 3" xfId="11686" xr:uid="{A28542FE-06A0-40E0-BA2B-4131E6A2A41E}"/>
    <cellStyle name="Normal 4 3 2 3 2 3" xfId="4150" xr:uid="{0C961356-5AE0-45E2-967E-A089FCD45CFB}"/>
    <cellStyle name="Normal 4 3 2 3 2 3 2" xfId="8632" xr:uid="{098B2A60-4A1A-4E4B-8F3B-6B819F426B3B}"/>
    <cellStyle name="Normal 4 3 2 3 2 3 2 2" xfId="17662" xr:uid="{31EF9BE0-3236-423A-BFA7-3ADCF5B398A5}"/>
    <cellStyle name="Normal 4 3 2 3 2 3 3" xfId="13180" xr:uid="{9686C97D-59ED-487E-B1EE-1645BC7CB0CC}"/>
    <cellStyle name="Normal 4 3 2 3 2 4" xfId="5644" xr:uid="{AD99EBC7-2A48-4503-A9D3-DC5A06A820A8}"/>
    <cellStyle name="Normal 4 3 2 3 2 4 2" xfId="14674" xr:uid="{CF6BA1CE-9EFE-4502-9615-6B4BF0263629}"/>
    <cellStyle name="Normal 4 3 2 3 2 5" xfId="10192" xr:uid="{8836450C-BBB4-4315-816F-2420F71F1260}"/>
    <cellStyle name="Normal 4 3 2 3 3" xfId="1909" xr:uid="{FCF2C5E1-4A96-4042-ABD0-456FD2C835E1}"/>
    <cellStyle name="Normal 4 3 2 3 3 2" xfId="6391" xr:uid="{D534FFD4-3BAD-4354-8CEF-91F2703AA3BC}"/>
    <cellStyle name="Normal 4 3 2 3 3 2 2" xfId="15421" xr:uid="{1E45187E-6938-4836-8A66-0E81CD400915}"/>
    <cellStyle name="Normal 4 3 2 3 3 3" xfId="10939" xr:uid="{BE5C381C-8EF1-4B6B-AF47-E50F07B193F4}"/>
    <cellStyle name="Normal 4 3 2 3 4" xfId="3403" xr:uid="{71453ADE-AD87-4F80-9E5D-7E5C3CFBFB21}"/>
    <cellStyle name="Normal 4 3 2 3 4 2" xfId="7885" xr:uid="{A49B6F03-FFC4-4A41-BE0B-180ADD0BED58}"/>
    <cellStyle name="Normal 4 3 2 3 4 2 2" xfId="16915" xr:uid="{26F9A956-B6F1-4DFF-AB27-71C160526C2C}"/>
    <cellStyle name="Normal 4 3 2 3 4 3" xfId="12433" xr:uid="{F2FEEEBA-EAD4-4B87-9545-C067E2986E7E}"/>
    <cellStyle name="Normal 4 3 2 3 5" xfId="4897" xr:uid="{77C73B4C-8E7C-4DF6-A3EE-E8105560AF2F}"/>
    <cellStyle name="Normal 4 3 2 3 5 2" xfId="13927" xr:uid="{F19C489E-D1B7-479B-8E1B-DC1D7117D6B0}"/>
    <cellStyle name="Normal 4 3 2 3 6" xfId="9445" xr:uid="{F87490BD-BCB4-4024-95D1-DEE838E96EBB}"/>
    <cellStyle name="Normal 4 3 2 4" xfId="601" xr:uid="{00490D38-5DDB-4E4D-AFCA-7F111316DFCE}"/>
    <cellStyle name="Normal 4 3 2 4 2" xfId="1348" xr:uid="{7138B224-1084-4942-847A-4016526A3675}"/>
    <cellStyle name="Normal 4 3 2 4 2 2" xfId="2842" xr:uid="{EEA74B74-BF36-43AB-AE9F-DE466B79282B}"/>
    <cellStyle name="Normal 4 3 2 4 2 2 2" xfId="7324" xr:uid="{670EBFB7-091B-410E-88A8-F5ACDAD064BC}"/>
    <cellStyle name="Normal 4 3 2 4 2 2 2 2" xfId="16354" xr:uid="{3C6943A3-676B-4C02-B609-1AFCA6AD3141}"/>
    <cellStyle name="Normal 4 3 2 4 2 2 3" xfId="11872" xr:uid="{E421EBDD-A5CC-4554-856E-EFD8FC255BFF}"/>
    <cellStyle name="Normal 4 3 2 4 2 3" xfId="4336" xr:uid="{B1E14D51-8E54-411A-923C-462ADE61E079}"/>
    <cellStyle name="Normal 4 3 2 4 2 3 2" xfId="8818" xr:uid="{149AB359-4533-4E9C-BA7B-66806BE49783}"/>
    <cellStyle name="Normal 4 3 2 4 2 3 2 2" xfId="17848" xr:uid="{B43B6834-D0B7-4B88-A77F-79A19C89F642}"/>
    <cellStyle name="Normal 4 3 2 4 2 3 3" xfId="13366" xr:uid="{9FE9D4B4-0FF4-493D-8F2F-5346994A4371}"/>
    <cellStyle name="Normal 4 3 2 4 2 4" xfId="5830" xr:uid="{4B0E52F4-5FB8-4CD8-B5A2-4EA7938C0655}"/>
    <cellStyle name="Normal 4 3 2 4 2 4 2" xfId="14860" xr:uid="{5A12BBC9-788D-4A36-BC6B-84F6C574FAB3}"/>
    <cellStyle name="Normal 4 3 2 4 2 5" xfId="10378" xr:uid="{8043A6A7-D33A-48AA-80B6-19C538D1B966}"/>
    <cellStyle name="Normal 4 3 2 4 3" xfId="2095" xr:uid="{F36F527E-36E2-4730-AC4D-9E2E1E488187}"/>
    <cellStyle name="Normal 4 3 2 4 3 2" xfId="6577" xr:uid="{ED7F22FA-D8BA-4C27-A563-1091D3BE9252}"/>
    <cellStyle name="Normal 4 3 2 4 3 2 2" xfId="15607" xr:uid="{A8251CE6-D22B-4CD9-B602-30E5B252369E}"/>
    <cellStyle name="Normal 4 3 2 4 3 3" xfId="11125" xr:uid="{CBB4AF9E-4D6E-409E-BD81-4E21ABF23870}"/>
    <cellStyle name="Normal 4 3 2 4 4" xfId="3589" xr:uid="{93D51FDB-C427-4CFA-B12E-608AADF1E2A0}"/>
    <cellStyle name="Normal 4 3 2 4 4 2" xfId="8071" xr:uid="{1143E58C-4515-4402-8395-30E96FD11107}"/>
    <cellStyle name="Normal 4 3 2 4 4 2 2" xfId="17101" xr:uid="{A479EEDB-43E2-4123-AD1C-6F9360B3823A}"/>
    <cellStyle name="Normal 4 3 2 4 4 3" xfId="12619" xr:uid="{CCDA3FD7-7AD0-4E3A-B8D1-E4769677FC02}"/>
    <cellStyle name="Normal 4 3 2 4 5" xfId="5083" xr:uid="{EA133712-82EE-413D-B1A1-C286F6E40C1C}"/>
    <cellStyle name="Normal 4 3 2 4 5 2" xfId="14113" xr:uid="{6EA249D0-F886-4A35-BF13-275D7EAF86F1}"/>
    <cellStyle name="Normal 4 3 2 4 6" xfId="9631" xr:uid="{2DCA8AF3-4D18-41B2-9C84-910373CE70CD}"/>
    <cellStyle name="Normal 4 3 2 5" xfId="788" xr:uid="{D070D423-CFE9-4372-8761-AA0E208525F0}"/>
    <cellStyle name="Normal 4 3 2 5 2" xfId="2282" xr:uid="{7E6C1BC2-BF4B-4FD6-9B60-C67CBC1C79A8}"/>
    <cellStyle name="Normal 4 3 2 5 2 2" xfId="6764" xr:uid="{6DA74ACA-B23B-40DB-BC56-56F44B96CFBD}"/>
    <cellStyle name="Normal 4 3 2 5 2 2 2" xfId="15794" xr:uid="{BA19DE17-81F7-43B4-8CAF-32AFA014F374}"/>
    <cellStyle name="Normal 4 3 2 5 2 3" xfId="11312" xr:uid="{E2DFF797-7D47-43AD-BF20-47B4D3090391}"/>
    <cellStyle name="Normal 4 3 2 5 3" xfId="3776" xr:uid="{96D77C37-837C-44C2-869D-81B855F34970}"/>
    <cellStyle name="Normal 4 3 2 5 3 2" xfId="8258" xr:uid="{C3900E06-5A1C-4CCA-8DC0-C7230ABFBF94}"/>
    <cellStyle name="Normal 4 3 2 5 3 2 2" xfId="17288" xr:uid="{B5276BBE-CD8A-4938-92BE-363AAC314CE6}"/>
    <cellStyle name="Normal 4 3 2 5 3 3" xfId="12806" xr:uid="{9194FC8A-B521-4C6B-A84D-28CF4B585C6E}"/>
    <cellStyle name="Normal 4 3 2 5 4" xfId="5270" xr:uid="{AF5442D1-6F71-4E0C-9C5F-A3AD314C8EA8}"/>
    <cellStyle name="Normal 4 3 2 5 4 2" xfId="14300" xr:uid="{8475E1FB-4E6A-4101-9D7E-54AFC41A4576}"/>
    <cellStyle name="Normal 4 3 2 5 5" xfId="9818" xr:uid="{638DA365-8B16-4B10-9FA3-96210F765DFA}"/>
    <cellStyle name="Normal 4 3 2 6" xfId="1537" xr:uid="{BF217E32-FF0D-4128-A91C-05205F39E9E4}"/>
    <cellStyle name="Normal 4 3 2 6 2" xfId="6019" xr:uid="{F5EE0CBD-2C49-470E-8A82-F942D145F35F}"/>
    <cellStyle name="Normal 4 3 2 6 2 2" xfId="15049" xr:uid="{87CA6B54-F84E-4472-86DC-3DBD03CCA0F3}"/>
    <cellStyle name="Normal 4 3 2 6 3" xfId="10567" xr:uid="{EB30BA11-44F4-459A-85BB-3F6CFF0EBB7A}"/>
    <cellStyle name="Normal 4 3 2 7" xfId="3031" xr:uid="{22B70C8D-19EC-4A87-AF39-BF130E180E21}"/>
    <cellStyle name="Normal 4 3 2 7 2" xfId="7513" xr:uid="{0F0F211E-F274-4F3C-9676-4134701261DE}"/>
    <cellStyle name="Normal 4 3 2 7 2 2" xfId="16543" xr:uid="{453CB1C3-D645-4C30-94B6-A13FBA0AF4F1}"/>
    <cellStyle name="Normal 4 3 2 7 3" xfId="12061" xr:uid="{77EDFCAA-7200-4A14-A1AA-0D918312C091}"/>
    <cellStyle name="Normal 4 3 2 8" xfId="4525" xr:uid="{9A39CD49-1D58-4999-9BD9-54279212EF84}"/>
    <cellStyle name="Normal 4 3 2 8 2" xfId="13555" xr:uid="{1E601099-2B08-4CC0-941E-620AD7A11720}"/>
    <cellStyle name="Normal 4 3 2 9" xfId="9073" xr:uid="{74FD2901-F08A-4FD3-875D-5BC632D30C69}"/>
    <cellStyle name="Normal 4 3 3" xfId="66" xr:uid="{7C56F6E6-76D2-4427-8DE3-AD211431B331}"/>
    <cellStyle name="Normal 4 3 3 2" xfId="252" xr:uid="{0B998BE5-3E24-498D-902E-4EB224711EC6}"/>
    <cellStyle name="Normal 4 3 3 2 2" xfId="997" xr:uid="{D02712D3-149C-4A25-B0E8-881C55BFB84E}"/>
    <cellStyle name="Normal 4 3 3 2 2 2" xfId="2491" xr:uid="{788504EF-183B-423C-96F0-98D290B6401D}"/>
    <cellStyle name="Normal 4 3 3 2 2 2 2" xfId="6973" xr:uid="{CD711125-253C-42C2-B522-6E937300D8A9}"/>
    <cellStyle name="Normal 4 3 3 2 2 2 2 2" xfId="16003" xr:uid="{025F5CC7-1BAF-4D82-BBBA-C6F827AED3EC}"/>
    <cellStyle name="Normal 4 3 3 2 2 2 3" xfId="11521" xr:uid="{A19BDAFD-B3BF-4799-87FB-DECEAF3474D1}"/>
    <cellStyle name="Normal 4 3 3 2 2 3" xfId="3985" xr:uid="{17D8BC6E-2929-4E92-A26B-DCA2A539EC11}"/>
    <cellStyle name="Normal 4 3 3 2 2 3 2" xfId="8467" xr:uid="{01E9EE86-A967-4A00-877D-4DE6F34DA85D}"/>
    <cellStyle name="Normal 4 3 3 2 2 3 2 2" xfId="17497" xr:uid="{87A33219-826A-4440-A92D-EF55EF876E99}"/>
    <cellStyle name="Normal 4 3 3 2 2 3 3" xfId="13015" xr:uid="{C4D1A097-8E81-40BF-8127-C9DA21AE47CB}"/>
    <cellStyle name="Normal 4 3 3 2 2 4" xfId="5479" xr:uid="{F33FA70D-B2B8-46BF-BC5E-3B68DFDD1EF2}"/>
    <cellStyle name="Normal 4 3 3 2 2 4 2" xfId="14509" xr:uid="{17F62124-622A-4A1C-9F63-514F6FB94BB8}"/>
    <cellStyle name="Normal 4 3 3 2 2 5" xfId="10027" xr:uid="{CAB6CF77-DDE8-4BD1-95C6-561FF8C3682A}"/>
    <cellStyle name="Normal 4 3 3 2 3" xfId="1746" xr:uid="{0C515A22-F13B-40F6-9854-D3EB230ED71B}"/>
    <cellStyle name="Normal 4 3 3 2 3 2" xfId="6228" xr:uid="{F67F5FF2-8F89-4798-9584-93E145C6989F}"/>
    <cellStyle name="Normal 4 3 3 2 3 2 2" xfId="15258" xr:uid="{1A17ACAA-D185-4BF0-8632-F9E50BA015F2}"/>
    <cellStyle name="Normal 4 3 3 2 3 3" xfId="10776" xr:uid="{97BAEC32-79B8-4C66-A448-87DDB76EA297}"/>
    <cellStyle name="Normal 4 3 3 2 4" xfId="3240" xr:uid="{7FD5AAF4-4130-4350-ADC0-7467BB6827EB}"/>
    <cellStyle name="Normal 4 3 3 2 4 2" xfId="7722" xr:uid="{FBFA6B5C-6508-4703-8F6A-A8EBE4AE3E79}"/>
    <cellStyle name="Normal 4 3 3 2 4 2 2" xfId="16752" xr:uid="{201B1FE5-8B5C-4B13-9607-2A179AD69733}"/>
    <cellStyle name="Normal 4 3 3 2 4 3" xfId="12270" xr:uid="{37B6EC8E-B8AD-4093-A6A9-0913F4527980}"/>
    <cellStyle name="Normal 4 3 3 2 5" xfId="4734" xr:uid="{A7B1A47F-520F-409E-9CE7-B48B66C87FF8}"/>
    <cellStyle name="Normal 4 3 3 2 5 2" xfId="13764" xr:uid="{FF2FDEE3-B73C-442A-A285-9139FD002E44}"/>
    <cellStyle name="Normal 4 3 3 2 6" xfId="9282" xr:uid="{CF1E9FE6-A86D-46FE-834D-7765FD53EE39}"/>
    <cellStyle name="Normal 4 3 3 3" xfId="438" xr:uid="{7CCC5C0A-AC0C-4088-A9BD-684EBF62D798}"/>
    <cellStyle name="Normal 4 3 3 3 2" xfId="1185" xr:uid="{95044A4E-4DFF-453D-A941-60A42C614D00}"/>
    <cellStyle name="Normal 4 3 3 3 2 2" xfId="2679" xr:uid="{A1D07B8D-519A-42B5-9619-E9DE9B91FB7B}"/>
    <cellStyle name="Normal 4 3 3 3 2 2 2" xfId="7161" xr:uid="{CB402EBB-92CA-4D7A-A17F-2F8B1C011956}"/>
    <cellStyle name="Normal 4 3 3 3 2 2 2 2" xfId="16191" xr:uid="{A8C263DF-CFF0-452F-9C1B-D9429D7731DA}"/>
    <cellStyle name="Normal 4 3 3 3 2 2 3" xfId="11709" xr:uid="{F26F62B0-634B-48C6-9C38-18E8A9B619AA}"/>
    <cellStyle name="Normal 4 3 3 3 2 3" xfId="4173" xr:uid="{3534BEB4-2BD7-484B-99D7-E2AAAFEE437D}"/>
    <cellStyle name="Normal 4 3 3 3 2 3 2" xfId="8655" xr:uid="{FA94DE52-409B-4F8F-A88A-7E7828B2B91F}"/>
    <cellStyle name="Normal 4 3 3 3 2 3 2 2" xfId="17685" xr:uid="{008EA2C5-3DEF-44EF-BD7D-BC72C979221D}"/>
    <cellStyle name="Normal 4 3 3 3 2 3 3" xfId="13203" xr:uid="{4E4943E0-FBA4-4D37-85EB-AFD59BA6D22B}"/>
    <cellStyle name="Normal 4 3 3 3 2 4" xfId="5667" xr:uid="{8DDAC0AA-1C56-45A9-A299-9048245DAA49}"/>
    <cellStyle name="Normal 4 3 3 3 2 4 2" xfId="14697" xr:uid="{D14CD260-FBA9-4E72-928D-CE9AEAD77B62}"/>
    <cellStyle name="Normal 4 3 3 3 2 5" xfId="10215" xr:uid="{BBB2BA01-91BA-445F-A809-DF07BF47D198}"/>
    <cellStyle name="Normal 4 3 3 3 3" xfId="1932" xr:uid="{4FFDF7F3-B107-45BB-9445-0EA515CA703C}"/>
    <cellStyle name="Normal 4 3 3 3 3 2" xfId="6414" xr:uid="{C1288951-CD98-47AE-B9A2-69AE5CB21A6A}"/>
    <cellStyle name="Normal 4 3 3 3 3 2 2" xfId="15444" xr:uid="{8DE99DFC-F81E-4C86-AC4C-005D6B32AF93}"/>
    <cellStyle name="Normal 4 3 3 3 3 3" xfId="10962" xr:uid="{36BDCAAC-CE0B-4FD9-A635-F5EAE9337D13}"/>
    <cellStyle name="Normal 4 3 3 3 4" xfId="3426" xr:uid="{594030EA-C0D9-44D2-9C8B-8166321A4798}"/>
    <cellStyle name="Normal 4 3 3 3 4 2" xfId="7908" xr:uid="{D9BFDFCF-3094-4183-A98C-77BB306A855B}"/>
    <cellStyle name="Normal 4 3 3 3 4 2 2" xfId="16938" xr:uid="{64028E73-9B24-4567-B2C8-0E1AFAC29EE0}"/>
    <cellStyle name="Normal 4 3 3 3 4 3" xfId="12456" xr:uid="{E537BB86-1359-402C-B7A7-1879BEA8DA7B}"/>
    <cellStyle name="Normal 4 3 3 3 5" xfId="4920" xr:uid="{4C77F3FC-E1CB-44B6-BC36-D502BD3A6FCB}"/>
    <cellStyle name="Normal 4 3 3 3 5 2" xfId="13950" xr:uid="{58728810-6A8B-4D22-9918-59411AFB04C9}"/>
    <cellStyle name="Normal 4 3 3 3 6" xfId="9468" xr:uid="{190BBB55-56D1-4452-BC31-49E8B58126C8}"/>
    <cellStyle name="Normal 4 3 3 4" xfId="624" xr:uid="{A3DFD903-9F69-4FEE-8545-9B94699EFDB8}"/>
    <cellStyle name="Normal 4 3 3 4 2" xfId="1371" xr:uid="{B4317727-5734-4749-A2EA-DCE31E07FE21}"/>
    <cellStyle name="Normal 4 3 3 4 2 2" xfId="2865" xr:uid="{07BBE5D0-A9F4-48A2-8D73-D9ADCC2CB7A7}"/>
    <cellStyle name="Normal 4 3 3 4 2 2 2" xfId="7347" xr:uid="{79E0C193-1278-4A4F-8EDB-E1D27CE050E2}"/>
    <cellStyle name="Normal 4 3 3 4 2 2 2 2" xfId="16377" xr:uid="{2B6CDF47-1026-43A2-864F-6D884A383448}"/>
    <cellStyle name="Normal 4 3 3 4 2 2 3" xfId="11895" xr:uid="{F0B8320E-0BB4-462D-869B-8CC891BAEC73}"/>
    <cellStyle name="Normal 4 3 3 4 2 3" xfId="4359" xr:uid="{BCBAEB24-3AC2-408A-BAF3-147E74FD5479}"/>
    <cellStyle name="Normal 4 3 3 4 2 3 2" xfId="8841" xr:uid="{1CF8FBBA-13FB-47E4-ADB4-76217F77AE26}"/>
    <cellStyle name="Normal 4 3 3 4 2 3 2 2" xfId="17871" xr:uid="{8C67795B-D1C2-46AA-8408-717C328AD3F4}"/>
    <cellStyle name="Normal 4 3 3 4 2 3 3" xfId="13389" xr:uid="{7253C4A9-79CA-44A7-A8DF-B2ECC8DB9084}"/>
    <cellStyle name="Normal 4 3 3 4 2 4" xfId="5853" xr:uid="{7AF433A5-DD05-4805-8FD5-C070EB1A5250}"/>
    <cellStyle name="Normal 4 3 3 4 2 4 2" xfId="14883" xr:uid="{D6362674-0762-4256-B61F-A2603108B4D0}"/>
    <cellStyle name="Normal 4 3 3 4 2 5" xfId="10401" xr:uid="{DD083C64-B653-43E6-A0B0-A387F410F874}"/>
    <cellStyle name="Normal 4 3 3 4 3" xfId="2118" xr:uid="{ACC84286-A374-4AFE-9667-C794832AC4E9}"/>
    <cellStyle name="Normal 4 3 3 4 3 2" xfId="6600" xr:uid="{621C283D-7F62-429B-8531-370B436C17BA}"/>
    <cellStyle name="Normal 4 3 3 4 3 2 2" xfId="15630" xr:uid="{6C7C1CF1-54E1-4D48-9BB2-CDC9EEFDC3EB}"/>
    <cellStyle name="Normal 4 3 3 4 3 3" xfId="11148" xr:uid="{2693EBE1-A91B-4228-BF0E-4650AF0A1344}"/>
    <cellStyle name="Normal 4 3 3 4 4" xfId="3612" xr:uid="{F55C3E96-5153-4FDB-A10E-26738C557B25}"/>
    <cellStyle name="Normal 4 3 3 4 4 2" xfId="8094" xr:uid="{60096E2F-1F29-443F-9F19-00D06DB86B5D}"/>
    <cellStyle name="Normal 4 3 3 4 4 2 2" xfId="17124" xr:uid="{FD419C37-C59A-43B1-9FB2-0A9B57DB105F}"/>
    <cellStyle name="Normal 4 3 3 4 4 3" xfId="12642" xr:uid="{73FAE7F7-585B-4A08-B00B-4C1271586042}"/>
    <cellStyle name="Normal 4 3 3 4 5" xfId="5106" xr:uid="{3A6CBC93-1E01-49ED-BFF1-9B9163001528}"/>
    <cellStyle name="Normal 4 3 3 4 5 2" xfId="14136" xr:uid="{28CDE9B6-7520-4AD8-9459-1378E13DA560}"/>
    <cellStyle name="Normal 4 3 3 4 6" xfId="9654" xr:uid="{59C49C82-A314-431E-88F9-133B582179CC}"/>
    <cellStyle name="Normal 4 3 3 5" xfId="811" xr:uid="{BB83C60A-CA57-4DE7-8CBE-DE39BF9D2550}"/>
    <cellStyle name="Normal 4 3 3 5 2" xfId="2305" xr:uid="{2765F5E7-E0FF-4491-8D6E-88D585451CF8}"/>
    <cellStyle name="Normal 4 3 3 5 2 2" xfId="6787" xr:uid="{A30F750C-67FE-488F-BDE9-C83F4193A1C3}"/>
    <cellStyle name="Normal 4 3 3 5 2 2 2" xfId="15817" xr:uid="{1DD2E9EF-FC49-4575-9D14-B0AFA2932633}"/>
    <cellStyle name="Normal 4 3 3 5 2 3" xfId="11335" xr:uid="{430F8641-F450-4684-B195-B4A93D163C9A}"/>
    <cellStyle name="Normal 4 3 3 5 3" xfId="3799" xr:uid="{C913656C-B747-4E82-9A8F-F0E0FA095748}"/>
    <cellStyle name="Normal 4 3 3 5 3 2" xfId="8281" xr:uid="{4C7ECAA4-8326-40CF-8B99-2F0D33F404AA}"/>
    <cellStyle name="Normal 4 3 3 5 3 2 2" xfId="17311" xr:uid="{735A7D39-8DE4-4E13-BCB8-CD9FF4248556}"/>
    <cellStyle name="Normal 4 3 3 5 3 3" xfId="12829" xr:uid="{377C616F-2BCE-4C89-8E5D-4B9C4482BABC}"/>
    <cellStyle name="Normal 4 3 3 5 4" xfId="5293" xr:uid="{15CED715-D0BE-4B78-86EC-DF4AB10D7824}"/>
    <cellStyle name="Normal 4 3 3 5 4 2" xfId="14323" xr:uid="{5CED9BB7-014F-4D14-986A-1F9919FC1223}"/>
    <cellStyle name="Normal 4 3 3 5 5" xfId="9841" xr:uid="{064D606F-8CF4-4C4E-A95E-3C1BC3F8DBC4}"/>
    <cellStyle name="Normal 4 3 3 6" xfId="1560" xr:uid="{DF763082-5EBB-4349-BC0A-A817024E1BFB}"/>
    <cellStyle name="Normal 4 3 3 6 2" xfId="6042" xr:uid="{6AB675FA-F3C8-4AA8-B986-9D273263921E}"/>
    <cellStyle name="Normal 4 3 3 6 2 2" xfId="15072" xr:uid="{86D93E21-B7A6-446D-B2DE-9E54B12D0285}"/>
    <cellStyle name="Normal 4 3 3 6 3" xfId="10590" xr:uid="{C1E71B31-9B62-427B-8E9F-7C1355C165E0}"/>
    <cellStyle name="Normal 4 3 3 7" xfId="3054" xr:uid="{5437C404-D680-4AF8-9F7A-96EAEF170EDC}"/>
    <cellStyle name="Normal 4 3 3 7 2" xfId="7536" xr:uid="{E49B3594-298D-4583-951E-A0A93363CBFF}"/>
    <cellStyle name="Normal 4 3 3 7 2 2" xfId="16566" xr:uid="{BDD6A457-C66E-4AC6-A62A-D5A266B92EBA}"/>
    <cellStyle name="Normal 4 3 3 7 3" xfId="12084" xr:uid="{59E0A893-96C7-4DA8-A4E3-C53806F904EB}"/>
    <cellStyle name="Normal 4 3 3 8" xfId="4548" xr:uid="{559EAC2A-7048-4FA2-B5A9-C0EFD774AD3D}"/>
    <cellStyle name="Normal 4 3 3 8 2" xfId="13578" xr:uid="{4CCA7C15-A1EE-4411-AE81-CF55014E4D7D}"/>
    <cellStyle name="Normal 4 3 3 9" xfId="9096" xr:uid="{0BDC7E9B-9E93-4A7D-A931-DFB0BA414432}"/>
    <cellStyle name="Normal 4 3 4" xfId="90" xr:uid="{B59059CF-990D-46BE-A201-4C92FCBEA48A}"/>
    <cellStyle name="Normal 4 3 4 2" xfId="276" xr:uid="{239ABC34-61E3-4597-A78A-4832B09D1CB2}"/>
    <cellStyle name="Normal 4 3 4 2 2" xfId="1020" xr:uid="{14CCC034-39E3-474B-AFAC-0CB0206225D4}"/>
    <cellStyle name="Normal 4 3 4 2 2 2" xfId="2514" xr:uid="{7E481DAB-CAF9-4949-A357-2B0458513E30}"/>
    <cellStyle name="Normal 4 3 4 2 2 2 2" xfId="6996" xr:uid="{D3B5CCDA-A874-4A6F-BCB6-C050B7DBFBA0}"/>
    <cellStyle name="Normal 4 3 4 2 2 2 2 2" xfId="16026" xr:uid="{21CD1F7D-0F24-412B-8869-82E1F411C3F0}"/>
    <cellStyle name="Normal 4 3 4 2 2 2 3" xfId="11544" xr:uid="{A293F5A4-891F-4F3C-8260-1B095A78730D}"/>
    <cellStyle name="Normal 4 3 4 2 2 3" xfId="4008" xr:uid="{DDC2B4C6-2265-49B8-A309-6942278FCCAA}"/>
    <cellStyle name="Normal 4 3 4 2 2 3 2" xfId="8490" xr:uid="{FC7EEA67-2433-4137-B883-A11455924498}"/>
    <cellStyle name="Normal 4 3 4 2 2 3 2 2" xfId="17520" xr:uid="{D81D899F-C49D-4694-8624-C628108E94A8}"/>
    <cellStyle name="Normal 4 3 4 2 2 3 3" xfId="13038" xr:uid="{35FC8C2C-5F8B-4238-9142-C0ACD1E99F78}"/>
    <cellStyle name="Normal 4 3 4 2 2 4" xfId="5502" xr:uid="{315A4FD8-0DDC-43A4-B731-B59DF5E8FA97}"/>
    <cellStyle name="Normal 4 3 4 2 2 4 2" xfId="14532" xr:uid="{D0CA4900-A043-4E6D-ACFE-56DCF9A55464}"/>
    <cellStyle name="Normal 4 3 4 2 2 5" xfId="10050" xr:uid="{63ECF823-6822-4E88-80C2-F58B91308B57}"/>
    <cellStyle name="Normal 4 3 4 2 3" xfId="1770" xr:uid="{176666FC-51FF-4942-A80E-D5E9FDF4A4AE}"/>
    <cellStyle name="Normal 4 3 4 2 3 2" xfId="6252" xr:uid="{51DC7AC5-D222-41AB-9E9D-2570CE073409}"/>
    <cellStyle name="Normal 4 3 4 2 3 2 2" xfId="15282" xr:uid="{D9577FDB-E7E9-4516-98AA-B295A0DA7986}"/>
    <cellStyle name="Normal 4 3 4 2 3 3" xfId="10800" xr:uid="{B7707BAA-7CA6-40B5-B92A-2381F65E3A5D}"/>
    <cellStyle name="Normal 4 3 4 2 4" xfId="3264" xr:uid="{6146481C-4369-4CA5-A391-F57FCF717F1A}"/>
    <cellStyle name="Normal 4 3 4 2 4 2" xfId="7746" xr:uid="{6E98201D-FCD3-46CC-90D3-0FE8ECEEC28C}"/>
    <cellStyle name="Normal 4 3 4 2 4 2 2" xfId="16776" xr:uid="{A4C5B151-81C3-49BA-A2DC-4E138DB3C310}"/>
    <cellStyle name="Normal 4 3 4 2 4 3" xfId="12294" xr:uid="{F98A9E8E-B677-42C3-8F1F-9564D5C90797}"/>
    <cellStyle name="Normal 4 3 4 2 5" xfId="4758" xr:uid="{640F4745-CF7D-4C29-83EC-20796F553DC2}"/>
    <cellStyle name="Normal 4 3 4 2 5 2" xfId="13788" xr:uid="{01253FD8-D719-4A04-AC74-718857AFFCA7}"/>
    <cellStyle name="Normal 4 3 4 2 6" xfId="9306" xr:uid="{55547A9D-5302-4B9F-9F80-30217CDF8618}"/>
    <cellStyle name="Normal 4 3 4 3" xfId="462" xr:uid="{CB321FBB-7871-41DC-B948-B87670608F3E}"/>
    <cellStyle name="Normal 4 3 4 3 2" xfId="1209" xr:uid="{E42C7783-4539-4EA0-BFFB-046386E5274F}"/>
    <cellStyle name="Normal 4 3 4 3 2 2" xfId="2703" xr:uid="{4B3DEA46-6362-4216-949F-3200EF018524}"/>
    <cellStyle name="Normal 4 3 4 3 2 2 2" xfId="7185" xr:uid="{F0BF9A59-B96B-4BCC-8B4C-25A4648FA751}"/>
    <cellStyle name="Normal 4 3 4 3 2 2 2 2" xfId="16215" xr:uid="{553D4A76-3FEC-4037-B133-80A89F69310D}"/>
    <cellStyle name="Normal 4 3 4 3 2 2 3" xfId="11733" xr:uid="{ABAA73B9-5E1F-436E-A313-D9924037B0D7}"/>
    <cellStyle name="Normal 4 3 4 3 2 3" xfId="4197" xr:uid="{3C48BD4D-684A-4A9C-B2E7-01A656D939C8}"/>
    <cellStyle name="Normal 4 3 4 3 2 3 2" xfId="8679" xr:uid="{05EFA1F9-BC08-483D-96C2-8C8087B683FF}"/>
    <cellStyle name="Normal 4 3 4 3 2 3 2 2" xfId="17709" xr:uid="{79B97671-A946-4339-BBFC-69812B21E7CA}"/>
    <cellStyle name="Normal 4 3 4 3 2 3 3" xfId="13227" xr:uid="{374DCF3D-8B58-4A07-BABC-D6642D8E4613}"/>
    <cellStyle name="Normal 4 3 4 3 2 4" xfId="5691" xr:uid="{B7C75FD3-9C36-4867-9DB6-6770812941CF}"/>
    <cellStyle name="Normal 4 3 4 3 2 4 2" xfId="14721" xr:uid="{B4238F3F-E11C-44A1-8029-A8BA7D303D41}"/>
    <cellStyle name="Normal 4 3 4 3 2 5" xfId="10239" xr:uid="{7DF6650A-85EC-4784-AE08-E0EA512EFFAD}"/>
    <cellStyle name="Normal 4 3 4 3 3" xfId="1956" xr:uid="{4A591D99-14FC-4CB7-9E56-5911C94052CB}"/>
    <cellStyle name="Normal 4 3 4 3 3 2" xfId="6438" xr:uid="{6A8C2E01-56FF-41AB-886F-5C5D3CFD57DC}"/>
    <cellStyle name="Normal 4 3 4 3 3 2 2" xfId="15468" xr:uid="{22A06403-534C-4517-8782-6B32ADF216C5}"/>
    <cellStyle name="Normal 4 3 4 3 3 3" xfId="10986" xr:uid="{8BE510EA-A4C7-4739-BA42-C08066CDC9DC}"/>
    <cellStyle name="Normal 4 3 4 3 4" xfId="3450" xr:uid="{FF207F55-22E6-47C2-BF50-47B4B905BE22}"/>
    <cellStyle name="Normal 4 3 4 3 4 2" xfId="7932" xr:uid="{D1CD98B1-3993-4BCC-8D19-18B86115DB35}"/>
    <cellStyle name="Normal 4 3 4 3 4 2 2" xfId="16962" xr:uid="{B2AC86AB-BAF9-4C79-967A-BC03EC3A8709}"/>
    <cellStyle name="Normal 4 3 4 3 4 3" xfId="12480" xr:uid="{40C3BCFD-1B53-48A4-AC8A-46172BBCE095}"/>
    <cellStyle name="Normal 4 3 4 3 5" xfId="4944" xr:uid="{C56ABEAE-0791-411B-9561-58D5CC6104A2}"/>
    <cellStyle name="Normal 4 3 4 3 5 2" xfId="13974" xr:uid="{BC27A95F-BD0B-4FC9-8B40-6596195295F0}"/>
    <cellStyle name="Normal 4 3 4 3 6" xfId="9492" xr:uid="{38B442A2-5505-4364-8114-70AC80F3F7A8}"/>
    <cellStyle name="Normal 4 3 4 4" xfId="648" xr:uid="{0C1952EC-0557-4A65-A632-718E136DCA23}"/>
    <cellStyle name="Normal 4 3 4 4 2" xfId="1395" xr:uid="{CE8452F2-30DA-4D78-9A30-B4A9E6E75640}"/>
    <cellStyle name="Normal 4 3 4 4 2 2" xfId="2889" xr:uid="{613C283D-A41A-426F-80B2-0639D1B04653}"/>
    <cellStyle name="Normal 4 3 4 4 2 2 2" xfId="7371" xr:uid="{938E422D-B69E-4FC6-A785-E15711A1E9E9}"/>
    <cellStyle name="Normal 4 3 4 4 2 2 2 2" xfId="16401" xr:uid="{BEB451A2-515C-4C89-825A-48D4BEA22FD5}"/>
    <cellStyle name="Normal 4 3 4 4 2 2 3" xfId="11919" xr:uid="{72E30A18-EB50-46F8-A740-54C2770CEEEF}"/>
    <cellStyle name="Normal 4 3 4 4 2 3" xfId="4383" xr:uid="{5289A199-CE0E-411B-AD59-1F7A1F833D6F}"/>
    <cellStyle name="Normal 4 3 4 4 2 3 2" xfId="8865" xr:uid="{9D2B0B38-B32B-4CCA-B42A-6ECFB39D8689}"/>
    <cellStyle name="Normal 4 3 4 4 2 3 2 2" xfId="17895" xr:uid="{3E645E47-5052-40BF-A6CB-4CD5F7814C84}"/>
    <cellStyle name="Normal 4 3 4 4 2 3 3" xfId="13413" xr:uid="{C54E6F3C-880E-418D-8FFE-969F244A5711}"/>
    <cellStyle name="Normal 4 3 4 4 2 4" xfId="5877" xr:uid="{4239D71E-0125-4F59-A318-32369D282532}"/>
    <cellStyle name="Normal 4 3 4 4 2 4 2" xfId="14907" xr:uid="{6B42C808-DFAC-4873-9BF3-856E0AB8579B}"/>
    <cellStyle name="Normal 4 3 4 4 2 5" xfId="10425" xr:uid="{82CD8080-3502-4474-B01D-CE42E8E8ADEF}"/>
    <cellStyle name="Normal 4 3 4 4 3" xfId="2142" xr:uid="{FBEDF049-0257-4096-BBFC-08BDE8151CF4}"/>
    <cellStyle name="Normal 4 3 4 4 3 2" xfId="6624" xr:uid="{B97AE2CE-4A28-414F-AA61-F12AF0EDBEF8}"/>
    <cellStyle name="Normal 4 3 4 4 3 2 2" xfId="15654" xr:uid="{3D18D6CD-A3AE-442D-93F2-F717D0DBB91E}"/>
    <cellStyle name="Normal 4 3 4 4 3 3" xfId="11172" xr:uid="{149557A0-18EC-4B91-8FB6-0D4ABE1C35D8}"/>
    <cellStyle name="Normal 4 3 4 4 4" xfId="3636" xr:uid="{A28337E5-04F6-4D58-BBA3-48D131C7A6F8}"/>
    <cellStyle name="Normal 4 3 4 4 4 2" xfId="8118" xr:uid="{6F70A4BC-7521-4198-BA19-334A4C44738A}"/>
    <cellStyle name="Normal 4 3 4 4 4 2 2" xfId="17148" xr:uid="{EF100FFF-7376-4077-AB8E-1811BEDE1EA3}"/>
    <cellStyle name="Normal 4 3 4 4 4 3" xfId="12666" xr:uid="{B875E48C-40A7-45CD-8060-08EB80F020C8}"/>
    <cellStyle name="Normal 4 3 4 4 5" xfId="5130" xr:uid="{2F4732DC-AEE5-456A-B98C-833DBAEABAD7}"/>
    <cellStyle name="Normal 4 3 4 4 5 2" xfId="14160" xr:uid="{425BD245-5996-4F09-9B18-B0FCE326ABCB}"/>
    <cellStyle name="Normal 4 3 4 4 6" xfId="9678" xr:uid="{5B792133-FD8E-4825-88B6-F243705391B3}"/>
    <cellStyle name="Normal 4 3 4 5" xfId="835" xr:uid="{DC14F020-1F8A-49F5-9935-99E9A7913AAA}"/>
    <cellStyle name="Normal 4 3 4 5 2" xfId="2329" xr:uid="{0CD7E06B-F212-46FC-A50E-6DB295F14EE2}"/>
    <cellStyle name="Normal 4 3 4 5 2 2" xfId="6811" xr:uid="{89E3EDEA-F35C-43C8-9CCD-73925B2E20EF}"/>
    <cellStyle name="Normal 4 3 4 5 2 2 2" xfId="15841" xr:uid="{4A79A332-DA98-45FF-8CC7-B9808B7391FD}"/>
    <cellStyle name="Normal 4 3 4 5 2 3" xfId="11359" xr:uid="{50607552-8C5E-42DD-AFC1-30DD8BCA2B0E}"/>
    <cellStyle name="Normal 4 3 4 5 3" xfId="3823" xr:uid="{1344ACD3-1FC1-4CCD-807E-35B93FBA3ACB}"/>
    <cellStyle name="Normal 4 3 4 5 3 2" xfId="8305" xr:uid="{B6024A5C-1C79-45B8-A5F8-76128253BA05}"/>
    <cellStyle name="Normal 4 3 4 5 3 2 2" xfId="17335" xr:uid="{FBC233B7-BF5F-4763-9302-A9593B479D42}"/>
    <cellStyle name="Normal 4 3 4 5 3 3" xfId="12853" xr:uid="{9862017B-7688-4197-BB46-083E8CD590DE}"/>
    <cellStyle name="Normal 4 3 4 5 4" xfId="5317" xr:uid="{82834869-7EAB-48E5-AEAC-985DB3A5F25F}"/>
    <cellStyle name="Normal 4 3 4 5 4 2" xfId="14347" xr:uid="{DDFCFDCB-7660-4138-80F6-775B089053CE}"/>
    <cellStyle name="Normal 4 3 4 5 5" xfId="9865" xr:uid="{F60B9958-B025-4283-B69C-7F7EC11B472A}"/>
    <cellStyle name="Normal 4 3 4 6" xfId="1584" xr:uid="{DC544284-64A7-4E77-A486-C0FB9796CDDB}"/>
    <cellStyle name="Normal 4 3 4 6 2" xfId="6066" xr:uid="{35799BBD-3924-4AD8-8EDB-92B8E26389DD}"/>
    <cellStyle name="Normal 4 3 4 6 2 2" xfId="15096" xr:uid="{08686667-3776-4DB8-9720-265950C69C9D}"/>
    <cellStyle name="Normal 4 3 4 6 3" xfId="10614" xr:uid="{4A288D91-944C-4B08-BD4B-BA7C85C1FA6A}"/>
    <cellStyle name="Normal 4 3 4 7" xfId="3078" xr:uid="{B8CBCCDB-AB1A-4856-B736-639D4EF9B9C6}"/>
    <cellStyle name="Normal 4 3 4 7 2" xfId="7560" xr:uid="{1714248C-D237-492B-B4FA-141FCF2C25C9}"/>
    <cellStyle name="Normal 4 3 4 7 2 2" xfId="16590" xr:uid="{7A63879E-A4E0-4D94-9BBD-7C7936A4B15B}"/>
    <cellStyle name="Normal 4 3 4 7 3" xfId="12108" xr:uid="{2BA472ED-D6B3-4155-8025-782D5D485B5D}"/>
    <cellStyle name="Normal 4 3 4 8" xfId="4572" xr:uid="{81A7158D-4C22-4CB6-9ABA-867C4432F8A3}"/>
    <cellStyle name="Normal 4 3 4 8 2" xfId="13602" xr:uid="{3C36C994-3F03-48D7-9BF5-EB90BC2BC3EB}"/>
    <cellStyle name="Normal 4 3 4 9" xfId="9120" xr:uid="{5FC0A405-6191-4D65-99B9-E1F2644F2DD9}"/>
    <cellStyle name="Normal 4 3 5" xfId="118" xr:uid="{E4777E91-80C5-4D6B-A0B2-7A97E6BEE14F}"/>
    <cellStyle name="Normal 4 3 5 2" xfId="304" xr:uid="{E2F3E390-D7EA-4A2D-9785-1F1AFE10F7E6}"/>
    <cellStyle name="Normal 4 3 5 2 2" xfId="1047" xr:uid="{C2880A68-BCA8-4D8A-A3DB-9E8C446EE490}"/>
    <cellStyle name="Normal 4 3 5 2 2 2" xfId="2541" xr:uid="{EFB77A27-2D8E-433B-9D08-04E453B80F6D}"/>
    <cellStyle name="Normal 4 3 5 2 2 2 2" xfId="7023" xr:uid="{E40B885B-FCFA-453C-AFCC-B2BA574F6985}"/>
    <cellStyle name="Normal 4 3 5 2 2 2 2 2" xfId="16053" xr:uid="{0B5D0198-55E0-4EA2-90B3-59F0FA00BDD0}"/>
    <cellStyle name="Normal 4 3 5 2 2 2 3" xfId="11571" xr:uid="{8DBD980C-2107-40BE-99A1-221C2D99D7A2}"/>
    <cellStyle name="Normal 4 3 5 2 2 3" xfId="4035" xr:uid="{BB433B31-357C-43D1-B05A-1F0A58B97447}"/>
    <cellStyle name="Normal 4 3 5 2 2 3 2" xfId="8517" xr:uid="{1D740E8D-882E-4767-BF4C-6189494AB2BC}"/>
    <cellStyle name="Normal 4 3 5 2 2 3 2 2" xfId="17547" xr:uid="{17B99E1F-FC0F-46D6-9DC2-2591206AC585}"/>
    <cellStyle name="Normal 4 3 5 2 2 3 3" xfId="13065" xr:uid="{FBEC1831-9819-4BA8-84EC-1D03B1D64C11}"/>
    <cellStyle name="Normal 4 3 5 2 2 4" xfId="5529" xr:uid="{5E413D15-F22D-4630-A28E-EAA4DA1A8674}"/>
    <cellStyle name="Normal 4 3 5 2 2 4 2" xfId="14559" xr:uid="{F339897B-93EB-4A2E-A2C3-77F867392804}"/>
    <cellStyle name="Normal 4 3 5 2 2 5" xfId="10077" xr:uid="{2E64D7D0-A134-449C-9BAB-5573419842C3}"/>
    <cellStyle name="Normal 4 3 5 2 3" xfId="1798" xr:uid="{DE6CBFE5-4E62-436A-85E9-F7941CB7CB36}"/>
    <cellStyle name="Normal 4 3 5 2 3 2" xfId="6280" xr:uid="{E39B1FCA-0077-4CAE-8DCF-C1571A4E54C3}"/>
    <cellStyle name="Normal 4 3 5 2 3 2 2" xfId="15310" xr:uid="{2705B64C-5D7D-455F-A87B-E1953BB0AD59}"/>
    <cellStyle name="Normal 4 3 5 2 3 3" xfId="10828" xr:uid="{E8B50EEE-916B-48FF-ABF4-8871F8B0C9B5}"/>
    <cellStyle name="Normal 4 3 5 2 4" xfId="3292" xr:uid="{B06353DE-DB75-451E-8C67-EC015120222A}"/>
    <cellStyle name="Normal 4 3 5 2 4 2" xfId="7774" xr:uid="{14F9765B-9330-404B-953F-320C42FFC5FA}"/>
    <cellStyle name="Normal 4 3 5 2 4 2 2" xfId="16804" xr:uid="{8285259A-8464-42A8-AF2C-C750D7B864A9}"/>
    <cellStyle name="Normal 4 3 5 2 4 3" xfId="12322" xr:uid="{C79BD8E7-41B3-4385-B470-2E18A89DE9FA}"/>
    <cellStyle name="Normal 4 3 5 2 5" xfId="4786" xr:uid="{712CFE14-08F7-4F55-B765-4B791C2808F2}"/>
    <cellStyle name="Normal 4 3 5 2 5 2" xfId="13816" xr:uid="{CDF9F4C5-F22D-4907-8C05-FEACA33D0BA5}"/>
    <cellStyle name="Normal 4 3 5 2 6" xfId="9334" xr:uid="{CF0825FF-8AC4-47EF-8885-3D229BF27B32}"/>
    <cellStyle name="Normal 4 3 5 3" xfId="490" xr:uid="{F7F4FFD7-E1D4-47C6-A6F3-93B9DE035CA3}"/>
    <cellStyle name="Normal 4 3 5 3 2" xfId="1237" xr:uid="{231EAE7F-F5E9-4CC3-9BD0-32158191D7F3}"/>
    <cellStyle name="Normal 4 3 5 3 2 2" xfId="2731" xr:uid="{CFBDDA6A-EFE7-4358-AC0F-8B9425E1AD53}"/>
    <cellStyle name="Normal 4 3 5 3 2 2 2" xfId="7213" xr:uid="{45BD2701-1D8F-4EDB-8688-F3A58D518C6D}"/>
    <cellStyle name="Normal 4 3 5 3 2 2 2 2" xfId="16243" xr:uid="{70C81B04-F308-4DB0-B087-F830F9DA5E2A}"/>
    <cellStyle name="Normal 4 3 5 3 2 2 3" xfId="11761" xr:uid="{DE781B9B-CCB7-4444-A156-F6B872D54CB8}"/>
    <cellStyle name="Normal 4 3 5 3 2 3" xfId="4225" xr:uid="{ED5F8922-1248-4A0F-9599-C3655DF1DE29}"/>
    <cellStyle name="Normal 4 3 5 3 2 3 2" xfId="8707" xr:uid="{F7A35CD8-7384-4CAE-A9DC-6A1B6A62911C}"/>
    <cellStyle name="Normal 4 3 5 3 2 3 2 2" xfId="17737" xr:uid="{B114041E-72E0-4D30-9D22-2A8B3CC7867C}"/>
    <cellStyle name="Normal 4 3 5 3 2 3 3" xfId="13255" xr:uid="{9C6631F6-074F-425E-A875-6E9A2EB951A2}"/>
    <cellStyle name="Normal 4 3 5 3 2 4" xfId="5719" xr:uid="{3352B442-E2E8-4FB6-BB74-58425E6C3999}"/>
    <cellStyle name="Normal 4 3 5 3 2 4 2" xfId="14749" xr:uid="{EA14B2E0-2F56-43C6-9514-4A47935AD5DD}"/>
    <cellStyle name="Normal 4 3 5 3 2 5" xfId="10267" xr:uid="{C0FFAE10-9FC3-45E4-8912-4A231B9DF918}"/>
    <cellStyle name="Normal 4 3 5 3 3" xfId="1984" xr:uid="{FE5CFEEF-73C6-4E36-B4AE-09E2C8B346B1}"/>
    <cellStyle name="Normal 4 3 5 3 3 2" xfId="6466" xr:uid="{CA638FF3-A984-4F4D-91B0-19FBF33C4FE1}"/>
    <cellStyle name="Normal 4 3 5 3 3 2 2" xfId="15496" xr:uid="{94B35D33-49B7-4400-B3BC-AAE387136C13}"/>
    <cellStyle name="Normal 4 3 5 3 3 3" xfId="11014" xr:uid="{88AC2DC5-0170-4BD5-B5D5-01D1044D7210}"/>
    <cellStyle name="Normal 4 3 5 3 4" xfId="3478" xr:uid="{8B5D1032-E8F8-49DD-8446-85873BF975C9}"/>
    <cellStyle name="Normal 4 3 5 3 4 2" xfId="7960" xr:uid="{2556A063-D971-4F83-86C1-EC2E9127DECE}"/>
    <cellStyle name="Normal 4 3 5 3 4 2 2" xfId="16990" xr:uid="{B384A889-3F0F-40BA-A165-34FEE0428561}"/>
    <cellStyle name="Normal 4 3 5 3 4 3" xfId="12508" xr:uid="{6106327D-1A36-4516-B14E-6E760F43A800}"/>
    <cellStyle name="Normal 4 3 5 3 5" xfId="4972" xr:uid="{50D53B6A-D95F-4361-9B1A-0204B71049AC}"/>
    <cellStyle name="Normal 4 3 5 3 5 2" xfId="14002" xr:uid="{0F641EB5-7312-4773-B17A-70945D29BE6F}"/>
    <cellStyle name="Normal 4 3 5 3 6" xfId="9520" xr:uid="{99B8F92F-5033-45E0-9CE8-515F6CCC0659}"/>
    <cellStyle name="Normal 4 3 5 4" xfId="676" xr:uid="{E39C03B1-8B2F-41A9-87FA-E0DA4609481A}"/>
    <cellStyle name="Normal 4 3 5 4 2" xfId="1423" xr:uid="{CDC4BD9C-4A3E-4CF4-B77D-FE15D362E736}"/>
    <cellStyle name="Normal 4 3 5 4 2 2" xfId="2917" xr:uid="{A79473B9-9E2F-482E-B826-33947BFEEA3B}"/>
    <cellStyle name="Normal 4 3 5 4 2 2 2" xfId="7399" xr:uid="{3C1C2CAD-8375-4D43-874D-A83CC821F5F6}"/>
    <cellStyle name="Normal 4 3 5 4 2 2 2 2" xfId="16429" xr:uid="{39702147-F680-4081-AD54-C71A0C2AC6B9}"/>
    <cellStyle name="Normal 4 3 5 4 2 2 3" xfId="11947" xr:uid="{2D8F3C0B-194D-48BF-BF1B-A95D3CCA899D}"/>
    <cellStyle name="Normal 4 3 5 4 2 3" xfId="4411" xr:uid="{C3C720CC-849E-4228-B381-B32D7571E766}"/>
    <cellStyle name="Normal 4 3 5 4 2 3 2" xfId="8893" xr:uid="{37D53E5C-071A-46C7-860D-9BEA399C5797}"/>
    <cellStyle name="Normal 4 3 5 4 2 3 2 2" xfId="17923" xr:uid="{756FEFC0-8031-4CEE-AD16-4D945C6AC044}"/>
    <cellStyle name="Normal 4 3 5 4 2 3 3" xfId="13441" xr:uid="{797E9009-0EEC-4906-9628-A8BE8C543AE6}"/>
    <cellStyle name="Normal 4 3 5 4 2 4" xfId="5905" xr:uid="{9A6BCD58-4C78-4ED2-8E64-28027813CDCB}"/>
    <cellStyle name="Normal 4 3 5 4 2 4 2" xfId="14935" xr:uid="{F8FF92B8-B43C-454C-BA4A-22BBF8D1C397}"/>
    <cellStyle name="Normal 4 3 5 4 2 5" xfId="10453" xr:uid="{4EF8D94B-4AB9-486F-A8A8-8803C0457339}"/>
    <cellStyle name="Normal 4 3 5 4 3" xfId="2170" xr:uid="{74A29B68-0324-450A-B3ED-24767144EE46}"/>
    <cellStyle name="Normal 4 3 5 4 3 2" xfId="6652" xr:uid="{E0B1946F-2B3B-4233-A089-63BB526AA4E3}"/>
    <cellStyle name="Normal 4 3 5 4 3 2 2" xfId="15682" xr:uid="{3D4A7208-49E8-4B37-916E-ECBAFAB7F2EA}"/>
    <cellStyle name="Normal 4 3 5 4 3 3" xfId="11200" xr:uid="{6FB92FFF-24BC-4E54-A74B-1E5AB7262467}"/>
    <cellStyle name="Normal 4 3 5 4 4" xfId="3664" xr:uid="{69E2F81B-C795-484A-9275-7B4DCBF31A91}"/>
    <cellStyle name="Normal 4 3 5 4 4 2" xfId="8146" xr:uid="{901B9351-B610-48C1-B028-9C36B01A3C77}"/>
    <cellStyle name="Normal 4 3 5 4 4 2 2" xfId="17176" xr:uid="{4158C0A0-32BD-4FC9-B49C-C1671540783D}"/>
    <cellStyle name="Normal 4 3 5 4 4 3" xfId="12694" xr:uid="{BFF5472E-010B-4C1A-8433-5960311609FB}"/>
    <cellStyle name="Normal 4 3 5 4 5" xfId="5158" xr:uid="{0E2DC9C1-213D-4A29-8014-343B6E7A954E}"/>
    <cellStyle name="Normal 4 3 5 4 5 2" xfId="14188" xr:uid="{4EFCB535-B4CF-46F6-8E07-BC07AFA98E47}"/>
    <cellStyle name="Normal 4 3 5 4 6" xfId="9706" xr:uid="{3DEF2871-4276-4CCF-B9F3-C38D7FA64F2B}"/>
    <cellStyle name="Normal 4 3 5 5" xfId="863" xr:uid="{DDA8155C-3768-42C1-873B-36843C5D0E11}"/>
    <cellStyle name="Normal 4 3 5 5 2" xfId="2357" xr:uid="{69318B39-E1A9-4133-B48E-E00BBAB1B831}"/>
    <cellStyle name="Normal 4 3 5 5 2 2" xfId="6839" xr:uid="{B344D9B1-A434-4E89-95DB-FDF8E0DA02C9}"/>
    <cellStyle name="Normal 4 3 5 5 2 2 2" xfId="15869" xr:uid="{1BDCC132-F660-4740-9C91-12233079A2E0}"/>
    <cellStyle name="Normal 4 3 5 5 2 3" xfId="11387" xr:uid="{AC6688B0-8789-405D-93C9-91D7A5C5084A}"/>
    <cellStyle name="Normal 4 3 5 5 3" xfId="3851" xr:uid="{2D03EEA7-C6B6-4EFC-BDFD-038D674A092F}"/>
    <cellStyle name="Normal 4 3 5 5 3 2" xfId="8333" xr:uid="{5008D913-242B-47F9-A6EB-0029729A8919}"/>
    <cellStyle name="Normal 4 3 5 5 3 2 2" xfId="17363" xr:uid="{09EA9E73-A357-4603-AAA1-047D807BE616}"/>
    <cellStyle name="Normal 4 3 5 5 3 3" xfId="12881" xr:uid="{4A596E37-D756-4EFD-A073-7B3BF565D5D2}"/>
    <cellStyle name="Normal 4 3 5 5 4" xfId="5345" xr:uid="{0ACEFB09-55AA-4114-B564-F24A9D18D565}"/>
    <cellStyle name="Normal 4 3 5 5 4 2" xfId="14375" xr:uid="{B1BE2855-49B6-48F4-A7BA-1BE241E58755}"/>
    <cellStyle name="Normal 4 3 5 5 5" xfId="9893" xr:uid="{C2259663-371D-4411-8247-9D292FECA08A}"/>
    <cellStyle name="Normal 4 3 5 6" xfId="1612" xr:uid="{17A0AA82-C0BC-482E-B672-7ADDA67AD0E3}"/>
    <cellStyle name="Normal 4 3 5 6 2" xfId="6094" xr:uid="{DD239AA3-D801-43A5-BA1C-AB529E675D74}"/>
    <cellStyle name="Normal 4 3 5 6 2 2" xfId="15124" xr:uid="{38F0DFC1-14E8-4D10-BE14-E5005169DD80}"/>
    <cellStyle name="Normal 4 3 5 6 3" xfId="10642" xr:uid="{BC56475D-D1AF-44DE-A252-110215978CC8}"/>
    <cellStyle name="Normal 4 3 5 7" xfId="3106" xr:uid="{28CBF4F8-A695-4386-9E4E-1A0648DB5489}"/>
    <cellStyle name="Normal 4 3 5 7 2" xfId="7588" xr:uid="{C2963C89-099C-4F87-8F32-326F8D4C6400}"/>
    <cellStyle name="Normal 4 3 5 7 2 2" xfId="16618" xr:uid="{2E45EDD7-8913-4E63-90D6-62DDC0A66050}"/>
    <cellStyle name="Normal 4 3 5 7 3" xfId="12136" xr:uid="{56C1A993-0C31-4231-ABAD-37509C3710E1}"/>
    <cellStyle name="Normal 4 3 5 8" xfId="4600" xr:uid="{D3D31F84-E542-4EB2-8A4A-328D34D81BE5}"/>
    <cellStyle name="Normal 4 3 5 8 2" xfId="13630" xr:uid="{E1169CE7-4FE5-4907-8782-4AE90A6A0B57}"/>
    <cellStyle name="Normal 4 3 5 9" xfId="9148" xr:uid="{0FC5D85C-E11E-469F-BF6D-0D6EB461BAFD}"/>
    <cellStyle name="Normal 4 3 6" xfId="137" xr:uid="{3941DAE4-EFF6-462D-818A-E6E9BFFC66D9}"/>
    <cellStyle name="Normal 4 3 6 2" xfId="323" xr:uid="{F2F2800C-5BE9-4650-81B2-3156682D1947}"/>
    <cellStyle name="Normal 4 3 6 2 2" xfId="1066" xr:uid="{EAE2E098-908A-494A-8A13-B056D5F7E068}"/>
    <cellStyle name="Normal 4 3 6 2 2 2" xfId="2560" xr:uid="{495C129F-06AE-4366-A02B-1F206B14FC24}"/>
    <cellStyle name="Normal 4 3 6 2 2 2 2" xfId="7042" xr:uid="{7C41E938-BE55-4059-A143-391F10D3CEC0}"/>
    <cellStyle name="Normal 4 3 6 2 2 2 2 2" xfId="16072" xr:uid="{B080DE9B-AB78-4718-94D5-1E9EEF8EA361}"/>
    <cellStyle name="Normal 4 3 6 2 2 2 3" xfId="11590" xr:uid="{6910A256-1F6C-4E40-A2FA-85827E0B3C09}"/>
    <cellStyle name="Normal 4 3 6 2 2 3" xfId="4054" xr:uid="{296487DD-E769-4206-A719-FB836C61AC6B}"/>
    <cellStyle name="Normal 4 3 6 2 2 3 2" xfId="8536" xr:uid="{7126D4FA-2DF7-4523-94C1-1C4059AF5F17}"/>
    <cellStyle name="Normal 4 3 6 2 2 3 2 2" xfId="17566" xr:uid="{C8683DD4-3E51-4735-85FE-A40A08DB33CD}"/>
    <cellStyle name="Normal 4 3 6 2 2 3 3" xfId="13084" xr:uid="{BE681A1B-6F0E-4AC0-BA06-0D461B4D1D41}"/>
    <cellStyle name="Normal 4 3 6 2 2 4" xfId="5548" xr:uid="{F731852B-6E03-40D0-A2AF-A7E575C44B90}"/>
    <cellStyle name="Normal 4 3 6 2 2 4 2" xfId="14578" xr:uid="{0D84135B-D0BA-4D1B-A3C6-83F36A718E99}"/>
    <cellStyle name="Normal 4 3 6 2 2 5" xfId="10096" xr:uid="{9176C2A3-4BC3-46C7-816E-D1A20501BC3C}"/>
    <cellStyle name="Normal 4 3 6 2 3" xfId="1817" xr:uid="{2ECC7241-FDFF-400A-A5DE-3BB7A52150F8}"/>
    <cellStyle name="Normal 4 3 6 2 3 2" xfId="6299" xr:uid="{8498F94B-040E-43AE-BD13-70FB8D3B2EE4}"/>
    <cellStyle name="Normal 4 3 6 2 3 2 2" xfId="15329" xr:uid="{950E2A1C-1CB5-49CA-8681-C8C664E3CFFE}"/>
    <cellStyle name="Normal 4 3 6 2 3 3" xfId="10847" xr:uid="{868736F1-4BE0-4E09-829F-B85F50BDD02F}"/>
    <cellStyle name="Normal 4 3 6 2 4" xfId="3311" xr:uid="{27410A35-91AA-4941-B3EB-5B12ED4D05B1}"/>
    <cellStyle name="Normal 4 3 6 2 4 2" xfId="7793" xr:uid="{77B444BE-35E8-47E4-8229-A5CC447F0642}"/>
    <cellStyle name="Normal 4 3 6 2 4 2 2" xfId="16823" xr:uid="{1706DC68-EE80-43CD-AF2F-C83B5AB52B3F}"/>
    <cellStyle name="Normal 4 3 6 2 4 3" xfId="12341" xr:uid="{5981EA70-513C-4E1A-A24E-72DB37E3E15A}"/>
    <cellStyle name="Normal 4 3 6 2 5" xfId="4805" xr:uid="{F4E1DD5E-3FB9-4AA9-B311-A7447510A803}"/>
    <cellStyle name="Normal 4 3 6 2 5 2" xfId="13835" xr:uid="{CFDF264B-D95A-462C-BA6D-234C2E4D270B}"/>
    <cellStyle name="Normal 4 3 6 2 6" xfId="9353" xr:uid="{034DB262-F200-478E-9C34-406BCBCF2E36}"/>
    <cellStyle name="Normal 4 3 6 3" xfId="509" xr:uid="{76C7DA8E-AD32-4E8D-8429-8E4869647E1A}"/>
    <cellStyle name="Normal 4 3 6 3 2" xfId="1256" xr:uid="{4A2A6C56-AB54-415D-82E5-19E2076DCEF9}"/>
    <cellStyle name="Normal 4 3 6 3 2 2" xfId="2750" xr:uid="{4AAC192C-98FC-4946-82A7-7CB17FF293E1}"/>
    <cellStyle name="Normal 4 3 6 3 2 2 2" xfId="7232" xr:uid="{61E084E9-B163-46A7-90DC-0AD67F2F2001}"/>
    <cellStyle name="Normal 4 3 6 3 2 2 2 2" xfId="16262" xr:uid="{88F6234A-E37C-464F-868A-C97B9BBC8B75}"/>
    <cellStyle name="Normal 4 3 6 3 2 2 3" xfId="11780" xr:uid="{A815775F-97C9-4893-9A4F-41B99FC8412C}"/>
    <cellStyle name="Normal 4 3 6 3 2 3" xfId="4244" xr:uid="{9CB67E99-07DE-4E88-95EB-93B3F94F1428}"/>
    <cellStyle name="Normal 4 3 6 3 2 3 2" xfId="8726" xr:uid="{F33C573A-23F5-4518-AEFF-FD513FAFE96B}"/>
    <cellStyle name="Normal 4 3 6 3 2 3 2 2" xfId="17756" xr:uid="{8A6ACD1C-66A4-41D2-8166-422A33D10B48}"/>
    <cellStyle name="Normal 4 3 6 3 2 3 3" xfId="13274" xr:uid="{B2D725F1-1BEE-4821-BB4A-0A1EE0031989}"/>
    <cellStyle name="Normal 4 3 6 3 2 4" xfId="5738" xr:uid="{66B2AAB4-442F-41A0-AB45-34EAB536DF9A}"/>
    <cellStyle name="Normal 4 3 6 3 2 4 2" xfId="14768" xr:uid="{4DE50603-71AE-4C9F-BF16-F222366997F0}"/>
    <cellStyle name="Normal 4 3 6 3 2 5" xfId="10286" xr:uid="{3E80AFC7-013C-49CE-903B-F4FE42527CC7}"/>
    <cellStyle name="Normal 4 3 6 3 3" xfId="2003" xr:uid="{7A8588BD-8D6E-47C1-A216-9228535C3072}"/>
    <cellStyle name="Normal 4 3 6 3 3 2" xfId="6485" xr:uid="{E982083E-0A77-40B6-A967-71F49CEF0DE2}"/>
    <cellStyle name="Normal 4 3 6 3 3 2 2" xfId="15515" xr:uid="{58C44B7B-35A3-4E42-BDE4-1E92088C634F}"/>
    <cellStyle name="Normal 4 3 6 3 3 3" xfId="11033" xr:uid="{E1AEF114-62BC-40BA-9883-A2F2A23595B5}"/>
    <cellStyle name="Normal 4 3 6 3 4" xfId="3497" xr:uid="{F72C6B94-EA72-4312-A387-2B320048A9BD}"/>
    <cellStyle name="Normal 4 3 6 3 4 2" xfId="7979" xr:uid="{BB08C34B-F76B-4469-96A7-80B7D818DD00}"/>
    <cellStyle name="Normal 4 3 6 3 4 2 2" xfId="17009" xr:uid="{99D82EDF-7607-469D-BF28-8EF60D2B1C35}"/>
    <cellStyle name="Normal 4 3 6 3 4 3" xfId="12527" xr:uid="{8EE6CB95-F7D0-4F04-91E2-9826BD09457D}"/>
    <cellStyle name="Normal 4 3 6 3 5" xfId="4991" xr:uid="{E8DE9FE4-0BF2-41DE-B6C1-D85C944D066C}"/>
    <cellStyle name="Normal 4 3 6 3 5 2" xfId="14021" xr:uid="{AF2F6E1A-CBA3-4F30-AC40-29D021C91216}"/>
    <cellStyle name="Normal 4 3 6 3 6" xfId="9539" xr:uid="{AA8CCB2F-F84A-42E9-A6F6-B7684A596122}"/>
    <cellStyle name="Normal 4 3 6 4" xfId="695" xr:uid="{EB90341E-CAFD-478D-BB3B-CBD429FF2D0A}"/>
    <cellStyle name="Normal 4 3 6 4 2" xfId="1442" xr:uid="{5E46AB69-2208-4CDC-9C30-A23C1C0329B3}"/>
    <cellStyle name="Normal 4 3 6 4 2 2" xfId="2936" xr:uid="{F72131F5-1461-4E73-89C4-9B72027CE0B8}"/>
    <cellStyle name="Normal 4 3 6 4 2 2 2" xfId="7418" xr:uid="{DF6DAD70-9B02-4F76-8CF9-E3626D7FCBEB}"/>
    <cellStyle name="Normal 4 3 6 4 2 2 2 2" xfId="16448" xr:uid="{0DB23DC9-E3E7-4D67-BB41-CE849F904706}"/>
    <cellStyle name="Normal 4 3 6 4 2 2 3" xfId="11966" xr:uid="{F7996839-65A4-4C63-9BCD-45FAB1C74C75}"/>
    <cellStyle name="Normal 4 3 6 4 2 3" xfId="4430" xr:uid="{A30421D7-D971-41E5-84A1-FECBF252C93F}"/>
    <cellStyle name="Normal 4 3 6 4 2 3 2" xfId="8912" xr:uid="{19DF0D3B-4B42-4041-9A49-8FD3577B33DC}"/>
    <cellStyle name="Normal 4 3 6 4 2 3 2 2" xfId="17942" xr:uid="{FF206182-93ED-4D77-896E-11F5511157CD}"/>
    <cellStyle name="Normal 4 3 6 4 2 3 3" xfId="13460" xr:uid="{0F66D5E1-E8A7-4782-B79C-016F4CC13012}"/>
    <cellStyle name="Normal 4 3 6 4 2 4" xfId="5924" xr:uid="{B0217BD6-39C3-4004-A91D-F7CBECB6ACA9}"/>
    <cellStyle name="Normal 4 3 6 4 2 4 2" xfId="14954" xr:uid="{079789E6-631D-48E8-BCB4-D87E16479131}"/>
    <cellStyle name="Normal 4 3 6 4 2 5" xfId="10472" xr:uid="{6314CCB6-1E37-42E0-8F53-C77D4A37BE49}"/>
    <cellStyle name="Normal 4 3 6 4 3" xfId="2189" xr:uid="{F2FBD282-A97B-413F-9947-ADE7B8EF2596}"/>
    <cellStyle name="Normal 4 3 6 4 3 2" xfId="6671" xr:uid="{0B21CD18-77E9-4783-9103-A0424A570FA3}"/>
    <cellStyle name="Normal 4 3 6 4 3 2 2" xfId="15701" xr:uid="{A4EDFD8F-694A-4E56-8B2A-DDC5D957C92D}"/>
    <cellStyle name="Normal 4 3 6 4 3 3" xfId="11219" xr:uid="{B8E5C414-37BA-4A4B-BAD9-CA699D7C0E82}"/>
    <cellStyle name="Normal 4 3 6 4 4" xfId="3683" xr:uid="{A612EAE5-29E8-41C5-8A68-F0409E4EA216}"/>
    <cellStyle name="Normal 4 3 6 4 4 2" xfId="8165" xr:uid="{98B95887-65FA-4050-8D50-C50A7D7B1BF8}"/>
    <cellStyle name="Normal 4 3 6 4 4 2 2" xfId="17195" xr:uid="{45824B64-F2B4-4B05-B5BC-C3521C6A29FC}"/>
    <cellStyle name="Normal 4 3 6 4 4 3" xfId="12713" xr:uid="{648E1A82-5221-4EAC-AC8E-E92E2A452DFA}"/>
    <cellStyle name="Normal 4 3 6 4 5" xfId="5177" xr:uid="{50DC9806-6AFA-40E6-9C08-AF2514AE6AD7}"/>
    <cellStyle name="Normal 4 3 6 4 5 2" xfId="14207" xr:uid="{948DB802-24E9-4DA4-BC03-EA60FF699869}"/>
    <cellStyle name="Normal 4 3 6 4 6" xfId="9725" xr:uid="{F4B77816-4871-427F-9C15-424BB2D50AB8}"/>
    <cellStyle name="Normal 4 3 6 5" xfId="882" xr:uid="{33D0DAE1-E0EA-4501-95C9-609F1D582D46}"/>
    <cellStyle name="Normal 4 3 6 5 2" xfId="2376" xr:uid="{28B3F792-053A-44AC-B38A-5BCF34047FEB}"/>
    <cellStyle name="Normal 4 3 6 5 2 2" xfId="6858" xr:uid="{C481EE36-20DC-43A2-912E-B0CBB3D7AEB8}"/>
    <cellStyle name="Normal 4 3 6 5 2 2 2" xfId="15888" xr:uid="{6CAB9331-AE46-469E-8933-5AF5607FAAB7}"/>
    <cellStyle name="Normal 4 3 6 5 2 3" xfId="11406" xr:uid="{97CF62FC-6362-41BF-B054-FB986B3F605F}"/>
    <cellStyle name="Normal 4 3 6 5 3" xfId="3870" xr:uid="{46ADC445-C615-431A-9EA6-B0D8E533D7E7}"/>
    <cellStyle name="Normal 4 3 6 5 3 2" xfId="8352" xr:uid="{2E3A0FFE-618A-4514-BA7E-C2EF4C9069CC}"/>
    <cellStyle name="Normal 4 3 6 5 3 2 2" xfId="17382" xr:uid="{162C613F-3912-41BA-B112-052C57F77695}"/>
    <cellStyle name="Normal 4 3 6 5 3 3" xfId="12900" xr:uid="{C97ED992-884B-46A3-B9E4-3289D7650F4F}"/>
    <cellStyle name="Normal 4 3 6 5 4" xfId="5364" xr:uid="{DEEE8ECA-DFD3-42C6-9480-0DBD4459F8BF}"/>
    <cellStyle name="Normal 4 3 6 5 4 2" xfId="14394" xr:uid="{EDCC4ED7-08AE-4BDC-83B7-57EF710523AD}"/>
    <cellStyle name="Normal 4 3 6 5 5" xfId="9912" xr:uid="{F5049878-6569-48FE-8976-22A22D92ACF1}"/>
    <cellStyle name="Normal 4 3 6 6" xfId="1631" xr:uid="{D439B458-7458-4C83-9F15-4745AFF68E06}"/>
    <cellStyle name="Normal 4 3 6 6 2" xfId="6113" xr:uid="{00470AD8-52FA-4B09-9CD7-1AE873AFB23B}"/>
    <cellStyle name="Normal 4 3 6 6 2 2" xfId="15143" xr:uid="{F860AB41-7760-42D1-AF3E-A13612058138}"/>
    <cellStyle name="Normal 4 3 6 6 3" xfId="10661" xr:uid="{F711B2DB-ED1D-49D2-B46B-3A07EC986989}"/>
    <cellStyle name="Normal 4 3 6 7" xfId="3125" xr:uid="{5C9C5FA1-465C-4BB4-8ED9-E438A99E6A30}"/>
    <cellStyle name="Normal 4 3 6 7 2" xfId="7607" xr:uid="{09DF1298-E707-468B-AD49-741217281694}"/>
    <cellStyle name="Normal 4 3 6 7 2 2" xfId="16637" xr:uid="{A560DCFB-98FC-4DF2-9ECE-8729E92DD1ED}"/>
    <cellStyle name="Normal 4 3 6 7 3" xfId="12155" xr:uid="{E4BD273D-4C2F-4A9B-B8C4-2A482166817F}"/>
    <cellStyle name="Normal 4 3 6 8" xfId="4619" xr:uid="{4043A473-30B5-4CF8-92B1-4D1DDFA2F859}"/>
    <cellStyle name="Normal 4 3 6 8 2" xfId="13649" xr:uid="{7895F94B-9294-44D0-A36B-609FC9A053EA}"/>
    <cellStyle name="Normal 4 3 6 9" xfId="9167" xr:uid="{27E6414A-C895-4182-98A1-076600FA6448}"/>
    <cellStyle name="Normal 4 3 7" xfId="160" xr:uid="{F595890D-77C2-456A-86D3-1EF5CB68DC6E}"/>
    <cellStyle name="Normal 4 3 7 2" xfId="346" xr:uid="{6761B8A1-049E-469B-A65B-0957154CCBA7}"/>
    <cellStyle name="Normal 4 3 7 2 2" xfId="1089" xr:uid="{2FDB9916-0EE3-460C-8A71-19CD7069B09E}"/>
    <cellStyle name="Normal 4 3 7 2 2 2" xfId="2583" xr:uid="{32A792F5-F0DA-44CB-BE06-9A3FA4417699}"/>
    <cellStyle name="Normal 4 3 7 2 2 2 2" xfId="7065" xr:uid="{FE2BADB3-39AE-444F-B7AA-941A0B08DD64}"/>
    <cellStyle name="Normal 4 3 7 2 2 2 2 2" xfId="16095" xr:uid="{E5BA9EE1-4F03-4138-B265-8C76F44C3359}"/>
    <cellStyle name="Normal 4 3 7 2 2 2 3" xfId="11613" xr:uid="{3A1B675A-1567-43F9-B971-02D5B6676032}"/>
    <cellStyle name="Normal 4 3 7 2 2 3" xfId="4077" xr:uid="{A23E5281-9C68-43DC-84BD-274EEEB84C4A}"/>
    <cellStyle name="Normal 4 3 7 2 2 3 2" xfId="8559" xr:uid="{9838E2D1-D347-483F-B82B-5F169314B97B}"/>
    <cellStyle name="Normal 4 3 7 2 2 3 2 2" xfId="17589" xr:uid="{2781DFA7-4169-417A-82E8-2A7AA9B2F30D}"/>
    <cellStyle name="Normal 4 3 7 2 2 3 3" xfId="13107" xr:uid="{1E70EBB0-47C7-402C-8FFE-D94DCB5C0C1E}"/>
    <cellStyle name="Normal 4 3 7 2 2 4" xfId="5571" xr:uid="{3ECB4AD0-ABA1-4AE3-BF39-DE669BED4184}"/>
    <cellStyle name="Normal 4 3 7 2 2 4 2" xfId="14601" xr:uid="{0FF4387A-53E7-49D3-AC96-033F72F8084B}"/>
    <cellStyle name="Normal 4 3 7 2 2 5" xfId="10119" xr:uid="{35A105D5-5162-484F-A8BD-41491BA7E60C}"/>
    <cellStyle name="Normal 4 3 7 2 3" xfId="1840" xr:uid="{239773BF-7B8F-4890-887F-1C2B65CEA035}"/>
    <cellStyle name="Normal 4 3 7 2 3 2" xfId="6322" xr:uid="{3077CEDC-CCE5-4CAC-AE39-63F635F199E2}"/>
    <cellStyle name="Normal 4 3 7 2 3 2 2" xfId="15352" xr:uid="{D44D5A90-3932-4953-8457-DA7FC9ADCA07}"/>
    <cellStyle name="Normal 4 3 7 2 3 3" xfId="10870" xr:uid="{05D56B4D-D50D-44C0-B8A5-5175F0BC1878}"/>
    <cellStyle name="Normal 4 3 7 2 4" xfId="3334" xr:uid="{6DF9998B-BF83-44A5-B421-B48DCD7B7EE7}"/>
    <cellStyle name="Normal 4 3 7 2 4 2" xfId="7816" xr:uid="{CA7839C0-6C07-41DC-85C6-D92C70A8B96C}"/>
    <cellStyle name="Normal 4 3 7 2 4 2 2" xfId="16846" xr:uid="{B204C24D-8F7A-4C2A-8F4A-F85E4033AEB2}"/>
    <cellStyle name="Normal 4 3 7 2 4 3" xfId="12364" xr:uid="{C3FEA14A-C744-4925-A2C5-04409D03EE36}"/>
    <cellStyle name="Normal 4 3 7 2 5" xfId="4828" xr:uid="{3E22F521-3554-4BEE-A7A3-994D68ECCEC0}"/>
    <cellStyle name="Normal 4 3 7 2 5 2" xfId="13858" xr:uid="{FE4BEACA-DB39-4DA5-A836-51B8C613A222}"/>
    <cellStyle name="Normal 4 3 7 2 6" xfId="9376" xr:uid="{47C4940D-8059-4355-9DCD-3A539079557F}"/>
    <cellStyle name="Normal 4 3 7 3" xfId="532" xr:uid="{1B4CC6E1-F0B8-4B40-90FE-676DC2D4BB46}"/>
    <cellStyle name="Normal 4 3 7 3 2" xfId="1279" xr:uid="{F4860E4C-BF2A-41E6-9C18-9FB32804F851}"/>
    <cellStyle name="Normal 4 3 7 3 2 2" xfId="2773" xr:uid="{336FBE7F-27FF-46E4-8CCA-1FFCF0AC0D51}"/>
    <cellStyle name="Normal 4 3 7 3 2 2 2" xfId="7255" xr:uid="{55E516CC-423C-4C24-923D-06B8C380799F}"/>
    <cellStyle name="Normal 4 3 7 3 2 2 2 2" xfId="16285" xr:uid="{84C4EA71-461B-453B-91DD-0623BC5BE418}"/>
    <cellStyle name="Normal 4 3 7 3 2 2 3" xfId="11803" xr:uid="{9507723F-0912-4581-B738-B3A8E8460DBC}"/>
    <cellStyle name="Normal 4 3 7 3 2 3" xfId="4267" xr:uid="{56F9702D-340E-485F-A071-C9B8779DBA2E}"/>
    <cellStyle name="Normal 4 3 7 3 2 3 2" xfId="8749" xr:uid="{71801D66-6FC9-4D8A-8BFE-F21C87265C7B}"/>
    <cellStyle name="Normal 4 3 7 3 2 3 2 2" xfId="17779" xr:uid="{116C5EE9-7F4E-4296-878E-5B810E8D570B}"/>
    <cellStyle name="Normal 4 3 7 3 2 3 3" xfId="13297" xr:uid="{11F6E36C-3171-4449-9BB8-2D44F7635CBD}"/>
    <cellStyle name="Normal 4 3 7 3 2 4" xfId="5761" xr:uid="{F67EE381-BB2E-4DAB-8A72-A9D009AD50CC}"/>
    <cellStyle name="Normal 4 3 7 3 2 4 2" xfId="14791" xr:uid="{D6BADF8A-2F87-467D-BB73-7D0FE86A1D1D}"/>
    <cellStyle name="Normal 4 3 7 3 2 5" xfId="10309" xr:uid="{A9848F0C-4D6A-45B7-A163-ABD656DF8CCC}"/>
    <cellStyle name="Normal 4 3 7 3 3" xfId="2026" xr:uid="{23246A34-5B3E-400D-8854-238AFFB77AE5}"/>
    <cellStyle name="Normal 4 3 7 3 3 2" xfId="6508" xr:uid="{AF3FBF4A-341E-4080-9183-385FA1182C05}"/>
    <cellStyle name="Normal 4 3 7 3 3 2 2" xfId="15538" xr:uid="{DD4CD10B-D65C-4265-99FD-E07E95BEC6A9}"/>
    <cellStyle name="Normal 4 3 7 3 3 3" xfId="11056" xr:uid="{E740E7F2-A8AE-40CD-B2C4-A2AF353A11DF}"/>
    <cellStyle name="Normal 4 3 7 3 4" xfId="3520" xr:uid="{6F45BD4A-A7CC-4537-9044-377630C4ABF0}"/>
    <cellStyle name="Normal 4 3 7 3 4 2" xfId="8002" xr:uid="{BBBB085D-D735-4A8A-99A6-BABA52FE61A0}"/>
    <cellStyle name="Normal 4 3 7 3 4 2 2" xfId="17032" xr:uid="{CFD01B46-3921-4827-9118-5312DBFF0F35}"/>
    <cellStyle name="Normal 4 3 7 3 4 3" xfId="12550" xr:uid="{155CC9A4-DAFF-4A90-8256-DE9A1028378B}"/>
    <cellStyle name="Normal 4 3 7 3 5" xfId="5014" xr:uid="{447D0982-7170-4765-9D78-0F47EF999002}"/>
    <cellStyle name="Normal 4 3 7 3 5 2" xfId="14044" xr:uid="{A7699177-03AE-4D38-8FA6-B06F83A9E228}"/>
    <cellStyle name="Normal 4 3 7 3 6" xfId="9562" xr:uid="{63081B52-AA59-446E-B2EE-B0A3BCF0E18D}"/>
    <cellStyle name="Normal 4 3 7 4" xfId="718" xr:uid="{09932458-1158-4E8B-8EC8-576EE28EF0E8}"/>
    <cellStyle name="Normal 4 3 7 4 2" xfId="1465" xr:uid="{288B6F45-6E54-423C-B0A8-A7C155604554}"/>
    <cellStyle name="Normal 4 3 7 4 2 2" xfId="2959" xr:uid="{C9A9B2BC-0905-496E-861D-D230A8A42234}"/>
    <cellStyle name="Normal 4 3 7 4 2 2 2" xfId="7441" xr:uid="{29E48860-E66A-4284-A3BE-ED4CA96250BA}"/>
    <cellStyle name="Normal 4 3 7 4 2 2 2 2" xfId="16471" xr:uid="{2699C906-1E1E-4518-BAD9-5A9F17D8831F}"/>
    <cellStyle name="Normal 4 3 7 4 2 2 3" xfId="11989" xr:uid="{94CAD0D4-967C-4B25-A6B5-B6C69D4606A1}"/>
    <cellStyle name="Normal 4 3 7 4 2 3" xfId="4453" xr:uid="{57AD5E97-B4EF-486C-9921-241C22CE15A8}"/>
    <cellStyle name="Normal 4 3 7 4 2 3 2" xfId="8935" xr:uid="{73579099-CF10-4F18-8B1B-03705E6E3294}"/>
    <cellStyle name="Normal 4 3 7 4 2 3 2 2" xfId="17965" xr:uid="{00811DC9-B8FD-4C85-83E0-E4421F43223B}"/>
    <cellStyle name="Normal 4 3 7 4 2 3 3" xfId="13483" xr:uid="{378C98B9-01B2-4DAA-B6A0-AA46EE4D9972}"/>
    <cellStyle name="Normal 4 3 7 4 2 4" xfId="5947" xr:uid="{910CB294-5125-49E5-9705-27E05ED29634}"/>
    <cellStyle name="Normal 4 3 7 4 2 4 2" xfId="14977" xr:uid="{57239F85-7FBF-40BF-9AFE-1F6C7787B8E5}"/>
    <cellStyle name="Normal 4 3 7 4 2 5" xfId="10495" xr:uid="{B83C3315-EBD7-4876-BD2F-9718ABB00245}"/>
    <cellStyle name="Normal 4 3 7 4 3" xfId="2212" xr:uid="{3365B013-2939-4646-A7C4-808D2945720F}"/>
    <cellStyle name="Normal 4 3 7 4 3 2" xfId="6694" xr:uid="{4336C75C-DC79-4603-BF97-26152FA2B0BC}"/>
    <cellStyle name="Normal 4 3 7 4 3 2 2" xfId="15724" xr:uid="{C342F555-B95E-47CB-BD0F-3FD7466B917C}"/>
    <cellStyle name="Normal 4 3 7 4 3 3" xfId="11242" xr:uid="{9EC759F2-908B-462A-B1F3-182F48B326D0}"/>
    <cellStyle name="Normal 4 3 7 4 4" xfId="3706" xr:uid="{5B3963C3-E9AE-4B71-9C0E-B3C9752310D5}"/>
    <cellStyle name="Normal 4 3 7 4 4 2" xfId="8188" xr:uid="{1AE9ED3D-1401-4284-A455-954CED05ECEC}"/>
    <cellStyle name="Normal 4 3 7 4 4 2 2" xfId="17218" xr:uid="{E533ED09-647D-4414-BA3E-7C80C390C3B9}"/>
    <cellStyle name="Normal 4 3 7 4 4 3" xfId="12736" xr:uid="{4B7C5173-7E05-4F58-BE09-1A33ECA5F5A1}"/>
    <cellStyle name="Normal 4 3 7 4 5" xfId="5200" xr:uid="{A23A2AC7-F50E-4FC5-A8C8-7B916120BC92}"/>
    <cellStyle name="Normal 4 3 7 4 5 2" xfId="14230" xr:uid="{E6B7FD8B-26E6-4CB2-AFB4-552A83A6E5F2}"/>
    <cellStyle name="Normal 4 3 7 4 6" xfId="9748" xr:uid="{092E9508-9AD9-49CC-A354-E210884E5002}"/>
    <cellStyle name="Normal 4 3 7 5" xfId="905" xr:uid="{A673AF65-81CD-4CB0-8041-8E2BDC737A8B}"/>
    <cellStyle name="Normal 4 3 7 5 2" xfId="2399" xr:uid="{4CB9E79E-8BD9-4DB2-B73A-B36E37219A76}"/>
    <cellStyle name="Normal 4 3 7 5 2 2" xfId="6881" xr:uid="{20E73F40-A276-4FF6-B0B8-0E0BCDA6928E}"/>
    <cellStyle name="Normal 4 3 7 5 2 2 2" xfId="15911" xr:uid="{A3A152A0-1D22-437D-AAA3-8432847DD84B}"/>
    <cellStyle name="Normal 4 3 7 5 2 3" xfId="11429" xr:uid="{6DD522F8-4DD9-4556-9DBD-DF5C80616785}"/>
    <cellStyle name="Normal 4 3 7 5 3" xfId="3893" xr:uid="{F8F10B18-02E8-459D-A8B1-C55F2D9CC2DB}"/>
    <cellStyle name="Normal 4 3 7 5 3 2" xfId="8375" xr:uid="{F3C51C1B-D104-476F-BA34-ED101BA9BAEC}"/>
    <cellStyle name="Normal 4 3 7 5 3 2 2" xfId="17405" xr:uid="{C09E8689-69D8-4358-8208-3AF3617A8215}"/>
    <cellStyle name="Normal 4 3 7 5 3 3" xfId="12923" xr:uid="{7FB8D714-A0F9-40C1-B5D4-52716F6A971A}"/>
    <cellStyle name="Normal 4 3 7 5 4" xfId="5387" xr:uid="{D5157E46-D9CF-4109-BD53-2A21C3B29620}"/>
    <cellStyle name="Normal 4 3 7 5 4 2" xfId="14417" xr:uid="{EEF9E032-CB25-45BF-8D16-90ADD606E5BF}"/>
    <cellStyle name="Normal 4 3 7 5 5" xfId="9935" xr:uid="{C0EBE2C9-A599-473D-80CF-6C76C71C2A94}"/>
    <cellStyle name="Normal 4 3 7 6" xfId="1654" xr:uid="{7CCCFBCD-82FC-42F9-B977-AFFF326C605A}"/>
    <cellStyle name="Normal 4 3 7 6 2" xfId="6136" xr:uid="{13848F1F-4676-417C-B56B-F1798C877773}"/>
    <cellStyle name="Normal 4 3 7 6 2 2" xfId="15166" xr:uid="{12D8F143-C950-48ED-8D99-0BBDFA04A40B}"/>
    <cellStyle name="Normal 4 3 7 6 3" xfId="10684" xr:uid="{FAD8D6FA-C0B0-4F9B-B0E2-16E9B02BE73B}"/>
    <cellStyle name="Normal 4 3 7 7" xfId="3148" xr:uid="{33D31DC7-7E18-44CB-B72A-BBB2AA918755}"/>
    <cellStyle name="Normal 4 3 7 7 2" xfId="7630" xr:uid="{D68F947D-E7CA-48EB-A291-5A0C3645BC68}"/>
    <cellStyle name="Normal 4 3 7 7 2 2" xfId="16660" xr:uid="{06DA1B97-2EB2-420F-A350-F8E852F51DFB}"/>
    <cellStyle name="Normal 4 3 7 7 3" xfId="12178" xr:uid="{63DFFC11-1FCA-4A61-9AD8-00546A199269}"/>
    <cellStyle name="Normal 4 3 7 8" xfId="4642" xr:uid="{95A5AEBC-69B1-432D-B20C-89FE1D1D5F35}"/>
    <cellStyle name="Normal 4 3 7 8 2" xfId="13672" xr:uid="{798F86E0-4F07-41B0-AEA3-FFA3B957169F}"/>
    <cellStyle name="Normal 4 3 7 9" xfId="9190" xr:uid="{93F666AB-8476-4009-AC4A-49332BC5E6DC}"/>
    <cellStyle name="Normal 4 3 8" xfId="183" xr:uid="{CDD3039C-FF9A-41CF-8582-D4BCAF7D36ED}"/>
    <cellStyle name="Normal 4 3 8 2" xfId="369" xr:uid="{3F1CE25B-74F0-4DC7-80BA-E5358310D635}"/>
    <cellStyle name="Normal 4 3 8 2 2" xfId="1112" xr:uid="{730AF151-1E16-48BE-9F92-08616A645AE7}"/>
    <cellStyle name="Normal 4 3 8 2 2 2" xfId="2606" xr:uid="{E14321EA-7331-4713-AB07-F0FFD6164423}"/>
    <cellStyle name="Normal 4 3 8 2 2 2 2" xfId="7088" xr:uid="{6DF63585-ACF1-46F1-86C9-1060F4A98709}"/>
    <cellStyle name="Normal 4 3 8 2 2 2 2 2" xfId="16118" xr:uid="{152F8AE3-4FF7-438C-888B-8F824B37127E}"/>
    <cellStyle name="Normal 4 3 8 2 2 2 3" xfId="11636" xr:uid="{532C45FC-9A4D-4348-BB0A-094BA29B7DD8}"/>
    <cellStyle name="Normal 4 3 8 2 2 3" xfId="4100" xr:uid="{61261021-58BE-431C-9498-241DE761B1CE}"/>
    <cellStyle name="Normal 4 3 8 2 2 3 2" xfId="8582" xr:uid="{B7ABF32B-E785-43BD-B239-6E6A1F3FE8AD}"/>
    <cellStyle name="Normal 4 3 8 2 2 3 2 2" xfId="17612" xr:uid="{03CC0B84-32A8-410B-9468-20B5F76E6CBE}"/>
    <cellStyle name="Normal 4 3 8 2 2 3 3" xfId="13130" xr:uid="{8AFA74A3-5BF0-4A52-94BA-F29DE3573DC3}"/>
    <cellStyle name="Normal 4 3 8 2 2 4" xfId="5594" xr:uid="{B4B766F7-3326-4CA0-8270-4B2961780C87}"/>
    <cellStyle name="Normal 4 3 8 2 2 4 2" xfId="14624" xr:uid="{73F05A1B-99E3-4584-B882-B7E7F70D7800}"/>
    <cellStyle name="Normal 4 3 8 2 2 5" xfId="10142" xr:uid="{8FBBF0DA-5E0F-48DA-AFCF-924ADDDF2ACF}"/>
    <cellStyle name="Normal 4 3 8 2 3" xfId="1863" xr:uid="{01BD2E42-6D59-43AC-BA00-04992DE56F44}"/>
    <cellStyle name="Normal 4 3 8 2 3 2" xfId="6345" xr:uid="{BCA2CCAC-42CF-4E86-918F-9B2D9CC8DB7B}"/>
    <cellStyle name="Normal 4 3 8 2 3 2 2" xfId="15375" xr:uid="{D5B83FAD-66BD-4AE5-B033-DB7AACC7D1A0}"/>
    <cellStyle name="Normal 4 3 8 2 3 3" xfId="10893" xr:uid="{96D59476-0381-4630-A107-C8FE028F50D6}"/>
    <cellStyle name="Normal 4 3 8 2 4" xfId="3357" xr:uid="{8A505112-3B57-4ED9-B2E2-D9C9869C254B}"/>
    <cellStyle name="Normal 4 3 8 2 4 2" xfId="7839" xr:uid="{31A9F4C9-A1F1-4A1F-A710-D57EA2F227D7}"/>
    <cellStyle name="Normal 4 3 8 2 4 2 2" xfId="16869" xr:uid="{F9F252D4-6869-48A9-86B5-B4AA32C1AB0D}"/>
    <cellStyle name="Normal 4 3 8 2 4 3" xfId="12387" xr:uid="{9C1E113C-44B8-4444-BC8E-698231AFEA26}"/>
    <cellStyle name="Normal 4 3 8 2 5" xfId="4851" xr:uid="{FE3F3EC6-C11F-4213-BE3E-973C18E26650}"/>
    <cellStyle name="Normal 4 3 8 2 5 2" xfId="13881" xr:uid="{AC44D751-A853-4453-B719-A24822A0CDBB}"/>
    <cellStyle name="Normal 4 3 8 2 6" xfId="9399" xr:uid="{74E11E6B-C948-47E2-89D3-42E2C7142CFD}"/>
    <cellStyle name="Normal 4 3 8 3" xfId="555" xr:uid="{BD148AB7-13B0-4DAB-953B-6BA5FA0DB887}"/>
    <cellStyle name="Normal 4 3 8 3 2" xfId="1302" xr:uid="{BECAF4DF-3622-4CEA-BAAD-A31198146814}"/>
    <cellStyle name="Normal 4 3 8 3 2 2" xfId="2796" xr:uid="{7830A2FF-0769-421D-9E0C-0C647C38A05A}"/>
    <cellStyle name="Normal 4 3 8 3 2 2 2" xfId="7278" xr:uid="{BD7751E0-1266-457B-A5CE-0BD6DA8EF475}"/>
    <cellStyle name="Normal 4 3 8 3 2 2 2 2" xfId="16308" xr:uid="{6DA4A520-6F83-41ED-8CBB-209FA8D039CD}"/>
    <cellStyle name="Normal 4 3 8 3 2 2 3" xfId="11826" xr:uid="{C0B4E98E-79DB-4739-A0AB-27ED9412F827}"/>
    <cellStyle name="Normal 4 3 8 3 2 3" xfId="4290" xr:uid="{8E1D4A8E-8924-4F8D-866C-21D54C1C0E75}"/>
    <cellStyle name="Normal 4 3 8 3 2 3 2" xfId="8772" xr:uid="{7883192F-5FB8-4919-8BF3-39E22CD31E0D}"/>
    <cellStyle name="Normal 4 3 8 3 2 3 2 2" xfId="17802" xr:uid="{BF17BFD2-CE12-48CF-A5C3-4E6527DA1EFA}"/>
    <cellStyle name="Normal 4 3 8 3 2 3 3" xfId="13320" xr:uid="{9BACEB73-7918-4915-8BC0-18D11EA1FE1B}"/>
    <cellStyle name="Normal 4 3 8 3 2 4" xfId="5784" xr:uid="{C53BAB70-D472-45E8-94E3-185BBFD9A0DF}"/>
    <cellStyle name="Normal 4 3 8 3 2 4 2" xfId="14814" xr:uid="{9AB9E548-D36C-4999-B679-A6E872D07D3C}"/>
    <cellStyle name="Normal 4 3 8 3 2 5" xfId="10332" xr:uid="{CCC69131-77CE-4006-8867-01E907D241DA}"/>
    <cellStyle name="Normal 4 3 8 3 3" xfId="2049" xr:uid="{7457CB6E-427B-4372-85CF-65450F59000A}"/>
    <cellStyle name="Normal 4 3 8 3 3 2" xfId="6531" xr:uid="{7411B629-2E2F-4348-A55C-91B3457600FC}"/>
    <cellStyle name="Normal 4 3 8 3 3 2 2" xfId="15561" xr:uid="{9192AFF3-41BB-46BF-8272-345F3FEAD4AB}"/>
    <cellStyle name="Normal 4 3 8 3 3 3" xfId="11079" xr:uid="{CFB9808B-6870-43D9-97A6-0E8645F68986}"/>
    <cellStyle name="Normal 4 3 8 3 4" xfId="3543" xr:uid="{59CF07BB-C06E-40B5-BE34-0AA8AEAE4C58}"/>
    <cellStyle name="Normal 4 3 8 3 4 2" xfId="8025" xr:uid="{C3555F7D-E337-4510-9196-9F493A8272DC}"/>
    <cellStyle name="Normal 4 3 8 3 4 2 2" xfId="17055" xr:uid="{D75BF202-EE90-4D7C-B7FA-2B65FF49D433}"/>
    <cellStyle name="Normal 4 3 8 3 4 3" xfId="12573" xr:uid="{FE3D4B5F-9D05-4B4D-A31B-2709822B849F}"/>
    <cellStyle name="Normal 4 3 8 3 5" xfId="5037" xr:uid="{B09DDD3F-C8E6-4AA9-8026-FD50F184E058}"/>
    <cellStyle name="Normal 4 3 8 3 5 2" xfId="14067" xr:uid="{3B80BEEF-8C2D-49D2-8382-400A735FDAD2}"/>
    <cellStyle name="Normal 4 3 8 3 6" xfId="9585" xr:uid="{857B92A7-859E-4471-84CF-562E99771ECA}"/>
    <cellStyle name="Normal 4 3 8 4" xfId="741" xr:uid="{3F0E5C0F-2CC9-4CC8-A946-6E1D677B4E37}"/>
    <cellStyle name="Normal 4 3 8 4 2" xfId="1488" xr:uid="{A66E91D7-CB63-4E29-B732-064E8019D92B}"/>
    <cellStyle name="Normal 4 3 8 4 2 2" xfId="2982" xr:uid="{BCACE8A9-4EC8-49F1-998F-F436402174FA}"/>
    <cellStyle name="Normal 4 3 8 4 2 2 2" xfId="7464" xr:uid="{41159F33-35AF-47BB-BE5E-84944C774715}"/>
    <cellStyle name="Normal 4 3 8 4 2 2 2 2" xfId="16494" xr:uid="{F2694186-1609-4267-96D0-4242E0C6DDD5}"/>
    <cellStyle name="Normal 4 3 8 4 2 2 3" xfId="12012" xr:uid="{8547B55B-6A19-4B71-BE81-0A810C69B49E}"/>
    <cellStyle name="Normal 4 3 8 4 2 3" xfId="4476" xr:uid="{3AF24206-4E58-46BE-827F-C0B6B4BBB245}"/>
    <cellStyle name="Normal 4 3 8 4 2 3 2" xfId="8958" xr:uid="{3FCBC1A4-765A-4233-A2B3-637B10ADFD4E}"/>
    <cellStyle name="Normal 4 3 8 4 2 3 2 2" xfId="17988" xr:uid="{07F5F850-D00B-4304-BC08-E6F427FD1B8C}"/>
    <cellStyle name="Normal 4 3 8 4 2 3 3" xfId="13506" xr:uid="{A421DFF6-8F59-43C5-A957-0C550F9F7D38}"/>
    <cellStyle name="Normal 4 3 8 4 2 4" xfId="5970" xr:uid="{D4AF3666-DC8D-4035-BD8A-11F8BB774C0E}"/>
    <cellStyle name="Normal 4 3 8 4 2 4 2" xfId="15000" xr:uid="{6339BE6C-1E45-498C-94CC-4F1A44BE6A41}"/>
    <cellStyle name="Normal 4 3 8 4 2 5" xfId="10518" xr:uid="{36EC93C4-51C5-4B43-9C7D-998BBB336C63}"/>
    <cellStyle name="Normal 4 3 8 4 3" xfId="2235" xr:uid="{C44A92D7-AF42-492E-AB79-06FC876D4285}"/>
    <cellStyle name="Normal 4 3 8 4 3 2" xfId="6717" xr:uid="{4D436F0A-823F-4F33-B5D4-5796C43E849A}"/>
    <cellStyle name="Normal 4 3 8 4 3 2 2" xfId="15747" xr:uid="{043ADDC2-DC19-4661-BAF3-C0EFB566C84B}"/>
    <cellStyle name="Normal 4 3 8 4 3 3" xfId="11265" xr:uid="{3ACD02DF-FB8C-4DF8-A857-2A29AF8CC849}"/>
    <cellStyle name="Normal 4 3 8 4 4" xfId="3729" xr:uid="{F0D3F1B9-BE64-4AF9-8AFC-5FE8DCEA8A33}"/>
    <cellStyle name="Normal 4 3 8 4 4 2" xfId="8211" xr:uid="{6C7D2FC6-AE93-472A-A8F6-A2034DC32545}"/>
    <cellStyle name="Normal 4 3 8 4 4 2 2" xfId="17241" xr:uid="{31322EC3-FA84-4DFE-BE51-405E3DD869A0}"/>
    <cellStyle name="Normal 4 3 8 4 4 3" xfId="12759" xr:uid="{D3CBE2A1-5BBA-42D8-B345-A1F420746984}"/>
    <cellStyle name="Normal 4 3 8 4 5" xfId="5223" xr:uid="{BC0524C4-9F7F-4217-8203-1F939A36EAFB}"/>
    <cellStyle name="Normal 4 3 8 4 5 2" xfId="14253" xr:uid="{27021B17-A812-401C-AB76-C0D032ACEF68}"/>
    <cellStyle name="Normal 4 3 8 4 6" xfId="9771" xr:uid="{9E49A1E5-A95A-4C9B-8E2D-D08D31FA2FF4}"/>
    <cellStyle name="Normal 4 3 8 5" xfId="928" xr:uid="{0F401A36-6CB5-42D8-9674-96AD054703D9}"/>
    <cellStyle name="Normal 4 3 8 5 2" xfId="2422" xr:uid="{3E6D8EF1-36D1-49CE-841E-CB3316D937F5}"/>
    <cellStyle name="Normal 4 3 8 5 2 2" xfId="6904" xr:uid="{464D595E-0C09-4008-91D8-321375D95EB3}"/>
    <cellStyle name="Normal 4 3 8 5 2 2 2" xfId="15934" xr:uid="{6AB435F5-1D9E-46DE-B028-FC760853D243}"/>
    <cellStyle name="Normal 4 3 8 5 2 3" xfId="11452" xr:uid="{40D09282-E7B3-48F0-9454-A2635F04F4CA}"/>
    <cellStyle name="Normal 4 3 8 5 3" xfId="3916" xr:uid="{00AE919F-595F-47FD-9F47-719E638FB8FD}"/>
    <cellStyle name="Normal 4 3 8 5 3 2" xfId="8398" xr:uid="{792789A6-67F8-469E-9499-F917ED977C8B}"/>
    <cellStyle name="Normal 4 3 8 5 3 2 2" xfId="17428" xr:uid="{3512CCE1-4A0D-4EA3-ACA1-7C1EAEEA946C}"/>
    <cellStyle name="Normal 4 3 8 5 3 3" xfId="12946" xr:uid="{A50511E6-653C-40B5-AFDB-07A20FB7E1F7}"/>
    <cellStyle name="Normal 4 3 8 5 4" xfId="5410" xr:uid="{EDA30123-29B0-4F91-B553-FB09AA4FF3F3}"/>
    <cellStyle name="Normal 4 3 8 5 4 2" xfId="14440" xr:uid="{485A2737-A3E2-480B-B6C7-BF544BC62B34}"/>
    <cellStyle name="Normal 4 3 8 5 5" xfId="9958" xr:uid="{E5059B0E-4313-4250-B9BB-FB5CE6D2C717}"/>
    <cellStyle name="Normal 4 3 8 6" xfId="1677" xr:uid="{7726D5CF-5B09-4AD2-B3D7-241FAADFA244}"/>
    <cellStyle name="Normal 4 3 8 6 2" xfId="6159" xr:uid="{630779ED-BA78-4A89-B1E2-EB864E8E66E3}"/>
    <cellStyle name="Normal 4 3 8 6 2 2" xfId="15189" xr:uid="{0326D4C0-6369-4116-AD87-F44A93F9570C}"/>
    <cellStyle name="Normal 4 3 8 6 3" xfId="10707" xr:uid="{333C49FC-25BF-4C8A-852F-E265126CCF90}"/>
    <cellStyle name="Normal 4 3 8 7" xfId="3171" xr:uid="{CD59F873-4E7D-4396-8699-682321143D74}"/>
    <cellStyle name="Normal 4 3 8 7 2" xfId="7653" xr:uid="{3E675B31-8404-4E38-AE6F-300A08F42037}"/>
    <cellStyle name="Normal 4 3 8 7 2 2" xfId="16683" xr:uid="{1971EC73-6FB8-44CC-8DA4-D66FE40AA585}"/>
    <cellStyle name="Normal 4 3 8 7 3" xfId="12201" xr:uid="{A8A986E1-96D9-43ED-B7BB-9F639E281AB3}"/>
    <cellStyle name="Normal 4 3 8 8" xfId="4665" xr:uid="{E246D58F-2C88-4C6B-A6E5-F0DC5CF98A9D}"/>
    <cellStyle name="Normal 4 3 8 8 2" xfId="13695" xr:uid="{667E2F8D-3F43-4E78-98F4-2CC3E58488F0}"/>
    <cellStyle name="Normal 4 3 8 9" xfId="9213" xr:uid="{F92512EB-C07C-495D-8008-CB1C2A04ED80}"/>
    <cellStyle name="Normal 4 3 9" xfId="206" xr:uid="{BF0278D8-DB7B-4E1C-B5E9-9797E7E38749}"/>
    <cellStyle name="Normal 4 3 9 2" xfId="951" xr:uid="{33222C84-06E7-4372-ACF9-BF24CB4B09A0}"/>
    <cellStyle name="Normal 4 3 9 2 2" xfId="2445" xr:uid="{0C6FA10B-9367-4D57-B95C-EF5D92CC9310}"/>
    <cellStyle name="Normal 4 3 9 2 2 2" xfId="6927" xr:uid="{BFBB0FED-84BF-4132-B12E-4172E320A296}"/>
    <cellStyle name="Normal 4 3 9 2 2 2 2" xfId="15957" xr:uid="{71FE347A-EB0B-4D39-98C3-2D47502DF295}"/>
    <cellStyle name="Normal 4 3 9 2 2 3" xfId="11475" xr:uid="{55BBF659-5B7D-4C74-9D39-336BE38CF5BC}"/>
    <cellStyle name="Normal 4 3 9 2 3" xfId="3939" xr:uid="{47562F38-AF70-442D-BA9B-876B734D0553}"/>
    <cellStyle name="Normal 4 3 9 2 3 2" xfId="8421" xr:uid="{2B461C03-2E92-47DC-BF04-E89AE31CDC6B}"/>
    <cellStyle name="Normal 4 3 9 2 3 2 2" xfId="17451" xr:uid="{16603AF4-885C-40DD-9E1E-B635AFB5CB1E}"/>
    <cellStyle name="Normal 4 3 9 2 3 3" xfId="12969" xr:uid="{2FCA5440-EBFB-4FC6-B3B6-B5E507D4A87E}"/>
    <cellStyle name="Normal 4 3 9 2 4" xfId="5433" xr:uid="{86073A54-C3A1-408A-9D4D-A916AB908D80}"/>
    <cellStyle name="Normal 4 3 9 2 4 2" xfId="14463" xr:uid="{AE50A1AB-CC64-410C-A774-3148A1C56ED3}"/>
    <cellStyle name="Normal 4 3 9 2 5" xfId="9981" xr:uid="{586E137A-CECB-4573-8097-F399356D733D}"/>
    <cellStyle name="Normal 4 3 9 3" xfId="1700" xr:uid="{4B109047-19E3-493F-986F-2C0C5A4CFAE8}"/>
    <cellStyle name="Normal 4 3 9 3 2" xfId="6182" xr:uid="{035609DF-56D7-4F0E-BE82-1808DCB28C7E}"/>
    <cellStyle name="Normal 4 3 9 3 2 2" xfId="15212" xr:uid="{EDCC5834-1F00-4E50-9610-15FFC6833707}"/>
    <cellStyle name="Normal 4 3 9 3 3" xfId="10730" xr:uid="{588D595A-9BB5-454D-854C-50193EEE1598}"/>
    <cellStyle name="Normal 4 3 9 4" xfId="3194" xr:uid="{35BF3791-7F67-4225-A7C0-454F7998806A}"/>
    <cellStyle name="Normal 4 3 9 4 2" xfId="7676" xr:uid="{5B0390EE-E789-4C2A-B652-A6F7E4BE7E77}"/>
    <cellStyle name="Normal 4 3 9 4 2 2" xfId="16706" xr:uid="{774A4B10-A27E-46E5-BAE1-B35F71976E6B}"/>
    <cellStyle name="Normal 4 3 9 4 3" xfId="12224" xr:uid="{CAE39DE4-A313-4078-98EA-5387A031B197}"/>
    <cellStyle name="Normal 4 3 9 5" xfId="4688" xr:uid="{6BBC52B3-1E9D-47DD-8468-C6A86C8D6E13}"/>
    <cellStyle name="Normal 4 3 9 5 2" xfId="13718" xr:uid="{1504147A-4CFF-45D1-8401-35D578C4C81C}"/>
    <cellStyle name="Normal 4 3 9 6" xfId="9236" xr:uid="{B27A70CC-B1D8-4A3C-BF88-A773AAC029DB}"/>
    <cellStyle name="Normal 4 4" xfId="33" xr:uid="{A2C97122-F57C-48D5-A229-6A1BC4994E49}"/>
    <cellStyle name="Normal 4 4 2" xfId="219" xr:uid="{EFEB13D9-9D2D-4984-B578-F77BB2AB594E}"/>
    <cellStyle name="Normal 4 4 2 2" xfId="964" xr:uid="{9AAFFC2C-599E-4D56-BB78-DDA0B95221A8}"/>
    <cellStyle name="Normal 4 4 2 2 2" xfId="2458" xr:uid="{1CE7BFC3-6907-47C6-ACE2-26A94171E6CB}"/>
    <cellStyle name="Normal 4 4 2 2 2 2" xfId="6940" xr:uid="{6DC2C4B9-BBDA-444B-B7B1-C088165E26C5}"/>
    <cellStyle name="Normal 4 4 2 2 2 2 2" xfId="15970" xr:uid="{285EC47C-812B-4C5E-9C93-FB18DB25FFC6}"/>
    <cellStyle name="Normal 4 4 2 2 2 3" xfId="11488" xr:uid="{60EABE44-D568-46BB-918C-2AE6F048237E}"/>
    <cellStyle name="Normal 4 4 2 2 3" xfId="3952" xr:uid="{023832D8-0DA2-498A-86A1-0CAFB441080D}"/>
    <cellStyle name="Normal 4 4 2 2 3 2" xfId="8434" xr:uid="{0CB20E36-A0E3-4563-BC54-789F0C814E57}"/>
    <cellStyle name="Normal 4 4 2 2 3 2 2" xfId="17464" xr:uid="{4E69B4FF-39CF-45CF-BE96-29F6A7B7FAE0}"/>
    <cellStyle name="Normal 4 4 2 2 3 3" xfId="12982" xr:uid="{AD41749A-5A3F-465E-AE40-B90F3E7AFD5E}"/>
    <cellStyle name="Normal 4 4 2 2 4" xfId="5446" xr:uid="{3691C683-CECE-47AD-ABF6-4C18F7A97ACE}"/>
    <cellStyle name="Normal 4 4 2 2 4 2" xfId="14476" xr:uid="{C5E88222-6422-45C1-9B1F-137232EAA819}"/>
    <cellStyle name="Normal 4 4 2 2 5" xfId="9994" xr:uid="{DA080DA8-BC39-4C5B-875D-1A37506B7F91}"/>
    <cellStyle name="Normal 4 4 2 3" xfId="1713" xr:uid="{5B596601-52F1-492A-ABE2-0BDA408AD167}"/>
    <cellStyle name="Normal 4 4 2 3 2" xfId="6195" xr:uid="{05C6DFC0-0FC7-4D68-BD85-2A6D49F2CF84}"/>
    <cellStyle name="Normal 4 4 2 3 2 2" xfId="15225" xr:uid="{9B4CE420-296D-4BAB-8791-5070BEE13F78}"/>
    <cellStyle name="Normal 4 4 2 3 3" xfId="10743" xr:uid="{093B40CA-58B6-4DCE-887B-FDBC67E97BD9}"/>
    <cellStyle name="Normal 4 4 2 4" xfId="3207" xr:uid="{F1EC38F8-D52E-4A51-9DF4-A7B99A41957A}"/>
    <cellStyle name="Normal 4 4 2 4 2" xfId="7689" xr:uid="{951D43C5-765A-4E08-8A42-7F2C2C4F0F25}"/>
    <cellStyle name="Normal 4 4 2 4 2 2" xfId="16719" xr:uid="{464897C8-28CD-48CF-93B8-2A60DD6E01A1}"/>
    <cellStyle name="Normal 4 4 2 4 3" xfId="12237" xr:uid="{0EB2C06E-606E-43D2-B7CC-01197D97AD19}"/>
    <cellStyle name="Normal 4 4 2 5" xfId="4701" xr:uid="{6A5977E9-A5BC-4400-8472-74454F03AAEF}"/>
    <cellStyle name="Normal 4 4 2 5 2" xfId="13731" xr:uid="{B140FF22-7D6A-492C-B4EE-54445CF66401}"/>
    <cellStyle name="Normal 4 4 2 6" xfId="9249" xr:uid="{EE6A9B1D-F343-4802-8F4D-53A0C2B66A8F}"/>
    <cellStyle name="Normal 4 4 3" xfId="405" xr:uid="{C6ED2FAC-A03B-489C-9635-D4384539EF1E}"/>
    <cellStyle name="Normal 4 4 3 2" xfId="1152" xr:uid="{E64D48B7-6C63-4F52-806E-3F3851153F51}"/>
    <cellStyle name="Normal 4 4 3 2 2" xfId="2646" xr:uid="{EE8B77EB-A56B-4310-9A9F-44FB2284BCA5}"/>
    <cellStyle name="Normal 4 4 3 2 2 2" xfId="7128" xr:uid="{8C7D0F24-913D-4B64-AE50-732849829EA2}"/>
    <cellStyle name="Normal 4 4 3 2 2 2 2" xfId="16158" xr:uid="{610799C3-EF2D-4807-8366-10CF811D872D}"/>
    <cellStyle name="Normal 4 4 3 2 2 3" xfId="11676" xr:uid="{7A33C316-D5CD-4731-BCBA-233DF5AC8B3F}"/>
    <cellStyle name="Normal 4 4 3 2 3" xfId="4140" xr:uid="{4B08AE8A-C7FA-4052-9242-69C0325DA8B1}"/>
    <cellStyle name="Normal 4 4 3 2 3 2" xfId="8622" xr:uid="{02F3B6EF-6E93-4262-9096-76C67449B879}"/>
    <cellStyle name="Normal 4 4 3 2 3 2 2" xfId="17652" xr:uid="{55EEC8A5-2716-46CB-B6BE-BA22CBBA5208}"/>
    <cellStyle name="Normal 4 4 3 2 3 3" xfId="13170" xr:uid="{023786DE-C8AA-4D57-AA72-A011DC08C718}"/>
    <cellStyle name="Normal 4 4 3 2 4" xfId="5634" xr:uid="{C7879EA4-1F2F-4E98-A14B-08F18CC54F3B}"/>
    <cellStyle name="Normal 4 4 3 2 4 2" xfId="14664" xr:uid="{8D9278DD-626B-428E-9658-8B3D72765DD9}"/>
    <cellStyle name="Normal 4 4 3 2 5" xfId="10182" xr:uid="{FC590DDB-8FA5-4E01-B919-58C1F5EE5253}"/>
    <cellStyle name="Normal 4 4 3 3" xfId="1899" xr:uid="{E6D1F067-2E91-47A7-B783-9C2F03E8A7EB}"/>
    <cellStyle name="Normal 4 4 3 3 2" xfId="6381" xr:uid="{F07A33B1-A62B-40BE-91B5-D93EC794DCB6}"/>
    <cellStyle name="Normal 4 4 3 3 2 2" xfId="15411" xr:uid="{8461CD84-2D3B-4833-9091-A5F2762E693D}"/>
    <cellStyle name="Normal 4 4 3 3 3" xfId="10929" xr:uid="{FF8E50F7-287C-4476-88EF-9C522CDE45C5}"/>
    <cellStyle name="Normal 4 4 3 4" xfId="3393" xr:uid="{44CC6195-FBF8-4C47-9D49-602D19B7FFFB}"/>
    <cellStyle name="Normal 4 4 3 4 2" xfId="7875" xr:uid="{991CD33A-1B4A-423B-975F-F1A291CDCF69}"/>
    <cellStyle name="Normal 4 4 3 4 2 2" xfId="16905" xr:uid="{ECC533E0-844E-40B9-A249-392A7F269533}"/>
    <cellStyle name="Normal 4 4 3 4 3" xfId="12423" xr:uid="{752F3D1C-D97C-431E-AF05-E985888DF656}"/>
    <cellStyle name="Normal 4 4 3 5" xfId="4887" xr:uid="{61EBCFB8-ACA9-480F-BD55-9099DD410A2D}"/>
    <cellStyle name="Normal 4 4 3 5 2" xfId="13917" xr:uid="{E8D60560-622E-4125-8051-BEA5099E2975}"/>
    <cellStyle name="Normal 4 4 3 6" xfId="9435" xr:uid="{D4893FBC-B7F6-4B87-891B-281C0AEF2D44}"/>
    <cellStyle name="Normal 4 4 4" xfId="591" xr:uid="{216E0F02-B187-40A4-8AC9-EBC754FAC90C}"/>
    <cellStyle name="Normal 4 4 4 2" xfId="1338" xr:uid="{872331FE-8BA3-44F7-9A38-E11DD52C397F}"/>
    <cellStyle name="Normal 4 4 4 2 2" xfId="2832" xr:uid="{EF013FFF-913D-4E64-A297-DD11531DDE37}"/>
    <cellStyle name="Normal 4 4 4 2 2 2" xfId="7314" xr:uid="{819DA329-B4E3-4F7F-A19E-B5EB35F7F556}"/>
    <cellStyle name="Normal 4 4 4 2 2 2 2" xfId="16344" xr:uid="{47E2A4BA-4C36-46D8-90ED-E29400FD660A}"/>
    <cellStyle name="Normal 4 4 4 2 2 3" xfId="11862" xr:uid="{1FC1E037-8C67-49F0-A01D-1CFCC1B8E859}"/>
    <cellStyle name="Normal 4 4 4 2 3" xfId="4326" xr:uid="{9587F416-FDAA-4FAC-A239-546B2BE665BC}"/>
    <cellStyle name="Normal 4 4 4 2 3 2" xfId="8808" xr:uid="{C4FBF8FA-FC9B-4B8C-8B0C-8F90AB9987A7}"/>
    <cellStyle name="Normal 4 4 4 2 3 2 2" xfId="17838" xr:uid="{164FEF28-DE45-479A-B1A2-1B8E169A875A}"/>
    <cellStyle name="Normal 4 4 4 2 3 3" xfId="13356" xr:uid="{631300CE-3AA3-406A-AAEB-791205DBD568}"/>
    <cellStyle name="Normal 4 4 4 2 4" xfId="5820" xr:uid="{460E5787-58CC-4CE8-9BCA-E2E6455C4B14}"/>
    <cellStyle name="Normal 4 4 4 2 4 2" xfId="14850" xr:uid="{BAE1CDBF-666D-43C7-AEEF-034C8C6EE8C7}"/>
    <cellStyle name="Normal 4 4 4 2 5" xfId="10368" xr:uid="{6F34004C-7007-4388-8165-78320B06E296}"/>
    <cellStyle name="Normal 4 4 4 3" xfId="2085" xr:uid="{DBBF8AC4-41C3-4D87-809A-CBDD21AE543F}"/>
    <cellStyle name="Normal 4 4 4 3 2" xfId="6567" xr:uid="{99EAD531-5D44-4258-BDA0-07C22CB809CE}"/>
    <cellStyle name="Normal 4 4 4 3 2 2" xfId="15597" xr:uid="{72762674-808C-467B-B6D4-4A09A8FD494D}"/>
    <cellStyle name="Normal 4 4 4 3 3" xfId="11115" xr:uid="{9F192857-9A75-4B74-8EAD-2355DF5C6FB0}"/>
    <cellStyle name="Normal 4 4 4 4" xfId="3579" xr:uid="{53BE2BAB-1EEE-443E-A051-319DBC7EDD58}"/>
    <cellStyle name="Normal 4 4 4 4 2" xfId="8061" xr:uid="{1484B55E-2A54-401A-B0C0-E698E86D5EBF}"/>
    <cellStyle name="Normal 4 4 4 4 2 2" xfId="17091" xr:uid="{335B4989-C4D7-4AAF-B8C0-81799E7522F7}"/>
    <cellStyle name="Normal 4 4 4 4 3" xfId="12609" xr:uid="{74FC0EFF-2161-4163-A6D3-790415EF3F09}"/>
    <cellStyle name="Normal 4 4 4 5" xfId="5073" xr:uid="{9F3912E5-E90E-41EF-8E32-770BBF352187}"/>
    <cellStyle name="Normal 4 4 4 5 2" xfId="14103" xr:uid="{FC35B681-E05E-401A-A95A-02A233B5B16C}"/>
    <cellStyle name="Normal 4 4 4 6" xfId="9621" xr:uid="{0D61CE0B-768D-4DB7-BF77-93F48C7856AC}"/>
    <cellStyle name="Normal 4 4 5" xfId="778" xr:uid="{1E9B6FFF-37D0-455C-B625-F6B4F391DC14}"/>
    <cellStyle name="Normal 4 4 5 2" xfId="2272" xr:uid="{7551E922-F9E2-41E8-8986-60B8A4DC07AE}"/>
    <cellStyle name="Normal 4 4 5 2 2" xfId="6754" xr:uid="{51ED3B19-57F8-406F-B4E9-0F3F70B56701}"/>
    <cellStyle name="Normal 4 4 5 2 2 2" xfId="15784" xr:uid="{A682BB20-2209-4F03-A15A-899A30F4ABF3}"/>
    <cellStyle name="Normal 4 4 5 2 3" xfId="11302" xr:uid="{AB310764-46EF-4811-A436-237A3D79D1F4}"/>
    <cellStyle name="Normal 4 4 5 3" xfId="3766" xr:uid="{A1122023-2774-4AAF-9790-6AD07E5B398F}"/>
    <cellStyle name="Normal 4 4 5 3 2" xfId="8248" xr:uid="{125912C7-30B3-4901-8687-8F7289B9A3A1}"/>
    <cellStyle name="Normal 4 4 5 3 2 2" xfId="17278" xr:uid="{31A438DB-D0BB-4203-B043-DA6248530903}"/>
    <cellStyle name="Normal 4 4 5 3 3" xfId="12796" xr:uid="{A48A2261-2A31-4F5A-AD9E-4D27530D5624}"/>
    <cellStyle name="Normal 4 4 5 4" xfId="5260" xr:uid="{57181F6A-8E9E-4977-A455-8ABCA08056D0}"/>
    <cellStyle name="Normal 4 4 5 4 2" xfId="14290" xr:uid="{41815B1F-9607-4B26-AF79-7CCEB34E8952}"/>
    <cellStyle name="Normal 4 4 5 5" xfId="9808" xr:uid="{14340A21-F959-4CCF-87A9-9943A1DFDD59}"/>
    <cellStyle name="Normal 4 4 6" xfId="1527" xr:uid="{4DFAA733-BB44-4ED2-BE4A-3FE761123411}"/>
    <cellStyle name="Normal 4 4 6 2" xfId="6009" xr:uid="{2F27B5C1-C44F-45F1-8E1A-32CA61A76539}"/>
    <cellStyle name="Normal 4 4 6 2 2" xfId="15039" xr:uid="{66BE191F-BDEC-4A1C-9A4C-9904BA4487C2}"/>
    <cellStyle name="Normal 4 4 6 3" xfId="10557" xr:uid="{B7251CB5-41A2-44A5-8F2D-C26D54147B4A}"/>
    <cellStyle name="Normal 4 4 7" xfId="3021" xr:uid="{0572A1AD-2160-4ECA-A18B-E7DCF8210630}"/>
    <cellStyle name="Normal 4 4 7 2" xfId="7503" xr:uid="{4F60971B-CB38-4FCD-BCD4-413674FAFAC1}"/>
    <cellStyle name="Normal 4 4 7 2 2" xfId="16533" xr:uid="{16DE494D-7D21-4315-97EA-1B66981BF695}"/>
    <cellStyle name="Normal 4 4 7 3" xfId="12051" xr:uid="{20BC0CAE-584F-4D85-8774-8086680DDB3A}"/>
    <cellStyle name="Normal 4 4 8" xfId="4515" xr:uid="{255D4318-1887-49B8-B83C-30947ADE0C56}"/>
    <cellStyle name="Normal 4 4 8 2" xfId="13545" xr:uid="{69520AD7-0DC2-4CC5-A774-E6D665C38740}"/>
    <cellStyle name="Normal 4 4 9" xfId="9063" xr:uid="{23F28B96-C87D-453F-946B-6AE7476C6F92}"/>
    <cellStyle name="Normal 4 5" xfId="56" xr:uid="{4F8D1065-3CD4-4D00-BE58-ECF6438AF5FB}"/>
    <cellStyle name="Normal 4 5 2" xfId="242" xr:uid="{C964F350-30D3-4FA4-A906-99ACE2FEF19F}"/>
    <cellStyle name="Normal 4 5 2 2" xfId="987" xr:uid="{57433D5E-8097-4BEA-97A8-AAC7C87AB943}"/>
    <cellStyle name="Normal 4 5 2 2 2" xfId="2481" xr:uid="{E8BFB36A-BCFD-4621-BAE9-AE8C83BC5A2E}"/>
    <cellStyle name="Normal 4 5 2 2 2 2" xfId="6963" xr:uid="{1FD5F34D-8CC4-4AEA-A409-B62574EAD530}"/>
    <cellStyle name="Normal 4 5 2 2 2 2 2" xfId="15993" xr:uid="{1FC07774-7C95-4EF8-A92A-713B31411BD5}"/>
    <cellStyle name="Normal 4 5 2 2 2 3" xfId="11511" xr:uid="{C88A37E0-20BB-4D14-8B9D-4F32626E79A8}"/>
    <cellStyle name="Normal 4 5 2 2 3" xfId="3975" xr:uid="{A26CEFC3-D38C-4645-9BC5-D7B37D216FF9}"/>
    <cellStyle name="Normal 4 5 2 2 3 2" xfId="8457" xr:uid="{F537A0EB-FE47-4ED9-A7C4-C2C5CD336F19}"/>
    <cellStyle name="Normal 4 5 2 2 3 2 2" xfId="17487" xr:uid="{469293F1-F341-4BF5-A540-F4AEB910B636}"/>
    <cellStyle name="Normal 4 5 2 2 3 3" xfId="13005" xr:uid="{20E55D88-2A2C-49D1-81EE-F5B338171A53}"/>
    <cellStyle name="Normal 4 5 2 2 4" xfId="5469" xr:uid="{5C8B4810-C456-48C1-AE29-70D03ABA8F60}"/>
    <cellStyle name="Normal 4 5 2 2 4 2" xfId="14499" xr:uid="{47E535D8-A809-4B80-9705-608188AF2B69}"/>
    <cellStyle name="Normal 4 5 2 2 5" xfId="10017" xr:uid="{61F292F2-2BFC-4109-9C2D-18423B735662}"/>
    <cellStyle name="Normal 4 5 2 3" xfId="1736" xr:uid="{C3EC90F5-BC68-496F-B7A9-01E230ACC7CE}"/>
    <cellStyle name="Normal 4 5 2 3 2" xfId="6218" xr:uid="{F71D7E4E-CB56-4073-8398-E73343EBC215}"/>
    <cellStyle name="Normal 4 5 2 3 2 2" xfId="15248" xr:uid="{DCE09E6F-8031-4DA6-AB12-30533A0195DD}"/>
    <cellStyle name="Normal 4 5 2 3 3" xfId="10766" xr:uid="{77BA343F-BA6B-47D5-B0AF-F2086EBEBD6A}"/>
    <cellStyle name="Normal 4 5 2 4" xfId="3230" xr:uid="{0FF3BF32-075D-41B7-9C66-E86186077B6B}"/>
    <cellStyle name="Normal 4 5 2 4 2" xfId="7712" xr:uid="{7EBD393B-7F50-47B6-BAA0-8EF544F1A096}"/>
    <cellStyle name="Normal 4 5 2 4 2 2" xfId="16742" xr:uid="{59C45442-980C-4F03-8FF2-99B9D32D44DF}"/>
    <cellStyle name="Normal 4 5 2 4 3" xfId="12260" xr:uid="{DB122BED-C678-4117-B1FE-B3EBD74A7BC6}"/>
    <cellStyle name="Normal 4 5 2 5" xfId="4724" xr:uid="{0855238C-FD39-433C-B126-4AB2E7B8A478}"/>
    <cellStyle name="Normal 4 5 2 5 2" xfId="13754" xr:uid="{FAB5D76E-DD83-4772-ABE7-D8B79EA4C37A}"/>
    <cellStyle name="Normal 4 5 2 6" xfId="9272" xr:uid="{C20D692E-1B08-426D-B66D-C03715CA371D}"/>
    <cellStyle name="Normal 4 5 3" xfId="428" xr:uid="{A0A71554-A322-406B-AB32-B4A42A13F258}"/>
    <cellStyle name="Normal 4 5 3 2" xfId="1175" xr:uid="{EF134EF7-A2DE-4841-9C51-E99271EB39AE}"/>
    <cellStyle name="Normal 4 5 3 2 2" xfId="2669" xr:uid="{2BF8F289-B426-41DF-A0A5-D3D91399E714}"/>
    <cellStyle name="Normal 4 5 3 2 2 2" xfId="7151" xr:uid="{4E0E8651-8960-40A6-87F9-CA14F8368AE8}"/>
    <cellStyle name="Normal 4 5 3 2 2 2 2" xfId="16181" xr:uid="{DD6ABCF4-B1A0-4DB2-94F7-5BF872473604}"/>
    <cellStyle name="Normal 4 5 3 2 2 3" xfId="11699" xr:uid="{081329E1-EA81-4FC3-9221-14645EADA16C}"/>
    <cellStyle name="Normal 4 5 3 2 3" xfId="4163" xr:uid="{F3900276-9728-4E9C-8D9B-DEE022DC6F9F}"/>
    <cellStyle name="Normal 4 5 3 2 3 2" xfId="8645" xr:uid="{53305885-2D06-4B6F-BDAC-E2FB60E66C60}"/>
    <cellStyle name="Normal 4 5 3 2 3 2 2" xfId="17675" xr:uid="{0C43B4C1-CA49-43C1-B6E0-73D080463D20}"/>
    <cellStyle name="Normal 4 5 3 2 3 3" xfId="13193" xr:uid="{53D1AF80-35C2-4177-BE76-2ED615829253}"/>
    <cellStyle name="Normal 4 5 3 2 4" xfId="5657" xr:uid="{E8FC6450-AD1D-4261-BD70-11DAEAC05176}"/>
    <cellStyle name="Normal 4 5 3 2 4 2" xfId="14687" xr:uid="{C63BCA73-91E0-4668-9D84-C02771542377}"/>
    <cellStyle name="Normal 4 5 3 2 5" xfId="10205" xr:uid="{26DF8599-98F4-427E-A434-2FA0976BB905}"/>
    <cellStyle name="Normal 4 5 3 3" xfId="1922" xr:uid="{37CE2CE2-BD78-46EC-84A9-B22B4AC91DF0}"/>
    <cellStyle name="Normal 4 5 3 3 2" xfId="6404" xr:uid="{8D86C13B-6E30-4EE0-BAD5-197E7B33CB9D}"/>
    <cellStyle name="Normal 4 5 3 3 2 2" xfId="15434" xr:uid="{FC167E0F-7A25-46A9-B895-0A8D1B33EAFC}"/>
    <cellStyle name="Normal 4 5 3 3 3" xfId="10952" xr:uid="{F09BCE00-236D-460A-99B5-40D76B635E23}"/>
    <cellStyle name="Normal 4 5 3 4" xfId="3416" xr:uid="{5E6D28BE-735F-46B3-96E0-563E82AC90E1}"/>
    <cellStyle name="Normal 4 5 3 4 2" xfId="7898" xr:uid="{3F86C5B3-373B-478E-B575-9A9A8E9C0649}"/>
    <cellStyle name="Normal 4 5 3 4 2 2" xfId="16928" xr:uid="{B59BC598-BCA0-4D4A-953C-D3362E9D79BA}"/>
    <cellStyle name="Normal 4 5 3 4 3" xfId="12446" xr:uid="{5CB39D79-7B56-4886-88D3-E0BC77AA592A}"/>
    <cellStyle name="Normal 4 5 3 5" xfId="4910" xr:uid="{6E8FD0F9-8BD7-4FC2-9D80-54E5E4814A61}"/>
    <cellStyle name="Normal 4 5 3 5 2" xfId="13940" xr:uid="{96FC1BFA-C690-4984-A915-57576BD8F2C8}"/>
    <cellStyle name="Normal 4 5 3 6" xfId="9458" xr:uid="{B8C5CE8A-F058-437C-B3B8-F4E2475E5248}"/>
    <cellStyle name="Normal 4 5 4" xfId="614" xr:uid="{12B0AF22-2C6B-475F-921D-0097ED88ECA6}"/>
    <cellStyle name="Normal 4 5 4 2" xfId="1361" xr:uid="{5402FCCF-9159-45A0-A9DE-5D47D77C28F1}"/>
    <cellStyle name="Normal 4 5 4 2 2" xfId="2855" xr:uid="{5996380F-ACAD-4DB8-AD43-4AB9718BD0AD}"/>
    <cellStyle name="Normal 4 5 4 2 2 2" xfId="7337" xr:uid="{380ED8AA-069D-4D47-9AC9-7AC7C7DCD486}"/>
    <cellStyle name="Normal 4 5 4 2 2 2 2" xfId="16367" xr:uid="{1155E2A8-7F63-43F9-A6E2-84F154C6C1F3}"/>
    <cellStyle name="Normal 4 5 4 2 2 3" xfId="11885" xr:uid="{8B1101FE-57D9-4CDB-81F1-F4E8D13AFE9D}"/>
    <cellStyle name="Normal 4 5 4 2 3" xfId="4349" xr:uid="{BFEA754B-8A43-44E0-B40C-0E1C03FDFA9D}"/>
    <cellStyle name="Normal 4 5 4 2 3 2" xfId="8831" xr:uid="{A0DEAD80-6251-4335-9CBF-269361E0818A}"/>
    <cellStyle name="Normal 4 5 4 2 3 2 2" xfId="17861" xr:uid="{60F9EDBC-69BE-4463-815B-E4F3338EC55C}"/>
    <cellStyle name="Normal 4 5 4 2 3 3" xfId="13379" xr:uid="{8E10AC77-8B2A-48DC-AA67-159A77699DE4}"/>
    <cellStyle name="Normal 4 5 4 2 4" xfId="5843" xr:uid="{9DCCC7AC-9986-4DA0-97B5-257622B4DE0A}"/>
    <cellStyle name="Normal 4 5 4 2 4 2" xfId="14873" xr:uid="{A5BE1A19-FB99-44BD-A155-B5884AE31668}"/>
    <cellStyle name="Normal 4 5 4 2 5" xfId="10391" xr:uid="{3A3851BC-5562-4AA4-8513-1426FFC3D351}"/>
    <cellStyle name="Normal 4 5 4 3" xfId="2108" xr:uid="{CA740469-2FD0-4B91-A88E-51A36531B202}"/>
    <cellStyle name="Normal 4 5 4 3 2" xfId="6590" xr:uid="{A8EFBA93-E416-4909-BEA7-997950F392A7}"/>
    <cellStyle name="Normal 4 5 4 3 2 2" xfId="15620" xr:uid="{A6CB9583-444A-41A0-A7ED-DC13773E68AB}"/>
    <cellStyle name="Normal 4 5 4 3 3" xfId="11138" xr:uid="{583820B2-9F60-492E-8706-42A050F65E91}"/>
    <cellStyle name="Normal 4 5 4 4" xfId="3602" xr:uid="{F4B801C2-A613-4D6F-A50B-2697B89D8E1A}"/>
    <cellStyle name="Normal 4 5 4 4 2" xfId="8084" xr:uid="{C9F1876F-D3CB-46C4-A2AC-825E38466247}"/>
    <cellStyle name="Normal 4 5 4 4 2 2" xfId="17114" xr:uid="{C13BB1CC-CC25-4FB0-9779-60EAFF1A387A}"/>
    <cellStyle name="Normal 4 5 4 4 3" xfId="12632" xr:uid="{3150C424-28CA-4439-915B-6AAA116AEA52}"/>
    <cellStyle name="Normal 4 5 4 5" xfId="5096" xr:uid="{0CD07709-A86D-43A0-B70B-1777DB51A94C}"/>
    <cellStyle name="Normal 4 5 4 5 2" xfId="14126" xr:uid="{846679E8-0965-40F0-B57C-4AA0FCA3FD93}"/>
    <cellStyle name="Normal 4 5 4 6" xfId="9644" xr:uid="{6F16A2F7-36E9-4F85-A871-145F85BEB4DA}"/>
    <cellStyle name="Normal 4 5 5" xfId="801" xr:uid="{B7E8F6FF-880B-4EA3-B315-4D723398291B}"/>
    <cellStyle name="Normal 4 5 5 2" xfId="2295" xr:uid="{BB49F0EB-DA24-4065-8C98-F911A5C40100}"/>
    <cellStyle name="Normal 4 5 5 2 2" xfId="6777" xr:uid="{7838A989-008D-4146-A698-755B81A1FF5B}"/>
    <cellStyle name="Normal 4 5 5 2 2 2" xfId="15807" xr:uid="{2F9CF2D7-C6DF-499A-9805-3A2AF92713AB}"/>
    <cellStyle name="Normal 4 5 5 2 3" xfId="11325" xr:uid="{88FF398A-CA6C-4546-80AF-F2B7BE176588}"/>
    <cellStyle name="Normal 4 5 5 3" xfId="3789" xr:uid="{2374AD6A-D543-4D3D-86DD-36CA13BF88E0}"/>
    <cellStyle name="Normal 4 5 5 3 2" xfId="8271" xr:uid="{4068BD0D-3DEE-431F-99BB-F5193515F830}"/>
    <cellStyle name="Normal 4 5 5 3 2 2" xfId="17301" xr:uid="{E2FB9A59-C426-4917-83EF-0684C4D1B6CD}"/>
    <cellStyle name="Normal 4 5 5 3 3" xfId="12819" xr:uid="{674F8C9E-4FA9-4A89-BAC8-886C208F1F79}"/>
    <cellStyle name="Normal 4 5 5 4" xfId="5283" xr:uid="{A7B1E59F-4129-4E8D-B44C-8461120082B3}"/>
    <cellStyle name="Normal 4 5 5 4 2" xfId="14313" xr:uid="{71E07270-0C12-4A3E-B1B7-42D723C7E28D}"/>
    <cellStyle name="Normal 4 5 5 5" xfId="9831" xr:uid="{2F6D6250-74C4-47DD-8275-1530FED4966B}"/>
    <cellStyle name="Normal 4 5 6" xfId="1550" xr:uid="{51164526-1A6C-47F4-A4A2-31B699BD6E13}"/>
    <cellStyle name="Normal 4 5 6 2" xfId="6032" xr:uid="{3FFCD621-710F-4E03-AD0D-0D4CC48E21D5}"/>
    <cellStyle name="Normal 4 5 6 2 2" xfId="15062" xr:uid="{78B096BF-DBFF-46B0-82A7-CB674285F670}"/>
    <cellStyle name="Normal 4 5 6 3" xfId="10580" xr:uid="{D00E086A-84A6-4C5F-884E-4B77461B7A6C}"/>
    <cellStyle name="Normal 4 5 7" xfId="3044" xr:uid="{54AEAB90-1989-434C-9562-2A7021884EBF}"/>
    <cellStyle name="Normal 4 5 7 2" xfId="7526" xr:uid="{03E77CCE-63C4-48CA-ABA6-497C6A8C1726}"/>
    <cellStyle name="Normal 4 5 7 2 2" xfId="16556" xr:uid="{B64C7E65-BAD6-4E76-9E10-BC648230872B}"/>
    <cellStyle name="Normal 4 5 7 3" xfId="12074" xr:uid="{04E85C74-A0E4-4DB4-BBC2-1948422D89FB}"/>
    <cellStyle name="Normal 4 5 8" xfId="4538" xr:uid="{9B97D8F6-D6B7-481D-B254-5F99672A1EE6}"/>
    <cellStyle name="Normal 4 5 8 2" xfId="13568" xr:uid="{2F549BFC-ACB3-4199-9530-B380D978B855}"/>
    <cellStyle name="Normal 4 5 9" xfId="9086" xr:uid="{9F1E31EF-1C95-4CCF-9236-63B05748D46F}"/>
    <cellStyle name="Normal 4 6" xfId="80" xr:uid="{CCB2516A-8321-43B1-9BFE-AFD31156B6B4}"/>
    <cellStyle name="Normal 4 6 2" xfId="266" xr:uid="{97BD07A1-EEEC-4405-9225-22378A44AB37}"/>
    <cellStyle name="Normal 4 6 2 2" xfId="1010" xr:uid="{CD4407ED-9E43-4B39-A783-2E6C72B9A152}"/>
    <cellStyle name="Normal 4 6 2 2 2" xfId="2504" xr:uid="{CCDFFC27-FBC4-4BAA-8869-71FF9E4A7441}"/>
    <cellStyle name="Normal 4 6 2 2 2 2" xfId="6986" xr:uid="{21E050ED-3FCB-48EA-AF71-66EBA1E73A01}"/>
    <cellStyle name="Normal 4 6 2 2 2 2 2" xfId="16016" xr:uid="{41492D1F-0E0A-49BE-838D-7FF26A672189}"/>
    <cellStyle name="Normal 4 6 2 2 2 3" xfId="11534" xr:uid="{79BAAD17-6257-41E7-A5F4-C4A521DCEB7E}"/>
    <cellStyle name="Normal 4 6 2 2 3" xfId="3998" xr:uid="{D992940F-5CF5-4CFA-A329-F4745CE1D41E}"/>
    <cellStyle name="Normal 4 6 2 2 3 2" xfId="8480" xr:uid="{59902C8F-41E9-49D8-A9C5-E15B5B3664E1}"/>
    <cellStyle name="Normal 4 6 2 2 3 2 2" xfId="17510" xr:uid="{E9E3D132-D677-4DAF-9C3E-3BB0101B341D}"/>
    <cellStyle name="Normal 4 6 2 2 3 3" xfId="13028" xr:uid="{5497DB95-6C0C-49AA-BB38-0E4C32B279C2}"/>
    <cellStyle name="Normal 4 6 2 2 4" xfId="5492" xr:uid="{3C4D5076-BE7D-4910-A933-6B24B2E41078}"/>
    <cellStyle name="Normal 4 6 2 2 4 2" xfId="14522" xr:uid="{E8E63034-BF10-495F-86FE-F8534B26F77A}"/>
    <cellStyle name="Normal 4 6 2 2 5" xfId="10040" xr:uid="{AB95AED4-9183-4870-A820-2E14BBD82670}"/>
    <cellStyle name="Normal 4 6 2 3" xfId="1760" xr:uid="{8FCA130C-5A51-4EEC-95AB-5FD6F5E60559}"/>
    <cellStyle name="Normal 4 6 2 3 2" xfId="6242" xr:uid="{12DEBC85-CC42-4CF6-93E5-8FA95D606E21}"/>
    <cellStyle name="Normal 4 6 2 3 2 2" xfId="15272" xr:uid="{2796A0B4-39E5-4D9A-937C-9EB942D37BE5}"/>
    <cellStyle name="Normal 4 6 2 3 3" xfId="10790" xr:uid="{866D1FD4-A906-41A8-AB3F-2721CD49CBF3}"/>
    <cellStyle name="Normal 4 6 2 4" xfId="3254" xr:uid="{ED7C1CF7-000F-4FD1-B7AE-3CEE2C548B5F}"/>
    <cellStyle name="Normal 4 6 2 4 2" xfId="7736" xr:uid="{6E667BC5-0ED0-4316-B5DF-2E11DAD46E37}"/>
    <cellStyle name="Normal 4 6 2 4 2 2" xfId="16766" xr:uid="{769255CC-FB30-4A47-9D6F-25CE1210D622}"/>
    <cellStyle name="Normal 4 6 2 4 3" xfId="12284" xr:uid="{5ED8A8B7-AA29-460D-B793-2E2386160373}"/>
    <cellStyle name="Normal 4 6 2 5" xfId="4748" xr:uid="{80723A22-3ADF-4156-BC41-5C9E1FD61D09}"/>
    <cellStyle name="Normal 4 6 2 5 2" xfId="13778" xr:uid="{7664F7D8-7F6C-448D-B450-C79AF4F1C338}"/>
    <cellStyle name="Normal 4 6 2 6" xfId="9296" xr:uid="{CBDF7DE7-ACB0-4A55-9DB3-AA4D554990BB}"/>
    <cellStyle name="Normal 4 6 3" xfId="452" xr:uid="{8CA45F4A-7BFB-4A65-A9E7-9F677C6610DB}"/>
    <cellStyle name="Normal 4 6 3 2" xfId="1199" xr:uid="{E1163641-DB37-4E60-A80A-BD0E9660825A}"/>
    <cellStyle name="Normal 4 6 3 2 2" xfId="2693" xr:uid="{C0B068AF-6999-4FD7-B61D-180A29DAFBE7}"/>
    <cellStyle name="Normal 4 6 3 2 2 2" xfId="7175" xr:uid="{9D2E3DEB-D797-447E-88CF-E13F0185E9FB}"/>
    <cellStyle name="Normal 4 6 3 2 2 2 2" xfId="16205" xr:uid="{1A05C109-7801-4974-AE86-6E0BC14893FF}"/>
    <cellStyle name="Normal 4 6 3 2 2 3" xfId="11723" xr:uid="{0FA50DDF-6772-4BA8-BDAA-D3E0211219B1}"/>
    <cellStyle name="Normal 4 6 3 2 3" xfId="4187" xr:uid="{CC07FE43-5268-4020-803E-C5F9780E176B}"/>
    <cellStyle name="Normal 4 6 3 2 3 2" xfId="8669" xr:uid="{187AB61F-DD2C-4401-A11D-EEC51D92BA3C}"/>
    <cellStyle name="Normal 4 6 3 2 3 2 2" xfId="17699" xr:uid="{E288B067-187D-4B56-932E-029B5173DFBF}"/>
    <cellStyle name="Normal 4 6 3 2 3 3" xfId="13217" xr:uid="{AB2A8465-C954-469D-BF5B-63AA8DF0C99D}"/>
    <cellStyle name="Normal 4 6 3 2 4" xfId="5681" xr:uid="{DB24AAB1-0C48-4230-8AD6-4830F11902A0}"/>
    <cellStyle name="Normal 4 6 3 2 4 2" xfId="14711" xr:uid="{2BAA9E1E-8858-49BD-BCD8-47C0B88F734A}"/>
    <cellStyle name="Normal 4 6 3 2 5" xfId="10229" xr:uid="{B9CA60E7-AEAB-4189-A6D7-0717D31397DD}"/>
    <cellStyle name="Normal 4 6 3 3" xfId="1946" xr:uid="{EC6FEAB3-2E0E-4064-8FB9-247A054AE530}"/>
    <cellStyle name="Normal 4 6 3 3 2" xfId="6428" xr:uid="{F117D22F-2AD4-4034-AC3B-4949B3785906}"/>
    <cellStyle name="Normal 4 6 3 3 2 2" xfId="15458" xr:uid="{84C91CE0-F9DD-40C6-9A7C-404800AE92D9}"/>
    <cellStyle name="Normal 4 6 3 3 3" xfId="10976" xr:uid="{4836A84F-CDE7-4470-B9D5-50A1E24FF9FC}"/>
    <cellStyle name="Normal 4 6 3 4" xfId="3440" xr:uid="{D4F1DA9F-A7BF-4509-BA1F-E3810316E8F3}"/>
    <cellStyle name="Normal 4 6 3 4 2" xfId="7922" xr:uid="{B65FE256-5C85-47FB-96B9-DB79C913411A}"/>
    <cellStyle name="Normal 4 6 3 4 2 2" xfId="16952" xr:uid="{AD3476AD-81A1-476C-AF11-CF267F5C752C}"/>
    <cellStyle name="Normal 4 6 3 4 3" xfId="12470" xr:uid="{71D8652A-88FC-4575-91C5-3B56D4A2087A}"/>
    <cellStyle name="Normal 4 6 3 5" xfId="4934" xr:uid="{BDC1FC6B-ACF3-40A5-AEC8-58CA40C1EA56}"/>
    <cellStyle name="Normal 4 6 3 5 2" xfId="13964" xr:uid="{8C4A051E-5ED4-44EE-A266-B0F57A45715D}"/>
    <cellStyle name="Normal 4 6 3 6" xfId="9482" xr:uid="{7BEB6B2E-7FBC-4F54-8677-5A28BB3CAAFF}"/>
    <cellStyle name="Normal 4 6 4" xfId="638" xr:uid="{A296B632-5BAB-4F6C-9B39-398E4E782A98}"/>
    <cellStyle name="Normal 4 6 4 2" xfId="1385" xr:uid="{1D3ED53E-A19D-4211-A0DB-9957D0A43791}"/>
    <cellStyle name="Normal 4 6 4 2 2" xfId="2879" xr:uid="{FC58C653-16D4-46A2-B0CC-F1763C321A97}"/>
    <cellStyle name="Normal 4 6 4 2 2 2" xfId="7361" xr:uid="{40C0D630-CB7F-4F63-AACA-0060274004A7}"/>
    <cellStyle name="Normal 4 6 4 2 2 2 2" xfId="16391" xr:uid="{3AE4C098-A69B-4F11-AE8D-7C4E2E8F8786}"/>
    <cellStyle name="Normal 4 6 4 2 2 3" xfId="11909" xr:uid="{E741C79C-999D-4E4F-AE80-4C5E67014B66}"/>
    <cellStyle name="Normal 4 6 4 2 3" xfId="4373" xr:uid="{A1A76B16-A51F-4FFB-B672-FB8118DA6814}"/>
    <cellStyle name="Normal 4 6 4 2 3 2" xfId="8855" xr:uid="{931D8D09-D96F-4ADB-A4F3-DF15FE6C8D1B}"/>
    <cellStyle name="Normal 4 6 4 2 3 2 2" xfId="17885" xr:uid="{AE11CF20-0C58-4B17-96FE-CACCE1C15E0F}"/>
    <cellStyle name="Normal 4 6 4 2 3 3" xfId="13403" xr:uid="{153A81FA-D618-417C-AC7A-16A08BC4141B}"/>
    <cellStyle name="Normal 4 6 4 2 4" xfId="5867" xr:uid="{8F7C3927-848A-4018-AD28-7B380D618C2E}"/>
    <cellStyle name="Normal 4 6 4 2 4 2" xfId="14897" xr:uid="{C39B5BC7-A2AA-4635-BBDE-3ADAF4773E65}"/>
    <cellStyle name="Normal 4 6 4 2 5" xfId="10415" xr:uid="{A1B19662-1D21-4942-9435-B6012E824391}"/>
    <cellStyle name="Normal 4 6 4 3" xfId="2132" xr:uid="{1A2FE46D-EB82-4F6E-8445-455ED33269BD}"/>
    <cellStyle name="Normal 4 6 4 3 2" xfId="6614" xr:uid="{53E86139-EFDC-4433-B9C4-D16A9C1A3261}"/>
    <cellStyle name="Normal 4 6 4 3 2 2" xfId="15644" xr:uid="{D8E5C25D-CF8C-420C-B1E9-D3D43254C62D}"/>
    <cellStyle name="Normal 4 6 4 3 3" xfId="11162" xr:uid="{F41810C7-4C50-4B4B-AF6D-D9B00C38FD0D}"/>
    <cellStyle name="Normal 4 6 4 4" xfId="3626" xr:uid="{7BEFBD6F-F334-42A8-8C09-4D22BAFE7F5D}"/>
    <cellStyle name="Normal 4 6 4 4 2" xfId="8108" xr:uid="{C0A182EA-C117-4887-90B3-0E0D2008D2B1}"/>
    <cellStyle name="Normal 4 6 4 4 2 2" xfId="17138" xr:uid="{4C678C1E-13EF-4A11-AEF4-836CBFFDBAB7}"/>
    <cellStyle name="Normal 4 6 4 4 3" xfId="12656" xr:uid="{2A815245-F177-4B0C-B0FE-D1DE2D29BBA2}"/>
    <cellStyle name="Normal 4 6 4 5" xfId="5120" xr:uid="{30AE361F-3F87-4AC7-8942-D2177809510E}"/>
    <cellStyle name="Normal 4 6 4 5 2" xfId="14150" xr:uid="{79E431A2-FD28-470C-AB15-1F35A6D74979}"/>
    <cellStyle name="Normal 4 6 4 6" xfId="9668" xr:uid="{8DF1110A-B64F-4692-8692-D5BD5FEDEAF4}"/>
    <cellStyle name="Normal 4 6 5" xfId="825" xr:uid="{E7075156-5263-4EFD-908C-2685E085215D}"/>
    <cellStyle name="Normal 4 6 5 2" xfId="2319" xr:uid="{C1070370-B225-42A6-B215-1A1C7D599E70}"/>
    <cellStyle name="Normal 4 6 5 2 2" xfId="6801" xr:uid="{6317BBB4-9609-4B29-A66F-CEFF3411C169}"/>
    <cellStyle name="Normal 4 6 5 2 2 2" xfId="15831" xr:uid="{AE426703-AF6D-4703-BA81-13E440DDF8B0}"/>
    <cellStyle name="Normal 4 6 5 2 3" xfId="11349" xr:uid="{3605DFA8-5D79-441B-A089-58408BB0FAE3}"/>
    <cellStyle name="Normal 4 6 5 3" xfId="3813" xr:uid="{1A3B6B7D-BDBB-45C2-B2DD-ADD3A85EC886}"/>
    <cellStyle name="Normal 4 6 5 3 2" xfId="8295" xr:uid="{67EC5CA9-75FA-42C4-8FD2-B62361FD2BCE}"/>
    <cellStyle name="Normal 4 6 5 3 2 2" xfId="17325" xr:uid="{C361486D-961D-4049-8365-5CC0BD00F234}"/>
    <cellStyle name="Normal 4 6 5 3 3" xfId="12843" xr:uid="{D5DE1424-12C6-4DCD-9233-DD411C7D4ECF}"/>
    <cellStyle name="Normal 4 6 5 4" xfId="5307" xr:uid="{9EEA62A2-FCC5-497A-8DD0-70DE8709F4D4}"/>
    <cellStyle name="Normal 4 6 5 4 2" xfId="14337" xr:uid="{51BF2623-DF9B-48E9-AF46-0D3D8AFD199C}"/>
    <cellStyle name="Normal 4 6 5 5" xfId="9855" xr:uid="{2477220E-0A66-4186-B3A8-164F04DAE59F}"/>
    <cellStyle name="Normal 4 6 6" xfId="1574" xr:uid="{96189EE6-2C28-41D7-BD45-49756C87902E}"/>
    <cellStyle name="Normal 4 6 6 2" xfId="6056" xr:uid="{A6D32E13-5395-48A5-9EFC-1921A1C30D46}"/>
    <cellStyle name="Normal 4 6 6 2 2" xfId="15086" xr:uid="{6F938612-323D-4819-958D-EB82DFDEB18C}"/>
    <cellStyle name="Normal 4 6 6 3" xfId="10604" xr:uid="{1F3CF2DF-7596-4043-86DB-F3977B306E87}"/>
    <cellStyle name="Normal 4 6 7" xfId="3068" xr:uid="{10C49134-889F-4B4E-B256-EF502ECB75BB}"/>
    <cellStyle name="Normal 4 6 7 2" xfId="7550" xr:uid="{07909AC3-696C-402A-ABF9-562ADD8435D2}"/>
    <cellStyle name="Normal 4 6 7 2 2" xfId="16580" xr:uid="{99C77122-6CBE-426C-B9D0-9777BAC57843}"/>
    <cellStyle name="Normal 4 6 7 3" xfId="12098" xr:uid="{B76E6854-7B5A-46EB-A71C-CDA147EDFBDF}"/>
    <cellStyle name="Normal 4 6 8" xfId="4562" xr:uid="{B09FC100-224F-49C6-B1E3-3D79947EBDF9}"/>
    <cellStyle name="Normal 4 6 8 2" xfId="13592" xr:uid="{39562CDD-A413-4634-8C41-5B1A768749F9}"/>
    <cellStyle name="Normal 4 6 9" xfId="9110" xr:uid="{0A6F8D4C-DAD4-429E-AE65-8D1524FDB461}"/>
    <cellStyle name="Normal 4 7" xfId="115" xr:uid="{755FB4E6-A337-441F-9E78-992628FE4AD4}"/>
    <cellStyle name="Normal 4 7 2" xfId="301" xr:uid="{FE8C0546-2C93-40A8-93BA-B4CC5CFB8DBB}"/>
    <cellStyle name="Normal 4 7 2 2" xfId="1044" xr:uid="{F974802E-1967-459A-877D-ADADCD689914}"/>
    <cellStyle name="Normal 4 7 2 2 2" xfId="2538" xr:uid="{C3F1023A-E1EE-445F-B278-B9F2FE6D24CB}"/>
    <cellStyle name="Normal 4 7 2 2 2 2" xfId="7020" xr:uid="{EAAE3659-F106-4A38-96C7-FE51A5E0D223}"/>
    <cellStyle name="Normal 4 7 2 2 2 2 2" xfId="16050" xr:uid="{F345F42C-E0E6-4BC3-8836-EB167AB17CD1}"/>
    <cellStyle name="Normal 4 7 2 2 2 3" xfId="11568" xr:uid="{B6679E30-20D5-4EE9-AF2E-CB7AF9537052}"/>
    <cellStyle name="Normal 4 7 2 2 3" xfId="4032" xr:uid="{D2FEE1AF-AD22-43E6-845F-88EE5025EABE}"/>
    <cellStyle name="Normal 4 7 2 2 3 2" xfId="8514" xr:uid="{A768EF70-02CC-406C-9444-F88A797836B7}"/>
    <cellStyle name="Normal 4 7 2 2 3 2 2" xfId="17544" xr:uid="{04E1366B-ABA6-470B-B4AD-DA3BED463FE8}"/>
    <cellStyle name="Normal 4 7 2 2 3 3" xfId="13062" xr:uid="{10E8F16B-12E4-461D-AD82-5C3C0929970C}"/>
    <cellStyle name="Normal 4 7 2 2 4" xfId="5526" xr:uid="{5087802E-1830-47A6-A24B-916BBCC04477}"/>
    <cellStyle name="Normal 4 7 2 2 4 2" xfId="14556" xr:uid="{6FAF3D96-56DC-4620-A3A6-7F7582981C0D}"/>
    <cellStyle name="Normal 4 7 2 2 5" xfId="10074" xr:uid="{13B0413C-258D-4D83-9CD0-3E3A1F47B8A8}"/>
    <cellStyle name="Normal 4 7 2 3" xfId="1795" xr:uid="{74718449-9AC7-4DBA-8C46-854B00344F05}"/>
    <cellStyle name="Normal 4 7 2 3 2" xfId="6277" xr:uid="{EB51B05D-0D1F-4677-8843-82FF4B464533}"/>
    <cellStyle name="Normal 4 7 2 3 2 2" xfId="15307" xr:uid="{5EE112BB-B6DC-4D79-861A-2C215A62B184}"/>
    <cellStyle name="Normal 4 7 2 3 3" xfId="10825" xr:uid="{F82616DA-C6A6-4548-9035-033C58665275}"/>
    <cellStyle name="Normal 4 7 2 4" xfId="3289" xr:uid="{244450D9-654B-4576-9770-B782BE25441B}"/>
    <cellStyle name="Normal 4 7 2 4 2" xfId="7771" xr:uid="{B8E020BE-3002-4765-BCD8-46A0AA7DC792}"/>
    <cellStyle name="Normal 4 7 2 4 2 2" xfId="16801" xr:uid="{7466521E-EE67-4818-BA8F-359C7FE35282}"/>
    <cellStyle name="Normal 4 7 2 4 3" xfId="12319" xr:uid="{A08E0947-8224-421C-966B-564A18CAE849}"/>
    <cellStyle name="Normal 4 7 2 5" xfId="4783" xr:uid="{8088FB39-6131-4F10-87CF-08E4838AA49F}"/>
    <cellStyle name="Normal 4 7 2 5 2" xfId="13813" xr:uid="{A0C53CD5-C06A-4179-B622-F1A12B9AB9CA}"/>
    <cellStyle name="Normal 4 7 2 6" xfId="9331" xr:uid="{F7F713C2-B53F-4DBC-97A5-7E45971B5B7C}"/>
    <cellStyle name="Normal 4 7 3" xfId="487" xr:uid="{D453105F-36EC-4050-9923-8845FD7C6AE9}"/>
    <cellStyle name="Normal 4 7 3 2" xfId="1234" xr:uid="{9D0B8236-9581-49BD-8A8D-7C01C3D847B1}"/>
    <cellStyle name="Normal 4 7 3 2 2" xfId="2728" xr:uid="{98A2801C-6861-4E35-9C9D-28FC04842AD3}"/>
    <cellStyle name="Normal 4 7 3 2 2 2" xfId="7210" xr:uid="{31E4D6E0-3BFA-4120-B26B-6A9F0E8025C3}"/>
    <cellStyle name="Normal 4 7 3 2 2 2 2" xfId="16240" xr:uid="{C9F9CE76-3604-4DEA-8F0C-4AADEC931BD1}"/>
    <cellStyle name="Normal 4 7 3 2 2 3" xfId="11758" xr:uid="{8C31C011-ED97-4C43-8046-6D2DCFED6160}"/>
    <cellStyle name="Normal 4 7 3 2 3" xfId="4222" xr:uid="{36A88ED2-7B23-4C41-B91B-F17C01B2166B}"/>
    <cellStyle name="Normal 4 7 3 2 3 2" xfId="8704" xr:uid="{C0FF2AE7-47BC-46AC-8EFE-4E082A4193BF}"/>
    <cellStyle name="Normal 4 7 3 2 3 2 2" xfId="17734" xr:uid="{6558DD5A-A21F-4566-8549-ECABE28BF63F}"/>
    <cellStyle name="Normal 4 7 3 2 3 3" xfId="13252" xr:uid="{847BE9D0-1C43-49C6-ABAC-05343D35660F}"/>
    <cellStyle name="Normal 4 7 3 2 4" xfId="5716" xr:uid="{E4CF41F5-7079-41D1-AD5E-29BF9E38C93F}"/>
    <cellStyle name="Normal 4 7 3 2 4 2" xfId="14746" xr:uid="{DE60F3F0-EFB6-4EC3-A71E-F70687CFAB22}"/>
    <cellStyle name="Normal 4 7 3 2 5" xfId="10264" xr:uid="{193C2042-9785-48E7-8425-EE8392B7C251}"/>
    <cellStyle name="Normal 4 7 3 3" xfId="1981" xr:uid="{F16C7483-5E44-43BA-A76D-4A0886645784}"/>
    <cellStyle name="Normal 4 7 3 3 2" xfId="6463" xr:uid="{0CF35792-CCFA-4D2A-B79C-20F02124893F}"/>
    <cellStyle name="Normal 4 7 3 3 2 2" xfId="15493" xr:uid="{BA469CD1-0600-4E87-B61E-48A4A2447DB5}"/>
    <cellStyle name="Normal 4 7 3 3 3" xfId="11011" xr:uid="{49504932-7912-4555-A9F3-DB9A88A57CC5}"/>
    <cellStyle name="Normal 4 7 3 4" xfId="3475" xr:uid="{AD980D83-F890-47B4-86F8-77A05BD5C965}"/>
    <cellStyle name="Normal 4 7 3 4 2" xfId="7957" xr:uid="{7C3450DD-33F3-47B4-982B-7CA0C8597647}"/>
    <cellStyle name="Normal 4 7 3 4 2 2" xfId="16987" xr:uid="{983DE04A-79D6-4267-8B9A-8D56BDB09DB8}"/>
    <cellStyle name="Normal 4 7 3 4 3" xfId="12505" xr:uid="{C47421C3-91FC-4511-8D73-6D4D12D3D957}"/>
    <cellStyle name="Normal 4 7 3 5" xfId="4969" xr:uid="{993D0183-C466-4E37-BD83-5C83CD87CB00}"/>
    <cellStyle name="Normal 4 7 3 5 2" xfId="13999" xr:uid="{7024CB46-1CA7-4A66-AD73-8EFF165985A8}"/>
    <cellStyle name="Normal 4 7 3 6" xfId="9517" xr:uid="{26F32C6A-5011-4B99-9E3A-81CB5C290BB3}"/>
    <cellStyle name="Normal 4 7 4" xfId="673" xr:uid="{9502E0DD-3A0E-4681-8BCF-DC2F567956C4}"/>
    <cellStyle name="Normal 4 7 4 2" xfId="1420" xr:uid="{B38CDB9E-C513-497D-AC48-7DEF41340714}"/>
    <cellStyle name="Normal 4 7 4 2 2" xfId="2914" xr:uid="{13197A7E-1D0C-45D5-9649-0172DCA92637}"/>
    <cellStyle name="Normal 4 7 4 2 2 2" xfId="7396" xr:uid="{D8FEC4D7-C19E-4EEA-8B72-FBB673E7778D}"/>
    <cellStyle name="Normal 4 7 4 2 2 2 2" xfId="16426" xr:uid="{242F35F2-D040-4769-9E6C-494B061B6451}"/>
    <cellStyle name="Normal 4 7 4 2 2 3" xfId="11944" xr:uid="{9E980D10-DC9B-43F7-80F8-2E0C87F25899}"/>
    <cellStyle name="Normal 4 7 4 2 3" xfId="4408" xr:uid="{573E35C6-0215-4399-87C7-0E3DF5BEAC28}"/>
    <cellStyle name="Normal 4 7 4 2 3 2" xfId="8890" xr:uid="{D0F7287B-DF97-4938-B286-A2B38063385E}"/>
    <cellStyle name="Normal 4 7 4 2 3 2 2" xfId="17920" xr:uid="{AF0B5796-C925-479F-9978-EDB1CBCBBDAF}"/>
    <cellStyle name="Normal 4 7 4 2 3 3" xfId="13438" xr:uid="{1E83882E-DBE0-4051-A664-4126014656B5}"/>
    <cellStyle name="Normal 4 7 4 2 4" xfId="5902" xr:uid="{36589A9A-B824-44D8-B951-8BEF7E69F14A}"/>
    <cellStyle name="Normal 4 7 4 2 4 2" xfId="14932" xr:uid="{20F69A97-A36C-494E-8AA0-C5A793650C26}"/>
    <cellStyle name="Normal 4 7 4 2 5" xfId="10450" xr:uid="{487AE32C-0754-45CE-8381-C63B70B6D3EE}"/>
    <cellStyle name="Normal 4 7 4 3" xfId="2167" xr:uid="{79B6FC91-8D4C-4C55-B538-46652A086FA3}"/>
    <cellStyle name="Normal 4 7 4 3 2" xfId="6649" xr:uid="{C3618C95-EFA2-4F8F-91DA-ECAAF2E1C291}"/>
    <cellStyle name="Normal 4 7 4 3 2 2" xfId="15679" xr:uid="{D65D3986-86A7-4F4E-B505-DFA6E85CEA09}"/>
    <cellStyle name="Normal 4 7 4 3 3" xfId="11197" xr:uid="{543825C9-E53E-434E-9BA9-EE95FC290188}"/>
    <cellStyle name="Normal 4 7 4 4" xfId="3661" xr:uid="{7CC30C6A-0273-4DA0-BFE4-E865109CC8C8}"/>
    <cellStyle name="Normal 4 7 4 4 2" xfId="8143" xr:uid="{3D4CE0B8-EEE0-4B7B-A55B-DD0CD774D2EA}"/>
    <cellStyle name="Normal 4 7 4 4 2 2" xfId="17173" xr:uid="{175458B0-0FB7-489A-9D35-2E50F4CA3B50}"/>
    <cellStyle name="Normal 4 7 4 4 3" xfId="12691" xr:uid="{2C694AC6-4AF8-4B99-BC69-CBC2C3D5092A}"/>
    <cellStyle name="Normal 4 7 4 5" xfId="5155" xr:uid="{A3FF080D-256A-46B6-B980-171158C0BB57}"/>
    <cellStyle name="Normal 4 7 4 5 2" xfId="14185" xr:uid="{603E1E96-8EE5-4EC2-B80E-3E423F2A2471}"/>
    <cellStyle name="Normal 4 7 4 6" xfId="9703" xr:uid="{D2C57AE9-2627-4D00-8538-03D7A2F52547}"/>
    <cellStyle name="Normal 4 7 5" xfId="860" xr:uid="{3BD2D9DD-A7AD-4002-8BB7-81C7FE09FA43}"/>
    <cellStyle name="Normal 4 7 5 2" xfId="2354" xr:uid="{FBCB931E-A96C-46FC-868A-80F1DEFCAB09}"/>
    <cellStyle name="Normal 4 7 5 2 2" xfId="6836" xr:uid="{EBE61D00-71C7-4CE2-B1DD-A37BB9CBFC01}"/>
    <cellStyle name="Normal 4 7 5 2 2 2" xfId="15866" xr:uid="{4371F3F9-FFC7-4B5B-845E-7FCDC8EA1A91}"/>
    <cellStyle name="Normal 4 7 5 2 3" xfId="11384" xr:uid="{91BD5917-BFA4-4199-A9C6-F89F23968C50}"/>
    <cellStyle name="Normal 4 7 5 3" xfId="3848" xr:uid="{FD880F25-BCC5-4A70-982C-B4AC3C5E0B5A}"/>
    <cellStyle name="Normal 4 7 5 3 2" xfId="8330" xr:uid="{843F22AB-8C93-452A-A5BF-4238005F59CE}"/>
    <cellStyle name="Normal 4 7 5 3 2 2" xfId="17360" xr:uid="{CB176075-3755-4631-A365-1BEA92BF1A00}"/>
    <cellStyle name="Normal 4 7 5 3 3" xfId="12878" xr:uid="{F10B40EA-CBE1-49D3-8218-265C152530EC}"/>
    <cellStyle name="Normal 4 7 5 4" xfId="5342" xr:uid="{52163734-E9A2-466F-98AF-7CFB15BB14D2}"/>
    <cellStyle name="Normal 4 7 5 4 2" xfId="14372" xr:uid="{A0D71E62-3E37-4DD6-B94B-A551C429D1BD}"/>
    <cellStyle name="Normal 4 7 5 5" xfId="9890" xr:uid="{E42CA4DA-E0A6-4155-B23C-D08DE2F25AC8}"/>
    <cellStyle name="Normal 4 7 6" xfId="1609" xr:uid="{821C474C-A1B2-466E-87D5-89F7CC1900B5}"/>
    <cellStyle name="Normal 4 7 6 2" xfId="6091" xr:uid="{2F4EF81F-1DE1-4E26-B44B-D5E79D61A19E}"/>
    <cellStyle name="Normal 4 7 6 2 2" xfId="15121" xr:uid="{1C6E4CA7-7B5E-41FD-9E9A-234AB3D9A4E3}"/>
    <cellStyle name="Normal 4 7 6 3" xfId="10639" xr:uid="{463CF23F-216B-4960-A448-4EB6818602F6}"/>
    <cellStyle name="Normal 4 7 7" xfId="3103" xr:uid="{5344BE80-780B-4DE1-812F-4D68C518438B}"/>
    <cellStyle name="Normal 4 7 7 2" xfId="7585" xr:uid="{1609865B-61E9-40E5-B09C-DDB7A89EA13C}"/>
    <cellStyle name="Normal 4 7 7 2 2" xfId="16615" xr:uid="{03624056-C79A-4ADC-A62B-084EDDA5CF70}"/>
    <cellStyle name="Normal 4 7 7 3" xfId="12133" xr:uid="{712D9858-4DC4-41F6-A3A2-9BF9A3FC5E3F}"/>
    <cellStyle name="Normal 4 7 8" xfId="4597" xr:uid="{B6B5E4F1-8192-4D4A-861C-6842E87A268B}"/>
    <cellStyle name="Normal 4 7 8 2" xfId="13627" xr:uid="{5510FC7A-0AA8-4174-B514-041F236F208E}"/>
    <cellStyle name="Normal 4 7 9" xfId="9145" xr:uid="{E0C643BB-339E-4EE1-9587-BED6C19D4578}"/>
    <cellStyle name="Normal 4 8" xfId="127" xr:uid="{0C231310-F8EA-481D-AB2A-04D9321B7B6C}"/>
    <cellStyle name="Normal 4 8 2" xfId="313" xr:uid="{3D29EF5D-03F8-4509-9AD5-B18282E21BE7}"/>
    <cellStyle name="Normal 4 8 2 2" xfId="1056" xr:uid="{AAB508BC-659E-4802-B3BC-939D1802EEE5}"/>
    <cellStyle name="Normal 4 8 2 2 2" xfId="2550" xr:uid="{5AF6DD7B-AE7D-4285-B0BD-44E26224C58A}"/>
    <cellStyle name="Normal 4 8 2 2 2 2" xfId="7032" xr:uid="{79A29FB5-B19F-4949-ACB6-C4782A4348AF}"/>
    <cellStyle name="Normal 4 8 2 2 2 2 2" xfId="16062" xr:uid="{144D1862-A706-4654-A8AB-DE42D1A2C900}"/>
    <cellStyle name="Normal 4 8 2 2 2 3" xfId="11580" xr:uid="{0DD4D14A-834B-432D-82EB-0FD091FCA696}"/>
    <cellStyle name="Normal 4 8 2 2 3" xfId="4044" xr:uid="{3406B633-E515-4718-9261-3F77B20AF12A}"/>
    <cellStyle name="Normal 4 8 2 2 3 2" xfId="8526" xr:uid="{345C906E-3AFD-4304-ABBD-6A932E33305A}"/>
    <cellStyle name="Normal 4 8 2 2 3 2 2" xfId="17556" xr:uid="{0B1CF290-A7A8-4924-B669-51972E8FF6B8}"/>
    <cellStyle name="Normal 4 8 2 2 3 3" xfId="13074" xr:uid="{E805D669-4BA3-4E1C-B771-4005800E669F}"/>
    <cellStyle name="Normal 4 8 2 2 4" xfId="5538" xr:uid="{DF60E561-A7F2-4591-8D37-A5E3BD2F111E}"/>
    <cellStyle name="Normal 4 8 2 2 4 2" xfId="14568" xr:uid="{83A15636-68A3-4B53-877E-1C74608FE423}"/>
    <cellStyle name="Normal 4 8 2 2 5" xfId="10086" xr:uid="{410DCF18-F239-4D07-8F7F-53E69608C045}"/>
    <cellStyle name="Normal 4 8 2 3" xfId="1807" xr:uid="{08F55D52-E166-49E1-B6ED-509F84221B02}"/>
    <cellStyle name="Normal 4 8 2 3 2" xfId="6289" xr:uid="{07A7B6B4-984F-422A-8369-CFD723720277}"/>
    <cellStyle name="Normal 4 8 2 3 2 2" xfId="15319" xr:uid="{465B54BF-8797-4623-9133-557429BAD03A}"/>
    <cellStyle name="Normal 4 8 2 3 3" xfId="10837" xr:uid="{C940A3E9-115B-45E1-94A5-55971BF5DBD6}"/>
    <cellStyle name="Normal 4 8 2 4" xfId="3301" xr:uid="{5F3210CD-5EB9-4E8E-8342-048D0EE8A035}"/>
    <cellStyle name="Normal 4 8 2 4 2" xfId="7783" xr:uid="{2504B55A-C558-43A5-A16B-5231245E6C4E}"/>
    <cellStyle name="Normal 4 8 2 4 2 2" xfId="16813" xr:uid="{B3E04EFD-0DEB-496F-9416-7F44C3EDF3B3}"/>
    <cellStyle name="Normal 4 8 2 4 3" xfId="12331" xr:uid="{60962330-3A82-444C-84F4-2F53629DA91D}"/>
    <cellStyle name="Normal 4 8 2 5" xfId="4795" xr:uid="{3AF46CA5-7471-4F1C-9075-5571817484F6}"/>
    <cellStyle name="Normal 4 8 2 5 2" xfId="13825" xr:uid="{D92265AC-4CB6-476B-91B7-E7B6B375ECF7}"/>
    <cellStyle name="Normal 4 8 2 6" xfId="9343" xr:uid="{D632DFC4-9B2B-4D33-9B14-59D477947AA9}"/>
    <cellStyle name="Normal 4 8 3" xfId="499" xr:uid="{5ABD120F-497D-4F47-A134-7E6DBEC3D306}"/>
    <cellStyle name="Normal 4 8 3 2" xfId="1246" xr:uid="{795E9728-109F-47B5-A447-E5F7EDEDBF09}"/>
    <cellStyle name="Normal 4 8 3 2 2" xfId="2740" xr:uid="{6C2894D0-1774-4C64-A87A-BDFAA028C0EB}"/>
    <cellStyle name="Normal 4 8 3 2 2 2" xfId="7222" xr:uid="{BD7148A9-8023-481C-9962-44EFE89EDD7C}"/>
    <cellStyle name="Normal 4 8 3 2 2 2 2" xfId="16252" xr:uid="{EF1606C2-096D-4C00-8F13-9D367C003F9F}"/>
    <cellStyle name="Normal 4 8 3 2 2 3" xfId="11770" xr:uid="{0801868A-F58B-44B1-A60D-E33CD3F11E42}"/>
    <cellStyle name="Normal 4 8 3 2 3" xfId="4234" xr:uid="{54C4B043-66D5-412F-BFBE-E4F1B7FC4F27}"/>
    <cellStyle name="Normal 4 8 3 2 3 2" xfId="8716" xr:uid="{7AE98520-E16C-4ACD-B46C-7449123152DB}"/>
    <cellStyle name="Normal 4 8 3 2 3 2 2" xfId="17746" xr:uid="{D382E329-F37A-47C6-AF6E-8F6CE052FCA2}"/>
    <cellStyle name="Normal 4 8 3 2 3 3" xfId="13264" xr:uid="{86A91016-F6B7-4FEF-A7B9-30CC5766DDF0}"/>
    <cellStyle name="Normal 4 8 3 2 4" xfId="5728" xr:uid="{BD537234-8DD2-48F4-8925-B5853223D536}"/>
    <cellStyle name="Normal 4 8 3 2 4 2" xfId="14758" xr:uid="{06FCBDD0-2AD6-411B-9865-BC5FC3457E12}"/>
    <cellStyle name="Normal 4 8 3 2 5" xfId="10276" xr:uid="{86704D70-EAC3-4F85-A52B-8D407F1892BB}"/>
    <cellStyle name="Normal 4 8 3 3" xfId="1993" xr:uid="{B3E28CBE-8AE1-41D6-8D63-045073B16CA8}"/>
    <cellStyle name="Normal 4 8 3 3 2" xfId="6475" xr:uid="{C2356E13-BBD0-40BC-B8D0-E1F0D36FC6E8}"/>
    <cellStyle name="Normal 4 8 3 3 2 2" xfId="15505" xr:uid="{F9011AF1-2001-446E-8C0C-F25504B0270F}"/>
    <cellStyle name="Normal 4 8 3 3 3" xfId="11023" xr:uid="{B9331928-5F16-4F3C-89B5-3487CE8450AF}"/>
    <cellStyle name="Normal 4 8 3 4" xfId="3487" xr:uid="{717040BB-D491-4F90-9C7A-8145E2EFB064}"/>
    <cellStyle name="Normal 4 8 3 4 2" xfId="7969" xr:uid="{D2BD488B-3AF8-44BD-931F-BBA44C454116}"/>
    <cellStyle name="Normal 4 8 3 4 2 2" xfId="16999" xr:uid="{154373ED-0BC4-4513-ACC2-5FD51CEA3710}"/>
    <cellStyle name="Normal 4 8 3 4 3" xfId="12517" xr:uid="{7573FEB2-AD95-4A68-8AB7-9510F437CC30}"/>
    <cellStyle name="Normal 4 8 3 5" xfId="4981" xr:uid="{DE21F0D8-9A6E-4750-8B0B-DA22CB0C8CD7}"/>
    <cellStyle name="Normal 4 8 3 5 2" xfId="14011" xr:uid="{B704889A-2BA9-422B-A3A1-D3D703251DA9}"/>
    <cellStyle name="Normal 4 8 3 6" xfId="9529" xr:uid="{91DFB0D7-2A29-480F-9B33-887B79218176}"/>
    <cellStyle name="Normal 4 8 4" xfId="685" xr:uid="{B4EADD55-D811-4590-830A-4A998C4D7CF4}"/>
    <cellStyle name="Normal 4 8 4 2" xfId="1432" xr:uid="{240F32AD-7DDD-4C2B-9424-80746D68D1B5}"/>
    <cellStyle name="Normal 4 8 4 2 2" xfId="2926" xr:uid="{7A902719-0990-412C-88AA-1516BC539402}"/>
    <cellStyle name="Normal 4 8 4 2 2 2" xfId="7408" xr:uid="{6430D2DE-98BF-4183-920C-359394DB8DEB}"/>
    <cellStyle name="Normal 4 8 4 2 2 2 2" xfId="16438" xr:uid="{DB1460D7-5253-429D-8026-9BD402F50CE4}"/>
    <cellStyle name="Normal 4 8 4 2 2 3" xfId="11956" xr:uid="{DF8113BE-785E-4F42-A225-B69107DD18E6}"/>
    <cellStyle name="Normal 4 8 4 2 3" xfId="4420" xr:uid="{6304F7A9-7101-41C4-8509-F70307B0C09E}"/>
    <cellStyle name="Normal 4 8 4 2 3 2" xfId="8902" xr:uid="{9D87592E-8E9A-497B-B40B-381AB6A30115}"/>
    <cellStyle name="Normal 4 8 4 2 3 2 2" xfId="17932" xr:uid="{92C46566-E65A-48A1-A87D-B224D6B9899E}"/>
    <cellStyle name="Normal 4 8 4 2 3 3" xfId="13450" xr:uid="{71E87ED4-07C2-4138-82E3-6356754EEA04}"/>
    <cellStyle name="Normal 4 8 4 2 4" xfId="5914" xr:uid="{7F56C38C-7E7E-41BC-9A9B-387E97C1CEA7}"/>
    <cellStyle name="Normal 4 8 4 2 4 2" xfId="14944" xr:uid="{9E4A56C4-F3BE-4B75-8E48-8B9FA46D0AA9}"/>
    <cellStyle name="Normal 4 8 4 2 5" xfId="10462" xr:uid="{FA44DD01-BA39-499C-BC5A-FD011DD4ACB8}"/>
    <cellStyle name="Normal 4 8 4 3" xfId="2179" xr:uid="{FC7F0C58-B0C4-458E-B9E7-E6428AB6FB29}"/>
    <cellStyle name="Normal 4 8 4 3 2" xfId="6661" xr:uid="{98CCACC4-9FA6-439B-BB42-FE19BCF6A775}"/>
    <cellStyle name="Normal 4 8 4 3 2 2" xfId="15691" xr:uid="{015F43B4-91EF-4BDF-961C-35C5F4E1B361}"/>
    <cellStyle name="Normal 4 8 4 3 3" xfId="11209" xr:uid="{98A6F961-EC0B-4E92-9130-E7F85295A04D}"/>
    <cellStyle name="Normal 4 8 4 4" xfId="3673" xr:uid="{25426F12-4AC0-4E71-B465-371978BC19BD}"/>
    <cellStyle name="Normal 4 8 4 4 2" xfId="8155" xr:uid="{D85D6AC7-E63D-425C-A478-8CB3AF9E66B0}"/>
    <cellStyle name="Normal 4 8 4 4 2 2" xfId="17185" xr:uid="{AC2753D1-C0CA-4BCE-888E-1CE22F7F5709}"/>
    <cellStyle name="Normal 4 8 4 4 3" xfId="12703" xr:uid="{326EB7B1-FC87-4748-8064-66935F6901D7}"/>
    <cellStyle name="Normal 4 8 4 5" xfId="5167" xr:uid="{32B45B79-1D0A-41BF-81AA-98AF20CFED74}"/>
    <cellStyle name="Normal 4 8 4 5 2" xfId="14197" xr:uid="{02935482-F58A-444F-8C8A-820623FB94CA}"/>
    <cellStyle name="Normal 4 8 4 6" xfId="9715" xr:uid="{F3842D9C-BAF9-4BD7-A99E-A95108314B2E}"/>
    <cellStyle name="Normal 4 8 5" xfId="872" xr:uid="{EDF7022B-9218-4911-A666-F9B071EDEFCC}"/>
    <cellStyle name="Normal 4 8 5 2" xfId="2366" xr:uid="{CE4698F1-2AD3-40EF-8F90-A9BEC3ACCD00}"/>
    <cellStyle name="Normal 4 8 5 2 2" xfId="6848" xr:uid="{AE4451EE-AD73-4D45-A813-6F4D8B0C122C}"/>
    <cellStyle name="Normal 4 8 5 2 2 2" xfId="15878" xr:uid="{D9D9D8BE-2717-4C72-AD8B-FDA7EF21BFB6}"/>
    <cellStyle name="Normal 4 8 5 2 3" xfId="11396" xr:uid="{76DAB4DC-3266-4488-849B-D4DA947BB7F7}"/>
    <cellStyle name="Normal 4 8 5 3" xfId="3860" xr:uid="{BAB298DF-E520-4BE7-93B7-43A72CACA0E2}"/>
    <cellStyle name="Normal 4 8 5 3 2" xfId="8342" xr:uid="{57845F78-CDFC-4312-B4FF-9EBA4C24A44A}"/>
    <cellStyle name="Normal 4 8 5 3 2 2" xfId="17372" xr:uid="{50EB17A4-D4F8-4411-BEC6-5A2DF3DBA5AC}"/>
    <cellStyle name="Normal 4 8 5 3 3" xfId="12890" xr:uid="{42ED199C-A345-4B95-8378-3F6155872B67}"/>
    <cellStyle name="Normal 4 8 5 4" xfId="5354" xr:uid="{8B58C7B2-F5FE-4771-8AE1-ABDEB56C0B96}"/>
    <cellStyle name="Normal 4 8 5 4 2" xfId="14384" xr:uid="{61C69C17-342D-405F-B7BF-368A5197A21F}"/>
    <cellStyle name="Normal 4 8 5 5" xfId="9902" xr:uid="{99CEF8C8-A76B-414A-97A0-AE6717038599}"/>
    <cellStyle name="Normal 4 8 6" xfId="1621" xr:uid="{CC496BFE-8941-45E0-AFEB-C0B39F1503BB}"/>
    <cellStyle name="Normal 4 8 6 2" xfId="6103" xr:uid="{8C179B6E-B088-40CB-9C3C-B557B8B0FDFC}"/>
    <cellStyle name="Normal 4 8 6 2 2" xfId="15133" xr:uid="{A8829F64-7791-41EA-95D5-C89B28EC62B3}"/>
    <cellStyle name="Normal 4 8 6 3" xfId="10651" xr:uid="{7936A75E-F0A1-439A-9A87-CFAE64E1C9D0}"/>
    <cellStyle name="Normal 4 8 7" xfId="3115" xr:uid="{B72F6D68-5579-4BAD-924A-39970B499FB4}"/>
    <cellStyle name="Normal 4 8 7 2" xfId="7597" xr:uid="{0D58DF21-A279-4E47-8098-FC7384D667D5}"/>
    <cellStyle name="Normal 4 8 7 2 2" xfId="16627" xr:uid="{C1B1A150-7DED-4FE5-B1C9-758BDEFE4D35}"/>
    <cellStyle name="Normal 4 8 7 3" xfId="12145" xr:uid="{10545BE1-78C8-438C-8699-FC282DCDF80C}"/>
    <cellStyle name="Normal 4 8 8" xfId="4609" xr:uid="{2AAAB7C9-67C5-441E-8704-206ECDE6B5B9}"/>
    <cellStyle name="Normal 4 8 8 2" xfId="13639" xr:uid="{5974AB3E-ABB1-472A-983E-95030F2F47A1}"/>
    <cellStyle name="Normal 4 8 9" xfId="9157" xr:uid="{446C6C67-4888-4BF4-8DBA-E43F5C728705}"/>
    <cellStyle name="Normal 4 9" xfId="150" xr:uid="{91A9D76A-1EC6-4A5A-9DE0-9FB4E2B55065}"/>
    <cellStyle name="Normal 4 9 2" xfId="336" xr:uid="{21F36AB0-8EC1-48B8-8D9D-402B18BE38A3}"/>
    <cellStyle name="Normal 4 9 2 2" xfId="1079" xr:uid="{502269A6-01ED-4B65-B622-DF3D8BB4083D}"/>
    <cellStyle name="Normal 4 9 2 2 2" xfId="2573" xr:uid="{2FFF51D8-7967-4247-872E-A583F86A270F}"/>
    <cellStyle name="Normal 4 9 2 2 2 2" xfId="7055" xr:uid="{EC1A48B7-47D5-4649-BF47-6A717820A965}"/>
    <cellStyle name="Normal 4 9 2 2 2 2 2" xfId="16085" xr:uid="{E5F74944-4EE8-422F-9B26-028AFE32E6A2}"/>
    <cellStyle name="Normal 4 9 2 2 2 3" xfId="11603" xr:uid="{3246BB66-94DD-41CE-8115-8966DD439E99}"/>
    <cellStyle name="Normal 4 9 2 2 3" xfId="4067" xr:uid="{7BA90B96-6387-44FD-A105-A2B65EBE7940}"/>
    <cellStyle name="Normal 4 9 2 2 3 2" xfId="8549" xr:uid="{2A225C31-0398-413A-936E-50E9A7E017F6}"/>
    <cellStyle name="Normal 4 9 2 2 3 2 2" xfId="17579" xr:uid="{2CE5B6D5-5C9D-41C8-A1D3-9EE2BB1CE2FC}"/>
    <cellStyle name="Normal 4 9 2 2 3 3" xfId="13097" xr:uid="{95EB6114-C38C-4993-BE22-0EF9C733DF15}"/>
    <cellStyle name="Normal 4 9 2 2 4" xfId="5561" xr:uid="{C36DFFB5-A8D8-4F2F-92AF-634756209B41}"/>
    <cellStyle name="Normal 4 9 2 2 4 2" xfId="14591" xr:uid="{D91BD2BD-80E8-4FEF-9FE0-AB391CCD3F03}"/>
    <cellStyle name="Normal 4 9 2 2 5" xfId="10109" xr:uid="{8EB543E7-693B-421B-A5E9-7524778A1771}"/>
    <cellStyle name="Normal 4 9 2 3" xfId="1830" xr:uid="{A89CA5E6-7D25-4FF1-9D93-D53ABAE9A294}"/>
    <cellStyle name="Normal 4 9 2 3 2" xfId="6312" xr:uid="{98755669-2517-4EFB-AE47-713891EB62AB}"/>
    <cellStyle name="Normal 4 9 2 3 2 2" xfId="15342" xr:uid="{B3E6E2DB-7D35-4DE0-99DB-083CFC859702}"/>
    <cellStyle name="Normal 4 9 2 3 3" xfId="10860" xr:uid="{CCBDB1E6-8762-40D6-BCB6-BA6DD1823A77}"/>
    <cellStyle name="Normal 4 9 2 4" xfId="3324" xr:uid="{5A4F036E-FD62-4301-9F02-DF134E7AC935}"/>
    <cellStyle name="Normal 4 9 2 4 2" xfId="7806" xr:uid="{FE9576B9-4FA6-4D33-9A39-07980532C211}"/>
    <cellStyle name="Normal 4 9 2 4 2 2" xfId="16836" xr:uid="{D46651B8-4912-462D-86AD-A6D6BE72C543}"/>
    <cellStyle name="Normal 4 9 2 4 3" xfId="12354" xr:uid="{5B8F3417-389F-4D71-B1F2-4A92A6DB56A2}"/>
    <cellStyle name="Normal 4 9 2 5" xfId="4818" xr:uid="{40400B37-80CF-44B6-B7A9-D8E04EA12CA8}"/>
    <cellStyle name="Normal 4 9 2 5 2" xfId="13848" xr:uid="{934D6AE4-2305-47D8-8808-67B66FE4A119}"/>
    <cellStyle name="Normal 4 9 2 6" xfId="9366" xr:uid="{2C78A012-3223-4845-9EE2-6889AB3A9B3B}"/>
    <cellStyle name="Normal 4 9 3" xfId="522" xr:uid="{C9969B66-883E-4679-AF98-AF62B990B093}"/>
    <cellStyle name="Normal 4 9 3 2" xfId="1269" xr:uid="{155031F5-0244-4C10-BE19-1CA5F77199A6}"/>
    <cellStyle name="Normal 4 9 3 2 2" xfId="2763" xr:uid="{4D4604B9-3973-4B7A-961D-82929B1547BB}"/>
    <cellStyle name="Normal 4 9 3 2 2 2" xfId="7245" xr:uid="{756DAC77-F87F-42DF-BF55-4762A27E478E}"/>
    <cellStyle name="Normal 4 9 3 2 2 2 2" xfId="16275" xr:uid="{F471CDB8-D482-406B-9765-1C1B83514D29}"/>
    <cellStyle name="Normal 4 9 3 2 2 3" xfId="11793" xr:uid="{97CB0521-2648-4B18-9D5B-192A62921F01}"/>
    <cellStyle name="Normal 4 9 3 2 3" xfId="4257" xr:uid="{2979DD1F-4F8A-4195-8DF6-DFD926D18DBE}"/>
    <cellStyle name="Normal 4 9 3 2 3 2" xfId="8739" xr:uid="{67F9538C-D5A3-4FE8-8DE2-32A34D3985F2}"/>
    <cellStyle name="Normal 4 9 3 2 3 2 2" xfId="17769" xr:uid="{09FE58DF-CC28-4D81-BD8B-821CE72D2950}"/>
    <cellStyle name="Normal 4 9 3 2 3 3" xfId="13287" xr:uid="{E04236BF-9CFF-484D-9BD7-E92C967507D8}"/>
    <cellStyle name="Normal 4 9 3 2 4" xfId="5751" xr:uid="{1215A667-E0A3-46A1-93B3-F3EA2096D4FF}"/>
    <cellStyle name="Normal 4 9 3 2 4 2" xfId="14781" xr:uid="{2A1632A0-69A8-4BB9-80A0-5A5BD862EF15}"/>
    <cellStyle name="Normal 4 9 3 2 5" xfId="10299" xr:uid="{3C050A00-CC47-456E-B2FE-1E9B543A6933}"/>
    <cellStyle name="Normal 4 9 3 3" xfId="2016" xr:uid="{1647EF3D-C75F-4AB5-8FEB-898396895F33}"/>
    <cellStyle name="Normal 4 9 3 3 2" xfId="6498" xr:uid="{18A76B18-BE7A-42A8-98BE-AE444081136C}"/>
    <cellStyle name="Normal 4 9 3 3 2 2" xfId="15528" xr:uid="{5B6C60CF-F100-4BC9-9BAF-1659548F02BB}"/>
    <cellStyle name="Normal 4 9 3 3 3" xfId="11046" xr:uid="{B7C49C56-B538-4796-87CC-91B053AB0B08}"/>
    <cellStyle name="Normal 4 9 3 4" xfId="3510" xr:uid="{C927AC26-0B3E-4227-8386-14D0E25CFAAE}"/>
    <cellStyle name="Normal 4 9 3 4 2" xfId="7992" xr:uid="{1FE28D2A-42DF-4C27-8BDD-D8028845F06D}"/>
    <cellStyle name="Normal 4 9 3 4 2 2" xfId="17022" xr:uid="{2045B12D-C4E8-40C3-A205-F7F1ADA3763B}"/>
    <cellStyle name="Normal 4 9 3 4 3" xfId="12540" xr:uid="{E2BA47E4-E8D1-47AD-90B3-664F558397FC}"/>
    <cellStyle name="Normal 4 9 3 5" xfId="5004" xr:uid="{A4D856C5-9D4E-4365-B537-19301178768C}"/>
    <cellStyle name="Normal 4 9 3 5 2" xfId="14034" xr:uid="{35A69513-542E-4ECF-B618-41D84B93B1EA}"/>
    <cellStyle name="Normal 4 9 3 6" xfId="9552" xr:uid="{798F5C72-200B-4146-9384-F839E01ADE07}"/>
    <cellStyle name="Normal 4 9 4" xfId="708" xr:uid="{9069580C-C092-483F-AEBF-88B90FCF77CA}"/>
    <cellStyle name="Normal 4 9 4 2" xfId="1455" xr:uid="{2CF0073D-0666-4946-9AC6-4C39F3376280}"/>
    <cellStyle name="Normal 4 9 4 2 2" xfId="2949" xr:uid="{18A9710D-28B7-4105-9948-1646680A795A}"/>
    <cellStyle name="Normal 4 9 4 2 2 2" xfId="7431" xr:uid="{0722EEE4-62DF-4ACD-87C7-AD9838167BDB}"/>
    <cellStyle name="Normal 4 9 4 2 2 2 2" xfId="16461" xr:uid="{0481414F-5770-4F0A-893B-FFD0D15DDAAD}"/>
    <cellStyle name="Normal 4 9 4 2 2 3" xfId="11979" xr:uid="{11F52F31-55CB-4335-93AC-7F623CFC48C9}"/>
    <cellStyle name="Normal 4 9 4 2 3" xfId="4443" xr:uid="{0B5727A9-16A2-4051-96F5-DEB03AA24519}"/>
    <cellStyle name="Normal 4 9 4 2 3 2" xfId="8925" xr:uid="{D2DC362D-C1F0-48B3-8282-83338D0E5C08}"/>
    <cellStyle name="Normal 4 9 4 2 3 2 2" xfId="17955" xr:uid="{8B0B8CBF-B285-4428-A6EF-466ED3F2D9AB}"/>
    <cellStyle name="Normal 4 9 4 2 3 3" xfId="13473" xr:uid="{2A9D0613-AB2B-4DE0-B9A0-C3C4A6DFF07D}"/>
    <cellStyle name="Normal 4 9 4 2 4" xfId="5937" xr:uid="{B074697E-F154-42B5-94B4-F03A8D5AAC11}"/>
    <cellStyle name="Normal 4 9 4 2 4 2" xfId="14967" xr:uid="{AF893ACC-1181-4413-98AA-357B4F6FBAFF}"/>
    <cellStyle name="Normal 4 9 4 2 5" xfId="10485" xr:uid="{C70A52AE-E04A-4D5F-990A-7E80AB9C88CD}"/>
    <cellStyle name="Normal 4 9 4 3" xfId="2202" xr:uid="{68BC378A-05A3-4767-BF57-86A7B63DD9E8}"/>
    <cellStyle name="Normal 4 9 4 3 2" xfId="6684" xr:uid="{7E03EAF7-70E7-4493-B538-0810F859D943}"/>
    <cellStyle name="Normal 4 9 4 3 2 2" xfId="15714" xr:uid="{24EBC9F8-DBCE-42A3-BE97-65FF6647A028}"/>
    <cellStyle name="Normal 4 9 4 3 3" xfId="11232" xr:uid="{F30BB56B-C01A-496E-A5EB-F6F087930DCC}"/>
    <cellStyle name="Normal 4 9 4 4" xfId="3696" xr:uid="{AFC28085-25EE-46BB-9AE9-F5778298BD60}"/>
    <cellStyle name="Normal 4 9 4 4 2" xfId="8178" xr:uid="{E4F97ADC-CE18-46B2-A076-487B4DFE59CA}"/>
    <cellStyle name="Normal 4 9 4 4 2 2" xfId="17208" xr:uid="{CD6014E3-C680-499A-B8AB-A46CCCF553AD}"/>
    <cellStyle name="Normal 4 9 4 4 3" xfId="12726" xr:uid="{07F35A5C-4B51-44CB-810D-DE5C66DC6D66}"/>
    <cellStyle name="Normal 4 9 4 5" xfId="5190" xr:uid="{B32A0389-C814-418A-A5F9-0C18BDD56F5F}"/>
    <cellStyle name="Normal 4 9 4 5 2" xfId="14220" xr:uid="{51B1E619-1AE0-4905-95FE-AED7571A222D}"/>
    <cellStyle name="Normal 4 9 4 6" xfId="9738" xr:uid="{01AB20EB-5735-4A6C-9BC3-453473DB5167}"/>
    <cellStyle name="Normal 4 9 5" xfId="895" xr:uid="{57DF5643-D822-4169-A8EF-5A93EB3283A5}"/>
    <cellStyle name="Normal 4 9 5 2" xfId="2389" xr:uid="{E2EFF606-04DC-4CB9-BE91-3A5A1E396C1F}"/>
    <cellStyle name="Normal 4 9 5 2 2" xfId="6871" xr:uid="{AB2AC24B-20CB-49BA-B71F-096909B15373}"/>
    <cellStyle name="Normal 4 9 5 2 2 2" xfId="15901" xr:uid="{6AD66055-00FC-405B-A301-F8AEC4B123CA}"/>
    <cellStyle name="Normal 4 9 5 2 3" xfId="11419" xr:uid="{067E9929-F69C-48D1-BB9E-430FD3C3E059}"/>
    <cellStyle name="Normal 4 9 5 3" xfId="3883" xr:uid="{A37B63AB-1B26-4621-A3D5-842A8AB711DA}"/>
    <cellStyle name="Normal 4 9 5 3 2" xfId="8365" xr:uid="{68F3F086-6805-46F1-BA33-424692A5E20D}"/>
    <cellStyle name="Normal 4 9 5 3 2 2" xfId="17395" xr:uid="{00A3CC6F-F770-4711-A89D-AA3B67019FB3}"/>
    <cellStyle name="Normal 4 9 5 3 3" xfId="12913" xr:uid="{31C96FB9-6133-4F1C-A422-ED009DEC7DC8}"/>
    <cellStyle name="Normal 4 9 5 4" xfId="5377" xr:uid="{A94A09CE-01A6-408F-8B2D-3256AC98ED64}"/>
    <cellStyle name="Normal 4 9 5 4 2" xfId="14407" xr:uid="{C7E8A707-AC98-4E5D-B0BE-61A68A75F278}"/>
    <cellStyle name="Normal 4 9 5 5" xfId="9925" xr:uid="{24383CEF-277A-4FEC-88A3-C2A8804EC576}"/>
    <cellStyle name="Normal 4 9 6" xfId="1644" xr:uid="{3F420B84-1483-46BC-8012-35A6C4A474DC}"/>
    <cellStyle name="Normal 4 9 6 2" xfId="6126" xr:uid="{B304B6CA-F2B7-416D-AAB3-F09859B6F312}"/>
    <cellStyle name="Normal 4 9 6 2 2" xfId="15156" xr:uid="{52BFEEC1-41D2-4244-BDD5-13ACE5B45958}"/>
    <cellStyle name="Normal 4 9 6 3" xfId="10674" xr:uid="{0780E780-30E7-4E52-B4B7-1A970E0534FC}"/>
    <cellStyle name="Normal 4 9 7" xfId="3138" xr:uid="{413766FC-D1A4-4BF1-9BA1-2A58512C6399}"/>
    <cellStyle name="Normal 4 9 7 2" xfId="7620" xr:uid="{2B62C945-1689-4F31-95BC-6A44527EBB94}"/>
    <cellStyle name="Normal 4 9 7 2 2" xfId="16650" xr:uid="{3D26A31A-3E95-42C0-8E9F-95C1118C2C37}"/>
    <cellStyle name="Normal 4 9 7 3" xfId="12168" xr:uid="{1A0DAE7A-AF01-4C43-A77A-9EF7E70826D8}"/>
    <cellStyle name="Normal 4 9 8" xfId="4632" xr:uid="{81AD57B4-EFB1-4DEF-BB9A-81A2C9B9FA77}"/>
    <cellStyle name="Normal 4 9 8 2" xfId="13662" xr:uid="{FC0AB32E-D0FF-4663-84BA-52517ED5E58C}"/>
    <cellStyle name="Normal 4 9 9" xfId="9180" xr:uid="{A8CFEADF-ACFC-4E42-9396-DB2ED751AD95}"/>
    <cellStyle name="Normal 5" xfId="8" xr:uid="{5B996CDF-A3F7-4471-A1DE-C99C570636C5}"/>
    <cellStyle name="Normal 6" xfId="20050" xr:uid="{45BDA681-8180-4A8C-B110-1B13EE22B040}"/>
    <cellStyle name="Normal 6 2" xfId="20052" xr:uid="{BFE2981F-CCFD-4855-A83D-40DB21D6E3D8}"/>
    <cellStyle name="Normal 7" xfId="20051" xr:uid="{9A0FC3FA-E27F-4F37-A2FB-78B38FD86D9C}"/>
    <cellStyle name="Normal 8" xfId="20053" xr:uid="{42C5FFD2-53B3-4897-A88B-23526C30E93B}"/>
    <cellStyle name="Normal 9" xfId="20056" xr:uid="{8BC4A35C-E33B-4623-B285-832192692429}"/>
    <cellStyle name="Percent 2" xfId="13" xr:uid="{A70479DF-C9D7-4D12-8074-87B528384178}"/>
    <cellStyle name="Percent 2 10" xfId="153" xr:uid="{C1B9AD5D-92C3-41B6-8C27-63457FE1F83C}"/>
    <cellStyle name="Percent 2 10 2" xfId="339" xr:uid="{A46C06DF-F791-43B0-9244-99DBE798C7E0}"/>
    <cellStyle name="Percent 2 10 2 2" xfId="1082" xr:uid="{1129EFC6-6326-478C-84C9-CB1982970C0B}"/>
    <cellStyle name="Percent 2 10 2 2 2" xfId="2576" xr:uid="{E241AEA3-4718-4FAB-809A-E5AC6A023292}"/>
    <cellStyle name="Percent 2 10 2 2 2 2" xfId="7058" xr:uid="{2E29609D-FA83-4A3B-9C02-5F267865AE74}"/>
    <cellStyle name="Percent 2 10 2 2 2 2 2" xfId="16088" xr:uid="{A32D852E-75A6-455C-AFEF-D5D6BB6E9500}"/>
    <cellStyle name="Percent 2 10 2 2 2 3" xfId="11606" xr:uid="{CC249DA4-E37B-4DFC-8C08-FDB960A435B6}"/>
    <cellStyle name="Percent 2 10 2 2 3" xfId="4070" xr:uid="{272C9F97-9E8F-4802-962C-E97A4C9C10A2}"/>
    <cellStyle name="Percent 2 10 2 2 3 2" xfId="8552" xr:uid="{62F11418-23CD-49AE-85E2-408E678D1939}"/>
    <cellStyle name="Percent 2 10 2 2 3 2 2" xfId="17582" xr:uid="{356F52CE-A5E1-403F-B8A2-1C6695D16023}"/>
    <cellStyle name="Percent 2 10 2 2 3 3" xfId="13100" xr:uid="{10C3B895-023D-4500-B90F-A1854D1868C1}"/>
    <cellStyle name="Percent 2 10 2 2 4" xfId="5564" xr:uid="{7C76DF8D-A98D-4475-9D34-07C3012A197B}"/>
    <cellStyle name="Percent 2 10 2 2 4 2" xfId="14594" xr:uid="{BE8D7786-6C6A-4016-8682-EC295BB1D228}"/>
    <cellStyle name="Percent 2 10 2 2 5" xfId="10112" xr:uid="{FC61DA1A-2D1C-4012-9987-D33E5C57A5FD}"/>
    <cellStyle name="Percent 2 10 2 3" xfId="1833" xr:uid="{5E9C55BB-764A-4039-AF15-9620B7B36EE3}"/>
    <cellStyle name="Percent 2 10 2 3 2" xfId="6315" xr:uid="{85BC3DE5-520B-46AD-AA73-97974F5950C9}"/>
    <cellStyle name="Percent 2 10 2 3 2 2" xfId="15345" xr:uid="{E12D86B6-CFA5-4D37-94E2-8C827A835666}"/>
    <cellStyle name="Percent 2 10 2 3 3" xfId="10863" xr:uid="{E7DBB144-920F-44D1-9FA5-8B5DD59B1F02}"/>
    <cellStyle name="Percent 2 10 2 4" xfId="3327" xr:uid="{F3C605FB-C53D-48D7-8F62-6903ED606F43}"/>
    <cellStyle name="Percent 2 10 2 4 2" xfId="7809" xr:uid="{E3805F7D-979A-4AC6-B1BC-8A1A6E082F7D}"/>
    <cellStyle name="Percent 2 10 2 4 2 2" xfId="16839" xr:uid="{23DF0CD0-87E5-40D2-9287-9EF05E08D54B}"/>
    <cellStyle name="Percent 2 10 2 4 3" xfId="12357" xr:uid="{FDDFA8CF-FB00-4B91-B499-71A33DE47F65}"/>
    <cellStyle name="Percent 2 10 2 5" xfId="4821" xr:uid="{8A4A0953-4EDD-49F6-BE63-51CC13641BDB}"/>
    <cellStyle name="Percent 2 10 2 5 2" xfId="13851" xr:uid="{C7E3DA9B-FD6C-4A74-B465-9E8078F4DFBC}"/>
    <cellStyle name="Percent 2 10 2 6" xfId="9369" xr:uid="{611D7C69-141B-4C14-B97B-ED4150D1CF8B}"/>
    <cellStyle name="Percent 2 10 3" xfId="525" xr:uid="{C238A7A4-ECA3-48EC-A639-177377FB4960}"/>
    <cellStyle name="Percent 2 10 3 2" xfId="1272" xr:uid="{4786D964-7B71-4B00-A5B2-01D0BFFAEDFC}"/>
    <cellStyle name="Percent 2 10 3 2 2" xfId="2766" xr:uid="{617CC30F-2B49-42D2-B259-FE558B14A4F4}"/>
    <cellStyle name="Percent 2 10 3 2 2 2" xfId="7248" xr:uid="{A21C8890-0D07-476C-843B-A59252492390}"/>
    <cellStyle name="Percent 2 10 3 2 2 2 2" xfId="16278" xr:uid="{1CAE80EA-18D4-4047-BDC4-049B73D25E45}"/>
    <cellStyle name="Percent 2 10 3 2 2 3" xfId="11796" xr:uid="{53AC66AE-1CE0-4F3E-83B7-5B52D221FC66}"/>
    <cellStyle name="Percent 2 10 3 2 3" xfId="4260" xr:uid="{47DD01CB-C0F9-4592-BA82-546970719156}"/>
    <cellStyle name="Percent 2 10 3 2 3 2" xfId="8742" xr:uid="{E94E549F-492B-46AF-8CCA-DBED55AB4ACC}"/>
    <cellStyle name="Percent 2 10 3 2 3 2 2" xfId="17772" xr:uid="{F5C2E683-5743-46EF-A22A-98D90B2FEFC6}"/>
    <cellStyle name="Percent 2 10 3 2 3 3" xfId="13290" xr:uid="{36B607FF-D064-4766-96CF-1491EB775405}"/>
    <cellStyle name="Percent 2 10 3 2 4" xfId="5754" xr:uid="{8CB1BEBA-439F-492A-A03D-0B5BEAA5BD71}"/>
    <cellStyle name="Percent 2 10 3 2 4 2" xfId="14784" xr:uid="{214471B8-003E-4981-83BC-EDFF65C36DC5}"/>
    <cellStyle name="Percent 2 10 3 2 5" xfId="10302" xr:uid="{49F0F3FA-635F-4FFF-AEF7-B27A70D884E5}"/>
    <cellStyle name="Percent 2 10 3 3" xfId="2019" xr:uid="{AF6A0EF6-BFCF-4BFB-8189-E6853A07EE27}"/>
    <cellStyle name="Percent 2 10 3 3 2" xfId="6501" xr:uid="{A881BEF8-BB2A-4D17-96A0-9800174106E1}"/>
    <cellStyle name="Percent 2 10 3 3 2 2" xfId="15531" xr:uid="{3B49CC2E-6AFD-4ED7-884C-31D243B81DE0}"/>
    <cellStyle name="Percent 2 10 3 3 3" xfId="11049" xr:uid="{C1E2B2CE-D24D-4A78-85B8-6FC6D73B79EE}"/>
    <cellStyle name="Percent 2 10 3 4" xfId="3513" xr:uid="{8EE9618A-3216-4846-935C-A76B648F1325}"/>
    <cellStyle name="Percent 2 10 3 4 2" xfId="7995" xr:uid="{1D60E6E0-8F6E-49A2-8810-548F8AFEE04A}"/>
    <cellStyle name="Percent 2 10 3 4 2 2" xfId="17025" xr:uid="{2DCE906B-7A0C-40E3-95BF-B0B9B65135B4}"/>
    <cellStyle name="Percent 2 10 3 4 3" xfId="12543" xr:uid="{2EA29E84-A6FF-439A-8E23-E91FE155F1DC}"/>
    <cellStyle name="Percent 2 10 3 5" xfId="5007" xr:uid="{67AEA3E9-9A3A-409F-9B4D-E23D363404DA}"/>
    <cellStyle name="Percent 2 10 3 5 2" xfId="14037" xr:uid="{0313584F-2D7D-445C-AD74-96049A1108FD}"/>
    <cellStyle name="Percent 2 10 3 6" xfId="9555" xr:uid="{A21705E5-3F01-45AE-87DA-C44B8AFDE613}"/>
    <cellStyle name="Percent 2 10 4" xfId="711" xr:uid="{2F7F203E-F0E0-456A-8F0C-00F3EF563BA4}"/>
    <cellStyle name="Percent 2 10 4 2" xfId="1458" xr:uid="{96026F19-DFDE-4FB6-BCBD-DDA75AB18D96}"/>
    <cellStyle name="Percent 2 10 4 2 2" xfId="2952" xr:uid="{79762402-8663-4E3F-B4FA-CB29C4B1D5ED}"/>
    <cellStyle name="Percent 2 10 4 2 2 2" xfId="7434" xr:uid="{7E534CE3-2B8F-468B-AEFC-BA9D0ACADEA9}"/>
    <cellStyle name="Percent 2 10 4 2 2 2 2" xfId="16464" xr:uid="{5132FC31-504A-4BAC-8F7C-9D382D67B4B2}"/>
    <cellStyle name="Percent 2 10 4 2 2 3" xfId="11982" xr:uid="{E1544AC5-E98F-41A4-A6F9-29A0C2BD4AF5}"/>
    <cellStyle name="Percent 2 10 4 2 3" xfId="4446" xr:uid="{19236BDF-C7A6-476F-9668-FBA977DECF1E}"/>
    <cellStyle name="Percent 2 10 4 2 3 2" xfId="8928" xr:uid="{4D19A29C-B94B-4AEF-A95E-20F3776CE91C}"/>
    <cellStyle name="Percent 2 10 4 2 3 2 2" xfId="17958" xr:uid="{362F24D8-6301-4497-A6BD-E31BB12F0700}"/>
    <cellStyle name="Percent 2 10 4 2 3 3" xfId="13476" xr:uid="{0695636A-B88C-4AAE-9037-9BD296E258EA}"/>
    <cellStyle name="Percent 2 10 4 2 4" xfId="5940" xr:uid="{AB081948-7A45-4CA4-A9F9-607BF3C72496}"/>
    <cellStyle name="Percent 2 10 4 2 4 2" xfId="14970" xr:uid="{484CE623-C9F1-490A-BD8F-DCB15F5BC8AA}"/>
    <cellStyle name="Percent 2 10 4 2 5" xfId="10488" xr:uid="{6A0F6158-B93A-4D79-9BC3-7D3EB5D0FB7A}"/>
    <cellStyle name="Percent 2 10 4 3" xfId="2205" xr:uid="{F2576787-D2DE-48B6-8BEE-BBE1CD4FAE0B}"/>
    <cellStyle name="Percent 2 10 4 3 2" xfId="6687" xr:uid="{3A3FE140-2930-4EAE-9F09-E4A3801B6CD5}"/>
    <cellStyle name="Percent 2 10 4 3 2 2" xfId="15717" xr:uid="{E37AFDEB-6232-45F6-B937-B718D369461B}"/>
    <cellStyle name="Percent 2 10 4 3 3" xfId="11235" xr:uid="{AE329AA8-5B25-4842-A0AF-FBEE2C190385}"/>
    <cellStyle name="Percent 2 10 4 4" xfId="3699" xr:uid="{37C84E7D-6E4C-4EBD-8299-E2E8D3337605}"/>
    <cellStyle name="Percent 2 10 4 4 2" xfId="8181" xr:uid="{834E4C6C-63A8-4F3C-ACC6-8D3FB5FE2581}"/>
    <cellStyle name="Percent 2 10 4 4 2 2" xfId="17211" xr:uid="{B4FEC58B-6536-46EC-86F1-5F2774E18A5D}"/>
    <cellStyle name="Percent 2 10 4 4 3" xfId="12729" xr:uid="{BC26FB00-1298-4BBF-8625-5D50679E1310}"/>
    <cellStyle name="Percent 2 10 4 5" xfId="5193" xr:uid="{AD7AF28F-BBEB-466A-987C-498005EE77D2}"/>
    <cellStyle name="Percent 2 10 4 5 2" xfId="14223" xr:uid="{ED223B61-113A-48AD-9626-C51FD14EE81C}"/>
    <cellStyle name="Percent 2 10 4 6" xfId="9741" xr:uid="{F7C77B4E-1F64-404A-96FE-2F8331B51970}"/>
    <cellStyle name="Percent 2 10 5" xfId="898" xr:uid="{4F46A163-A9EF-4AAE-8EA3-064AAB0BCF06}"/>
    <cellStyle name="Percent 2 10 5 2" xfId="2392" xr:uid="{C67B839A-AC29-425C-A98A-7C9CE02AC11F}"/>
    <cellStyle name="Percent 2 10 5 2 2" xfId="6874" xr:uid="{5E0E71E1-9A6D-4DA5-9F75-9AEDDF9C7363}"/>
    <cellStyle name="Percent 2 10 5 2 2 2" xfId="15904" xr:uid="{C12F19CA-E3C6-4307-82D2-D7A4C34B07A3}"/>
    <cellStyle name="Percent 2 10 5 2 3" xfId="11422" xr:uid="{928650A4-C962-4043-A272-43930E2C4C14}"/>
    <cellStyle name="Percent 2 10 5 3" xfId="3886" xr:uid="{1551C9D2-27DF-4A6A-8D00-245935566BD3}"/>
    <cellStyle name="Percent 2 10 5 3 2" xfId="8368" xr:uid="{B2E99052-B1A6-4A75-80E7-9D55D7C702D3}"/>
    <cellStyle name="Percent 2 10 5 3 2 2" xfId="17398" xr:uid="{7397F6FD-F9EF-436F-8FF8-DD9A6F3B07A5}"/>
    <cellStyle name="Percent 2 10 5 3 3" xfId="12916" xr:uid="{17C2A4C0-0131-44A9-AEF9-688DF96D7BBE}"/>
    <cellStyle name="Percent 2 10 5 4" xfId="5380" xr:uid="{280B07EB-3C5B-4AE2-B94B-C6D65FF18531}"/>
    <cellStyle name="Percent 2 10 5 4 2" xfId="14410" xr:uid="{EA0A4B57-111B-47C7-9049-E1142D3C3287}"/>
    <cellStyle name="Percent 2 10 5 5" xfId="9928" xr:uid="{40343D03-97C7-4239-9254-626D1A2CF8E6}"/>
    <cellStyle name="Percent 2 10 6" xfId="1647" xr:uid="{788E909B-D68D-4535-BA2E-AC49632D1331}"/>
    <cellStyle name="Percent 2 10 6 2" xfId="6129" xr:uid="{4122A356-CFE2-464F-B356-E99CE2B73D91}"/>
    <cellStyle name="Percent 2 10 6 2 2" xfId="15159" xr:uid="{B3B56462-0841-4AC4-9AA3-E818B53BFC0D}"/>
    <cellStyle name="Percent 2 10 6 3" xfId="10677" xr:uid="{A661AAD7-5869-4622-9AC4-7F4D8CC8F8A9}"/>
    <cellStyle name="Percent 2 10 7" xfId="3141" xr:uid="{E1274F24-6541-43AA-BFFD-62D9F78F1150}"/>
    <cellStyle name="Percent 2 10 7 2" xfId="7623" xr:uid="{EA486EC1-CA66-4730-B4D4-8493DFFF3B9C}"/>
    <cellStyle name="Percent 2 10 7 2 2" xfId="16653" xr:uid="{CFC6BBA5-BA68-4119-8FC4-6D86AB57A7B6}"/>
    <cellStyle name="Percent 2 10 7 3" xfId="12171" xr:uid="{EF6DD424-F49F-4AA9-8DB0-2FDFBC301701}"/>
    <cellStyle name="Percent 2 10 8" xfId="4635" xr:uid="{3835D2D5-D024-4DFF-8D60-F2CA22476B1B}"/>
    <cellStyle name="Percent 2 10 8 2" xfId="13665" xr:uid="{92070C22-EAF5-43AB-AA63-2973699B5719}"/>
    <cellStyle name="Percent 2 10 9" xfId="9183" xr:uid="{19D1FA24-9EBB-4071-83AB-FA504900137C}"/>
    <cellStyle name="Percent 2 11" xfId="176" xr:uid="{985212D2-5E87-4572-8193-8E2C20D9EDE4}"/>
    <cellStyle name="Percent 2 11 2" xfId="362" xr:uid="{2C97C7D5-26C8-47A2-9E90-138117F8FA4B}"/>
    <cellStyle name="Percent 2 11 2 2" xfId="1105" xr:uid="{7D57AD01-CD8B-4B84-9240-CECA7ABC20C2}"/>
    <cellStyle name="Percent 2 11 2 2 2" xfId="2599" xr:uid="{354DF9AF-F5D6-4DE8-8945-04CF9A44840D}"/>
    <cellStyle name="Percent 2 11 2 2 2 2" xfId="7081" xr:uid="{E12A1E8E-6EC1-444D-9A38-4DCAC3E7855F}"/>
    <cellStyle name="Percent 2 11 2 2 2 2 2" xfId="16111" xr:uid="{A87DABDD-D8EE-471F-90F7-69E0DD87F613}"/>
    <cellStyle name="Percent 2 11 2 2 2 3" xfId="11629" xr:uid="{8907F81D-B9C2-4C16-B34F-52B177F02B25}"/>
    <cellStyle name="Percent 2 11 2 2 3" xfId="4093" xr:uid="{A08CECF2-92A3-4CB0-9938-7938C0DA8FAF}"/>
    <cellStyle name="Percent 2 11 2 2 3 2" xfId="8575" xr:uid="{C0013065-92D4-4991-B575-EA1E61947A37}"/>
    <cellStyle name="Percent 2 11 2 2 3 2 2" xfId="17605" xr:uid="{771769FA-EE59-42F0-8D9A-90027460B2DC}"/>
    <cellStyle name="Percent 2 11 2 2 3 3" xfId="13123" xr:uid="{2CFE269D-0503-4C37-B175-E07786A0926F}"/>
    <cellStyle name="Percent 2 11 2 2 4" xfId="5587" xr:uid="{5EDB8DA9-1BD4-4C99-A1DA-10F2AC62E6EE}"/>
    <cellStyle name="Percent 2 11 2 2 4 2" xfId="14617" xr:uid="{7F8C1424-0C05-40B9-9C7B-B1EFEA20C6B5}"/>
    <cellStyle name="Percent 2 11 2 2 5" xfId="10135" xr:uid="{D16B53CD-6C90-4C44-8BDF-5889E16C5839}"/>
    <cellStyle name="Percent 2 11 2 3" xfId="1856" xr:uid="{A77A5455-BA2F-424A-9D2A-1325096D8D7B}"/>
    <cellStyle name="Percent 2 11 2 3 2" xfId="6338" xr:uid="{FED69FCF-ABDE-47CA-86DE-307DA9A6FC6E}"/>
    <cellStyle name="Percent 2 11 2 3 2 2" xfId="15368" xr:uid="{A877BED2-FCD4-4653-92ED-94266975EED8}"/>
    <cellStyle name="Percent 2 11 2 3 3" xfId="10886" xr:uid="{86BEF386-C256-4FA3-970A-22E4C2DC4983}"/>
    <cellStyle name="Percent 2 11 2 4" xfId="3350" xr:uid="{B3A204CD-8A4E-4140-BE9F-07FA627C5022}"/>
    <cellStyle name="Percent 2 11 2 4 2" xfId="7832" xr:uid="{D356838E-81A1-4F1F-A7B0-7924C129B189}"/>
    <cellStyle name="Percent 2 11 2 4 2 2" xfId="16862" xr:uid="{DC670741-0D4B-4278-B32E-96475F48961C}"/>
    <cellStyle name="Percent 2 11 2 4 3" xfId="12380" xr:uid="{D16BF39E-CFA0-424C-B993-440AF8EBD353}"/>
    <cellStyle name="Percent 2 11 2 5" xfId="4844" xr:uid="{7793E1C1-DAB0-4965-89B6-417954AC8799}"/>
    <cellStyle name="Percent 2 11 2 5 2" xfId="13874" xr:uid="{77A1882A-4349-4E92-B7C2-C8EEB350F247}"/>
    <cellStyle name="Percent 2 11 2 6" xfId="9392" xr:uid="{60083CFC-E864-4B2A-9E19-860543E5A936}"/>
    <cellStyle name="Percent 2 11 3" xfId="548" xr:uid="{1364A234-F8EE-43E9-A0BB-BD5F93122423}"/>
    <cellStyle name="Percent 2 11 3 2" xfId="1295" xr:uid="{29AE43DF-6F47-4A2B-909C-2AE85532D56F}"/>
    <cellStyle name="Percent 2 11 3 2 2" xfId="2789" xr:uid="{97C65B25-B3F1-44DE-9792-977D5F30AB2F}"/>
    <cellStyle name="Percent 2 11 3 2 2 2" xfId="7271" xr:uid="{80285771-3BFC-456C-AFDA-CE5E9C79D1E0}"/>
    <cellStyle name="Percent 2 11 3 2 2 2 2" xfId="16301" xr:uid="{A3BB7B82-7589-405E-881F-2F202B47ACE8}"/>
    <cellStyle name="Percent 2 11 3 2 2 3" xfId="11819" xr:uid="{2F29B703-9713-470F-A03F-721428C9FAB9}"/>
    <cellStyle name="Percent 2 11 3 2 3" xfId="4283" xr:uid="{E5B2B741-7805-482A-BD17-559F06468B52}"/>
    <cellStyle name="Percent 2 11 3 2 3 2" xfId="8765" xr:uid="{B10E82FB-AF71-4AEE-B9FD-4802CF7B1333}"/>
    <cellStyle name="Percent 2 11 3 2 3 2 2" xfId="17795" xr:uid="{6F8C9E61-AEEE-4CC9-9311-ADE6F9DA7CB8}"/>
    <cellStyle name="Percent 2 11 3 2 3 3" xfId="13313" xr:uid="{BC4BA856-4B90-494A-BB41-E76E9040B648}"/>
    <cellStyle name="Percent 2 11 3 2 4" xfId="5777" xr:uid="{C1BA0249-2585-4A63-B7A9-81DEE6C3649D}"/>
    <cellStyle name="Percent 2 11 3 2 4 2" xfId="14807" xr:uid="{F6D67C33-E4D4-4945-8D6F-946FC449157C}"/>
    <cellStyle name="Percent 2 11 3 2 5" xfId="10325" xr:uid="{61983109-FB88-47AE-BBF2-0939929F6050}"/>
    <cellStyle name="Percent 2 11 3 3" xfId="2042" xr:uid="{5B5C9F7F-CCC5-4F3E-9C5E-A9F0A514D4AE}"/>
    <cellStyle name="Percent 2 11 3 3 2" xfId="6524" xr:uid="{207EE78B-504A-41B9-B1E0-023FA323157C}"/>
    <cellStyle name="Percent 2 11 3 3 2 2" xfId="15554" xr:uid="{224F6BA8-A739-40E1-A4A0-18D74E86012B}"/>
    <cellStyle name="Percent 2 11 3 3 3" xfId="11072" xr:uid="{5A9B4DCC-0412-4742-8921-6AF1969E05BB}"/>
    <cellStyle name="Percent 2 11 3 4" xfId="3536" xr:uid="{8B38CB1D-6A81-4372-8BCE-91917A011D24}"/>
    <cellStyle name="Percent 2 11 3 4 2" xfId="8018" xr:uid="{DF2973A3-7F20-4F32-A98D-8AF1C66E99F9}"/>
    <cellStyle name="Percent 2 11 3 4 2 2" xfId="17048" xr:uid="{96747B75-2D35-4FC1-AA3A-074A1107C615}"/>
    <cellStyle name="Percent 2 11 3 4 3" xfId="12566" xr:uid="{1BA76500-7C92-4CD1-A70E-824621768EB7}"/>
    <cellStyle name="Percent 2 11 3 5" xfId="5030" xr:uid="{D4B6DD30-4F4D-45B1-B117-7685CAA657C0}"/>
    <cellStyle name="Percent 2 11 3 5 2" xfId="14060" xr:uid="{C4B0358E-5A8B-493F-8E9A-FC0BD8E47FFD}"/>
    <cellStyle name="Percent 2 11 3 6" xfId="9578" xr:uid="{4BEB15FC-8EEC-4C6F-AC18-84C2F04AAAA6}"/>
    <cellStyle name="Percent 2 11 4" xfId="734" xr:uid="{D1B71898-17DF-4C6B-BCD6-943211799806}"/>
    <cellStyle name="Percent 2 11 4 2" xfId="1481" xr:uid="{3814E237-F0A3-47BE-B3B3-F6B8CA198AC2}"/>
    <cellStyle name="Percent 2 11 4 2 2" xfId="2975" xr:uid="{637AAF3E-0F3B-4504-9392-0A9FA7231BE8}"/>
    <cellStyle name="Percent 2 11 4 2 2 2" xfId="7457" xr:uid="{06308269-9C74-4961-8137-90BB8B505A26}"/>
    <cellStyle name="Percent 2 11 4 2 2 2 2" xfId="16487" xr:uid="{C7C77A50-36F9-4C96-A8E3-4A2F2984C46E}"/>
    <cellStyle name="Percent 2 11 4 2 2 3" xfId="12005" xr:uid="{E5585322-8223-4A54-8E90-5927867EE0BE}"/>
    <cellStyle name="Percent 2 11 4 2 3" xfId="4469" xr:uid="{D4EB3A34-4ECA-48FA-B905-0173C5E0AB2C}"/>
    <cellStyle name="Percent 2 11 4 2 3 2" xfId="8951" xr:uid="{8BB267FA-448D-4918-BE4F-3AD2FF4F94B1}"/>
    <cellStyle name="Percent 2 11 4 2 3 2 2" xfId="17981" xr:uid="{F814FA6B-D4B8-483D-B63A-43009628956F}"/>
    <cellStyle name="Percent 2 11 4 2 3 3" xfId="13499" xr:uid="{B5A26505-6799-4154-90FF-34090F7E60AF}"/>
    <cellStyle name="Percent 2 11 4 2 4" xfId="5963" xr:uid="{8455275D-21B3-4D44-9653-7BE5A31A4AF0}"/>
    <cellStyle name="Percent 2 11 4 2 4 2" xfId="14993" xr:uid="{0E334DDA-E41E-4D5F-9FAD-E3355B730FA0}"/>
    <cellStyle name="Percent 2 11 4 2 5" xfId="10511" xr:uid="{766FF260-F09C-4923-8BFC-C01CE90CA1C4}"/>
    <cellStyle name="Percent 2 11 4 3" xfId="2228" xr:uid="{758863CC-63FF-4B2E-BA4F-CFD6B8F96200}"/>
    <cellStyle name="Percent 2 11 4 3 2" xfId="6710" xr:uid="{987220AB-8FB5-4ED6-AA70-A999DB165060}"/>
    <cellStyle name="Percent 2 11 4 3 2 2" xfId="15740" xr:uid="{81D82B83-67DD-4E32-B62F-227281A76FBE}"/>
    <cellStyle name="Percent 2 11 4 3 3" xfId="11258" xr:uid="{5407B27E-72ED-43D7-BD74-705C2429925E}"/>
    <cellStyle name="Percent 2 11 4 4" xfId="3722" xr:uid="{6EA80414-2A34-4D9D-871D-C201190B64A8}"/>
    <cellStyle name="Percent 2 11 4 4 2" xfId="8204" xr:uid="{2F212346-7E65-4B64-8FA6-0EAAEC0500BB}"/>
    <cellStyle name="Percent 2 11 4 4 2 2" xfId="17234" xr:uid="{DC097547-EEDB-449D-A441-2D34D3B3652C}"/>
    <cellStyle name="Percent 2 11 4 4 3" xfId="12752" xr:uid="{90596F5B-3C26-4FE7-9886-93E40AFA1BAB}"/>
    <cellStyle name="Percent 2 11 4 5" xfId="5216" xr:uid="{EEED6FF8-2202-45BE-BFCC-569BD19EA67E}"/>
    <cellStyle name="Percent 2 11 4 5 2" xfId="14246" xr:uid="{D2F2FE08-6727-4807-81E8-69B4B0B4CCD1}"/>
    <cellStyle name="Percent 2 11 4 6" xfId="9764" xr:uid="{40F61894-F937-4B50-9516-C60647DB7921}"/>
    <cellStyle name="Percent 2 11 5" xfId="921" xr:uid="{5FC33E6B-A6F8-43E5-B0D3-17E1C83F81AA}"/>
    <cellStyle name="Percent 2 11 5 2" xfId="2415" xr:uid="{82F59A9E-ECF5-47A2-99EB-7939087058D0}"/>
    <cellStyle name="Percent 2 11 5 2 2" xfId="6897" xr:uid="{C1754F4B-CA01-4F87-8326-67EB34837DC8}"/>
    <cellStyle name="Percent 2 11 5 2 2 2" xfId="15927" xr:uid="{A48633FC-7030-40C1-B47B-D206059E5751}"/>
    <cellStyle name="Percent 2 11 5 2 3" xfId="11445" xr:uid="{7C811AAE-E0D9-44FE-86E7-A3BF1EEDFBBF}"/>
    <cellStyle name="Percent 2 11 5 3" xfId="3909" xr:uid="{5344B123-9822-4E81-9F4C-02C4F2578D4B}"/>
    <cellStyle name="Percent 2 11 5 3 2" xfId="8391" xr:uid="{A22762DA-CDD5-4F95-A56E-70EB31CD5C49}"/>
    <cellStyle name="Percent 2 11 5 3 2 2" xfId="17421" xr:uid="{9C315D23-0F5D-4DB3-86A4-45A5D1F59253}"/>
    <cellStyle name="Percent 2 11 5 3 3" xfId="12939" xr:uid="{8E88F2B8-4144-4767-AC0A-7CF4A13257C9}"/>
    <cellStyle name="Percent 2 11 5 4" xfId="5403" xr:uid="{4673FDEB-8369-466D-B875-6BC43192A293}"/>
    <cellStyle name="Percent 2 11 5 4 2" xfId="14433" xr:uid="{0873F512-C180-4588-B7F0-16FBB59554DF}"/>
    <cellStyle name="Percent 2 11 5 5" xfId="9951" xr:uid="{FC6FA7BA-AC46-4AD9-8FCB-B1036435D910}"/>
    <cellStyle name="Percent 2 11 6" xfId="1670" xr:uid="{FFA85280-32B9-45D0-A8BD-B21A92111098}"/>
    <cellStyle name="Percent 2 11 6 2" xfId="6152" xr:uid="{6500F4C0-68E0-48CF-8A78-933186D4D219}"/>
    <cellStyle name="Percent 2 11 6 2 2" xfId="15182" xr:uid="{D8DDFE21-7CA5-48AE-B4B7-0720EFED0620}"/>
    <cellStyle name="Percent 2 11 6 3" xfId="10700" xr:uid="{B2759671-EAEF-4B57-9F91-26C1BBD7705E}"/>
    <cellStyle name="Percent 2 11 7" xfId="3164" xr:uid="{1D7D70EE-A261-4D69-971A-172EE8236089}"/>
    <cellStyle name="Percent 2 11 7 2" xfId="7646" xr:uid="{928B440C-44D3-4ED5-AB89-8B5CB69534F9}"/>
    <cellStyle name="Percent 2 11 7 2 2" xfId="16676" xr:uid="{6F13FB69-D97A-48E0-BCD3-0B30B6DD0FC3}"/>
    <cellStyle name="Percent 2 11 7 3" xfId="12194" xr:uid="{299F8170-0A6E-4BAB-9022-CE32E8F7F0D6}"/>
    <cellStyle name="Percent 2 11 8" xfId="4658" xr:uid="{F06F7870-3FAD-44A9-94AF-1C259958B0E7}"/>
    <cellStyle name="Percent 2 11 8 2" xfId="13688" xr:uid="{E6AF6CF2-05AE-43B2-BFAF-87307CE45117}"/>
    <cellStyle name="Percent 2 11 9" xfId="9206" xr:uid="{FA5104C1-5FE8-46C0-8219-335972AC2136}"/>
    <cellStyle name="Percent 2 12" xfId="199" xr:uid="{A012B818-5754-416D-845E-C5E819E1C391}"/>
    <cellStyle name="Percent 2 12 2" xfId="944" xr:uid="{A4D57808-3A8A-4CA0-9A8D-1C5404C48452}"/>
    <cellStyle name="Percent 2 12 2 2" xfId="2438" xr:uid="{9F9A542E-0F2A-4B85-AA54-61F471587CEF}"/>
    <cellStyle name="Percent 2 12 2 2 2" xfId="6920" xr:uid="{0F535C27-BBB9-46F6-B2DC-F742200FAC16}"/>
    <cellStyle name="Percent 2 12 2 2 2 2" xfId="15950" xr:uid="{493254D5-6EA4-474D-9E12-1D400B6B0D9A}"/>
    <cellStyle name="Percent 2 12 2 2 3" xfId="11468" xr:uid="{B082511F-439A-466D-A903-2C9C00589AF3}"/>
    <cellStyle name="Percent 2 12 2 3" xfId="3932" xr:uid="{77D80AC5-EB6B-441A-BB03-D1111DF7E3F6}"/>
    <cellStyle name="Percent 2 12 2 3 2" xfId="8414" xr:uid="{1E4B1B63-6990-4D62-9D70-70D93DF9A916}"/>
    <cellStyle name="Percent 2 12 2 3 2 2" xfId="17444" xr:uid="{AC3850B4-2219-4B3C-8511-2D791CE2B1D7}"/>
    <cellStyle name="Percent 2 12 2 3 3" xfId="12962" xr:uid="{7B7692B8-C797-40D7-8DAC-20F1512F66C5}"/>
    <cellStyle name="Percent 2 12 2 4" xfId="5426" xr:uid="{A82BD982-1ED2-4A6B-A6A6-5860B5BF8EA1}"/>
    <cellStyle name="Percent 2 12 2 4 2" xfId="14456" xr:uid="{588570E1-8A1F-4C33-85E6-8C17179406D1}"/>
    <cellStyle name="Percent 2 12 2 5" xfId="9974" xr:uid="{385ACEB9-CC2E-42E9-94A7-6CC1FA006746}"/>
    <cellStyle name="Percent 2 12 3" xfId="1693" xr:uid="{D6F92F33-9827-49B9-96A0-A8E4DAF27463}"/>
    <cellStyle name="Percent 2 12 3 2" xfId="6175" xr:uid="{1F9AE3D3-D3AA-4610-AD72-A9E2EA0C78DF}"/>
    <cellStyle name="Percent 2 12 3 2 2" xfId="15205" xr:uid="{A8E3A9A3-135C-4E1A-BBF2-11A06A81437D}"/>
    <cellStyle name="Percent 2 12 3 3" xfId="10723" xr:uid="{9EDB04D2-ECC4-4D77-85B2-3E2DDABBEE14}"/>
    <cellStyle name="Percent 2 12 4" xfId="3187" xr:uid="{A2EAE460-3EBC-4222-8FAB-41329D146653}"/>
    <cellStyle name="Percent 2 12 4 2" xfId="7669" xr:uid="{4B994DFF-BD4F-4539-AD55-C80C59336D4B}"/>
    <cellStyle name="Percent 2 12 4 2 2" xfId="16699" xr:uid="{DA5EB1FD-C41C-4E7F-BA72-E45B93C190E7}"/>
    <cellStyle name="Percent 2 12 4 3" xfId="12217" xr:uid="{EE79955E-1276-42AB-AFFD-615941BF2D9D}"/>
    <cellStyle name="Percent 2 12 5" xfId="4681" xr:uid="{F6632051-E6BC-41A1-B4AE-5B690A7E5612}"/>
    <cellStyle name="Percent 2 12 5 2" xfId="13711" xr:uid="{838CB769-313E-404E-8FE0-A22867A4EDDA}"/>
    <cellStyle name="Percent 2 12 6" xfId="9229" xr:uid="{0A1551C7-979B-454D-8F99-5EB162B5568B}"/>
    <cellStyle name="Percent 2 13" xfId="385" xr:uid="{9CDF12EF-DD42-4D6B-8502-B71A0DF478CE}"/>
    <cellStyle name="Percent 2 13 2" xfId="1132" xr:uid="{6A826743-775B-4AB8-B94C-FD8FD922225F}"/>
    <cellStyle name="Percent 2 13 2 2" xfId="2626" xr:uid="{39D44A92-CA0F-4AA4-B6A0-1E16750497F1}"/>
    <cellStyle name="Percent 2 13 2 2 2" xfId="7108" xr:uid="{BD5E1679-BD13-4EB3-BA5E-C0B1C6D2EEF5}"/>
    <cellStyle name="Percent 2 13 2 2 2 2" xfId="16138" xr:uid="{FEC15E52-4B25-4BD0-8E94-2A6FC1DEF553}"/>
    <cellStyle name="Percent 2 13 2 2 3" xfId="11656" xr:uid="{BD8FA4A5-E697-480D-B8F2-7082989F86B4}"/>
    <cellStyle name="Percent 2 13 2 3" xfId="4120" xr:uid="{8C4A5263-0F24-4D5F-B965-86519CABA5B8}"/>
    <cellStyle name="Percent 2 13 2 3 2" xfId="8602" xr:uid="{9228ED28-EA36-41E2-B3BC-DC8EC928C0C4}"/>
    <cellStyle name="Percent 2 13 2 3 2 2" xfId="17632" xr:uid="{D8AAEAE4-3A4F-4CED-B9BF-45D647359998}"/>
    <cellStyle name="Percent 2 13 2 3 3" xfId="13150" xr:uid="{CB5C43A4-8A2C-4ECC-9FB3-C9A012B1338B}"/>
    <cellStyle name="Percent 2 13 2 4" xfId="5614" xr:uid="{4E30F281-7A1F-44C6-8BA8-5EC435A749FB}"/>
    <cellStyle name="Percent 2 13 2 4 2" xfId="14644" xr:uid="{77F48F71-5D71-4CD8-B591-EA9DEC06BE98}"/>
    <cellStyle name="Percent 2 13 2 5" xfId="10162" xr:uid="{A1784D21-BDCF-4641-95FA-9C1AA4591AB6}"/>
    <cellStyle name="Percent 2 13 3" xfId="1879" xr:uid="{31E9922E-FD0B-4E4F-B29B-1F87F523D1D8}"/>
    <cellStyle name="Percent 2 13 3 2" xfId="6361" xr:uid="{0082CE9D-1AD9-4DAC-98C3-ABCEF1C261A6}"/>
    <cellStyle name="Percent 2 13 3 2 2" xfId="15391" xr:uid="{0AFD4C13-3952-460A-AE8C-99E75CCDAB49}"/>
    <cellStyle name="Percent 2 13 3 3" xfId="10909" xr:uid="{26971061-6F3F-4A9A-919F-4EDEBF8F27C9}"/>
    <cellStyle name="Percent 2 13 4" xfId="3373" xr:uid="{7F04D3B6-C2C3-4B12-BA1F-6419CA0A92B9}"/>
    <cellStyle name="Percent 2 13 4 2" xfId="7855" xr:uid="{1DA27DF5-65F7-4815-8F19-D9F279A10AEF}"/>
    <cellStyle name="Percent 2 13 4 2 2" xfId="16885" xr:uid="{6F023FDA-5F5B-4861-9574-5E8F803453DC}"/>
    <cellStyle name="Percent 2 13 4 3" xfId="12403" xr:uid="{D540C3C8-CDB7-4ECB-AF61-27961B468BC2}"/>
    <cellStyle name="Percent 2 13 5" xfId="4867" xr:uid="{0B9406CC-B930-454B-8623-990EE771A4D7}"/>
    <cellStyle name="Percent 2 13 5 2" xfId="13897" xr:uid="{CCAFE307-2E5D-409C-8834-5E38B3EEAEBC}"/>
    <cellStyle name="Percent 2 13 6" xfId="9415" xr:uid="{35567212-155A-4583-9D05-6C1B4034B083}"/>
    <cellStyle name="Percent 2 14" xfId="571" xr:uid="{C105CB71-DF8E-4D0E-9EC6-4AD29F5203D9}"/>
    <cellStyle name="Percent 2 14 2" xfId="1318" xr:uid="{1A043C02-3FEB-4A46-90EF-18032D2230A6}"/>
    <cellStyle name="Percent 2 14 2 2" xfId="2812" xr:uid="{49B65EE3-43B5-4A6A-9EA7-C2824364C45F}"/>
    <cellStyle name="Percent 2 14 2 2 2" xfId="7294" xr:uid="{7BBA63B1-8A50-42CB-ABF4-7CD6E82F45AD}"/>
    <cellStyle name="Percent 2 14 2 2 2 2" xfId="16324" xr:uid="{733C3364-04F4-41E1-9BBD-3992B5525D4F}"/>
    <cellStyle name="Percent 2 14 2 2 3" xfId="11842" xr:uid="{02A89F33-719C-49EC-9696-E474C81E7A14}"/>
    <cellStyle name="Percent 2 14 2 3" xfId="4306" xr:uid="{71286DD5-F53E-4753-831E-609199AF076B}"/>
    <cellStyle name="Percent 2 14 2 3 2" xfId="8788" xr:uid="{2D85EBE8-E6B5-4FA0-8553-F023F7032A57}"/>
    <cellStyle name="Percent 2 14 2 3 2 2" xfId="17818" xr:uid="{91AA2EEA-EFF0-403D-BDA2-3939A65E28DA}"/>
    <cellStyle name="Percent 2 14 2 3 3" xfId="13336" xr:uid="{479DC49B-E644-481D-A8F8-AAE966C066C7}"/>
    <cellStyle name="Percent 2 14 2 4" xfId="5800" xr:uid="{F3E972C2-6329-428A-835C-DD3CA6F42F3A}"/>
    <cellStyle name="Percent 2 14 2 4 2" xfId="14830" xr:uid="{0ED71EB2-D5D4-4FD8-875C-BE4B13153FF2}"/>
    <cellStyle name="Percent 2 14 2 5" xfId="10348" xr:uid="{122B9DDA-DFA2-464E-8D89-58E31C787ED7}"/>
    <cellStyle name="Percent 2 14 3" xfId="2065" xr:uid="{78C6B261-CD46-4358-AB02-FAF75DD740FB}"/>
    <cellStyle name="Percent 2 14 3 2" xfId="6547" xr:uid="{30BE21B9-2B41-4AE8-B5D3-9E69232C95CC}"/>
    <cellStyle name="Percent 2 14 3 2 2" xfId="15577" xr:uid="{16D7096F-0F74-450A-B376-5B2871672960}"/>
    <cellStyle name="Percent 2 14 3 3" xfId="11095" xr:uid="{1B53CE48-2940-4BAF-9B4C-E6A0B4A0335C}"/>
    <cellStyle name="Percent 2 14 4" xfId="3559" xr:uid="{04EAC5DC-6744-4A00-B845-9E7AE62CB955}"/>
    <cellStyle name="Percent 2 14 4 2" xfId="8041" xr:uid="{F62E3400-9030-4A59-87E6-DFA4DEA5AFAE}"/>
    <cellStyle name="Percent 2 14 4 2 2" xfId="17071" xr:uid="{A7D2D8C3-1D00-45F0-B547-BF6CCF01DDC5}"/>
    <cellStyle name="Percent 2 14 4 3" xfId="12589" xr:uid="{3557AB4C-D89B-45B3-9983-B40DEDF6CB8B}"/>
    <cellStyle name="Percent 2 14 5" xfId="5053" xr:uid="{3041A065-7997-48A3-8DC7-CDD61DD5D8FC}"/>
    <cellStyle name="Percent 2 14 5 2" xfId="14083" xr:uid="{13BA3713-7249-4C5A-A30E-5B81A2E805EE}"/>
    <cellStyle name="Percent 2 14 6" xfId="9601" xr:uid="{A59CE8FB-81B9-425A-B034-A97B86749E52}"/>
    <cellStyle name="Percent 2 15" xfId="758" xr:uid="{CE4F922F-26EA-4C31-A7A1-36C1BAF680C0}"/>
    <cellStyle name="Percent 2 15 2" xfId="2252" xr:uid="{FBEE87F6-FA63-493E-BA17-AC1253D1E63F}"/>
    <cellStyle name="Percent 2 15 2 2" xfId="6734" xr:uid="{AF2E322B-A67F-4C7F-AB09-C8529D647963}"/>
    <cellStyle name="Percent 2 15 2 2 2" xfId="15764" xr:uid="{29E8EB37-8802-4EB7-97B7-87F21E831B51}"/>
    <cellStyle name="Percent 2 15 2 3" xfId="11282" xr:uid="{B8128DE2-0EF4-49B6-B939-C532768032A7}"/>
    <cellStyle name="Percent 2 15 3" xfId="3746" xr:uid="{BC296CC8-5469-46E4-9C4E-E5340E950C96}"/>
    <cellStyle name="Percent 2 15 3 2" xfId="8228" xr:uid="{FA2242F5-DB20-4C16-B753-F18210326A6F}"/>
    <cellStyle name="Percent 2 15 3 2 2" xfId="17258" xr:uid="{4CEE0D4F-37ED-43DC-BF9F-E46FD85B9771}"/>
    <cellStyle name="Percent 2 15 3 3" xfId="12776" xr:uid="{1DB4D289-1190-4705-8C84-9D9AA12EB235}"/>
    <cellStyle name="Percent 2 15 4" xfId="5240" xr:uid="{F8D0ECBF-99C5-4C1A-A452-97CB61609D3B}"/>
    <cellStyle name="Percent 2 15 4 2" xfId="14270" xr:uid="{ADA49158-C8E8-423C-810E-E4B2051AC5C9}"/>
    <cellStyle name="Percent 2 15 5" xfId="9788" xr:uid="{14744780-2A25-42AC-A85C-44EFB796A77B}"/>
    <cellStyle name="Percent 2 16" xfId="1507" xr:uid="{675A9005-8DEE-4DF3-A4CB-B5ADFA04743C}"/>
    <cellStyle name="Percent 2 16 2" xfId="5989" xr:uid="{1430B088-A41A-40A3-9832-D66B94A74923}"/>
    <cellStyle name="Percent 2 16 2 2" xfId="15019" xr:uid="{F7E642DF-6098-4070-B924-ACB89DD90E73}"/>
    <cellStyle name="Percent 2 16 3" xfId="10537" xr:uid="{D5AE25A2-F47B-4936-9E77-6D51F69FC5BF}"/>
    <cellStyle name="Percent 2 17" xfId="3001" xr:uid="{F9BDA4FE-7F36-488F-88DD-3EF678046D6B}"/>
    <cellStyle name="Percent 2 17 2" xfId="7483" xr:uid="{96993408-338B-427E-A54D-068136474480}"/>
    <cellStyle name="Percent 2 17 2 2" xfId="16513" xr:uid="{1419C134-EEE7-44BA-B7F5-E52620CCCD61}"/>
    <cellStyle name="Percent 2 17 3" xfId="12031" xr:uid="{431210F6-47C8-44D2-B2CC-0632DF5C7B1E}"/>
    <cellStyle name="Percent 2 18" xfId="4495" xr:uid="{9A123B2B-0F5D-461F-834E-6D78890A305D}"/>
    <cellStyle name="Percent 2 18 2" xfId="13525" xr:uid="{4A57F21F-3851-40E9-A55D-B13D30D83D3C}"/>
    <cellStyle name="Percent 2 19" xfId="9043" xr:uid="{9FB568B8-B7B0-47CB-9E1D-52F862EE016B}"/>
    <cellStyle name="Percent 2 2" xfId="15" xr:uid="{5A618F78-56CF-450E-B92C-3CF50E2FDCB0}"/>
    <cellStyle name="Percent 2 3" xfId="19" xr:uid="{843C62C2-BFF8-46FF-81A5-59C090B2D97C}"/>
    <cellStyle name="Percent 2 3 10" xfId="204" xr:uid="{BCE23EB1-5F2A-4EDA-84FC-A9C68640089A}"/>
    <cellStyle name="Percent 2 3 10 2" xfId="949" xr:uid="{5DDD514C-AD0C-43E0-B038-DEB4E4E5699E}"/>
    <cellStyle name="Percent 2 3 10 2 2" xfId="2443" xr:uid="{7A669EB7-B3FA-4633-9B9F-EB3207CC4CD6}"/>
    <cellStyle name="Percent 2 3 10 2 2 2" xfId="6925" xr:uid="{1A5C5567-25EC-47F8-A863-F7759BE6377A}"/>
    <cellStyle name="Percent 2 3 10 2 2 2 2" xfId="15955" xr:uid="{B97C2D22-BB36-4741-8F88-7877629649EC}"/>
    <cellStyle name="Percent 2 3 10 2 2 3" xfId="11473" xr:uid="{0019E587-18A5-4AD2-B7DF-FC5B65237A21}"/>
    <cellStyle name="Percent 2 3 10 2 3" xfId="3937" xr:uid="{68DB15B9-1117-49D8-A389-4FB6229E7261}"/>
    <cellStyle name="Percent 2 3 10 2 3 2" xfId="8419" xr:uid="{86D7BE97-95E3-4F94-BDAB-405D7C9A234D}"/>
    <cellStyle name="Percent 2 3 10 2 3 2 2" xfId="17449" xr:uid="{F1DE2E2D-B4DC-4464-85BE-E6E475CA0541}"/>
    <cellStyle name="Percent 2 3 10 2 3 3" xfId="12967" xr:uid="{3EFDC93C-9753-4037-9660-1471E3E412F3}"/>
    <cellStyle name="Percent 2 3 10 2 4" xfId="5431" xr:uid="{713A87B2-6F7D-4549-8713-1AF16503E2FA}"/>
    <cellStyle name="Percent 2 3 10 2 4 2" xfId="14461" xr:uid="{7F00C7F9-7FD5-4FB8-80FF-AE2D1170B06B}"/>
    <cellStyle name="Percent 2 3 10 2 5" xfId="9979" xr:uid="{5466BF59-002A-499C-94F9-AD269FDE848E}"/>
    <cellStyle name="Percent 2 3 10 3" xfId="1698" xr:uid="{E8F03D20-2CEA-4152-9180-66CD1E0EED25}"/>
    <cellStyle name="Percent 2 3 10 3 2" xfId="6180" xr:uid="{084779C8-1C7E-4143-80EA-F7469F49EE98}"/>
    <cellStyle name="Percent 2 3 10 3 2 2" xfId="15210" xr:uid="{7714E750-D23F-43AF-86F6-A57956BF827E}"/>
    <cellStyle name="Percent 2 3 10 3 3" xfId="10728" xr:uid="{6B4E808B-783E-4EEC-8403-0451F501F1BB}"/>
    <cellStyle name="Percent 2 3 10 4" xfId="3192" xr:uid="{A11747C8-EE11-432F-8479-8BBA9A9C1BBE}"/>
    <cellStyle name="Percent 2 3 10 4 2" xfId="7674" xr:uid="{22D4DF0F-47F4-4245-90A5-2622800C63AE}"/>
    <cellStyle name="Percent 2 3 10 4 2 2" xfId="16704" xr:uid="{0E9CCF05-3C86-4E13-BCC5-870CE95CCB8E}"/>
    <cellStyle name="Percent 2 3 10 4 3" xfId="12222" xr:uid="{1A4ED55A-6E85-4514-A2F0-1A3ECD0853D7}"/>
    <cellStyle name="Percent 2 3 10 5" xfId="4686" xr:uid="{8613F0C6-587A-48E7-8AC1-8E9764F2A579}"/>
    <cellStyle name="Percent 2 3 10 5 2" xfId="13716" xr:uid="{57186932-935B-4431-8941-48230EFA8AD7}"/>
    <cellStyle name="Percent 2 3 10 6" xfId="9234" xr:uid="{ACE0A282-C27C-490E-8C1B-849B7B0A6C67}"/>
    <cellStyle name="Percent 2 3 11" xfId="390" xr:uid="{27C16D07-BE06-43ED-9799-CE05077826DE}"/>
    <cellStyle name="Percent 2 3 11 2" xfId="1137" xr:uid="{BB8405A7-E3B2-4961-9473-97A87A6C5251}"/>
    <cellStyle name="Percent 2 3 11 2 2" xfId="2631" xr:uid="{6B0EA665-9096-4810-8A21-04FADBCFF9E1}"/>
    <cellStyle name="Percent 2 3 11 2 2 2" xfId="7113" xr:uid="{A7F6D1DD-7A34-495D-9408-EC914606EBE4}"/>
    <cellStyle name="Percent 2 3 11 2 2 2 2" xfId="16143" xr:uid="{D7D9F8D8-B4DD-49D5-BE4C-0B2536630FB8}"/>
    <cellStyle name="Percent 2 3 11 2 2 3" xfId="11661" xr:uid="{EAC2868F-3B6B-4EE1-BC6C-601F59C0BFED}"/>
    <cellStyle name="Percent 2 3 11 2 3" xfId="4125" xr:uid="{FCE3D009-E37B-4B00-B5BD-D2F8DACB3439}"/>
    <cellStyle name="Percent 2 3 11 2 3 2" xfId="8607" xr:uid="{8F08D414-EEAF-459B-BBA9-5E0ACC499860}"/>
    <cellStyle name="Percent 2 3 11 2 3 2 2" xfId="17637" xr:uid="{CECE7BA9-3FA6-4F65-BE61-813463C177D0}"/>
    <cellStyle name="Percent 2 3 11 2 3 3" xfId="13155" xr:uid="{8AD6F27F-C4DF-4669-A646-E811821024B2}"/>
    <cellStyle name="Percent 2 3 11 2 4" xfId="5619" xr:uid="{20B1D9FC-B65C-4EDB-9366-88A257A69A1A}"/>
    <cellStyle name="Percent 2 3 11 2 4 2" xfId="14649" xr:uid="{A11979E1-E551-47E6-B9EB-2FFBFC9F9581}"/>
    <cellStyle name="Percent 2 3 11 2 5" xfId="10167" xr:uid="{8D603BA9-692C-40D6-AF97-674BA29DF4B2}"/>
    <cellStyle name="Percent 2 3 11 3" xfId="1884" xr:uid="{B4E3091B-AC66-4D73-9496-C40EA7DF856C}"/>
    <cellStyle name="Percent 2 3 11 3 2" xfId="6366" xr:uid="{FBD3D9B6-A614-4310-BCC0-105209299824}"/>
    <cellStyle name="Percent 2 3 11 3 2 2" xfId="15396" xr:uid="{A2101D8D-0EE5-405D-A2AE-3A51857FFF82}"/>
    <cellStyle name="Percent 2 3 11 3 3" xfId="10914" xr:uid="{192A1024-6ECC-4B45-B69D-B7982EF1DA46}"/>
    <cellStyle name="Percent 2 3 11 4" xfId="3378" xr:uid="{AF8236EA-EC66-4C1B-AE22-DD38D2971FF0}"/>
    <cellStyle name="Percent 2 3 11 4 2" xfId="7860" xr:uid="{A0942AAC-9666-46F0-865E-631F69129957}"/>
    <cellStyle name="Percent 2 3 11 4 2 2" xfId="16890" xr:uid="{E849524F-5DAE-4948-AD69-8FCD601A1238}"/>
    <cellStyle name="Percent 2 3 11 4 3" xfId="12408" xr:uid="{61E13878-F1B4-41F2-9F34-4B178DEEF835}"/>
    <cellStyle name="Percent 2 3 11 5" xfId="4872" xr:uid="{AD4044A2-6772-453A-8198-FB48971C9249}"/>
    <cellStyle name="Percent 2 3 11 5 2" xfId="13902" xr:uid="{561ECBA4-0EFB-409C-AC18-B362CE783984}"/>
    <cellStyle name="Percent 2 3 11 6" xfId="9420" xr:uid="{BD2DADC5-D108-4899-9826-64E257960A0A}"/>
    <cellStyle name="Percent 2 3 12" xfId="576" xr:uid="{67672F63-B2CB-47F1-98E9-BCD22BCDF41C}"/>
    <cellStyle name="Percent 2 3 12 2" xfId="1323" xr:uid="{8A657C4F-5E24-46B2-AB27-C990AAE293FD}"/>
    <cellStyle name="Percent 2 3 12 2 2" xfId="2817" xr:uid="{5185835E-2447-492D-8637-9E941271C2F0}"/>
    <cellStyle name="Percent 2 3 12 2 2 2" xfId="7299" xr:uid="{E55ED813-6ADA-4E11-812D-A450A847B76F}"/>
    <cellStyle name="Percent 2 3 12 2 2 2 2" xfId="16329" xr:uid="{3BC0F06C-637A-4741-A9A5-B24B1123B62B}"/>
    <cellStyle name="Percent 2 3 12 2 2 3" xfId="11847" xr:uid="{4E82A649-D730-4B06-8BBF-E7C8B0CE846F}"/>
    <cellStyle name="Percent 2 3 12 2 3" xfId="4311" xr:uid="{2FAE646D-9B80-4296-BDC3-FEAC2B5B5E8D}"/>
    <cellStyle name="Percent 2 3 12 2 3 2" xfId="8793" xr:uid="{E3398CF4-24AE-4C78-8A2A-37E553D2B965}"/>
    <cellStyle name="Percent 2 3 12 2 3 2 2" xfId="17823" xr:uid="{511DF3FD-818A-4B25-AEEF-8C4AFF98BC11}"/>
    <cellStyle name="Percent 2 3 12 2 3 3" xfId="13341" xr:uid="{E7A70860-A799-4B9B-AA93-05A19E01F332}"/>
    <cellStyle name="Percent 2 3 12 2 4" xfId="5805" xr:uid="{E935B677-F088-4616-AFD4-E72AFA57737A}"/>
    <cellStyle name="Percent 2 3 12 2 4 2" xfId="14835" xr:uid="{7C47DFD6-572A-413A-AF7F-4AF1E186F69A}"/>
    <cellStyle name="Percent 2 3 12 2 5" xfId="10353" xr:uid="{717A68BB-6F8F-4583-95D8-816AC1D6ED79}"/>
    <cellStyle name="Percent 2 3 12 3" xfId="2070" xr:uid="{D81449FC-827E-4D2E-82A9-5D1DFCBF2BFB}"/>
    <cellStyle name="Percent 2 3 12 3 2" xfId="6552" xr:uid="{583A8375-58CF-4C56-A456-CB114D581A64}"/>
    <cellStyle name="Percent 2 3 12 3 2 2" xfId="15582" xr:uid="{E8884DBA-AC81-4FBB-94E9-E3E899BD377A}"/>
    <cellStyle name="Percent 2 3 12 3 3" xfId="11100" xr:uid="{ACD8E584-E765-4169-B0CA-ABC640C09A22}"/>
    <cellStyle name="Percent 2 3 12 4" xfId="3564" xr:uid="{A5AEB1AF-DE8D-4520-B1AF-FF3740BD8A09}"/>
    <cellStyle name="Percent 2 3 12 4 2" xfId="8046" xr:uid="{2DEB6A05-A9AF-4098-A837-CCABCCDA73DF}"/>
    <cellStyle name="Percent 2 3 12 4 2 2" xfId="17076" xr:uid="{DDFF9A2F-B2B1-4E13-965E-43EBC3829C4E}"/>
    <cellStyle name="Percent 2 3 12 4 3" xfId="12594" xr:uid="{006B3295-227C-4DD0-B22E-99B1C33635BB}"/>
    <cellStyle name="Percent 2 3 12 5" xfId="5058" xr:uid="{B2557D98-1D9E-412E-836C-3552C73CCEC3}"/>
    <cellStyle name="Percent 2 3 12 5 2" xfId="14088" xr:uid="{25312F7F-D2A1-4F06-A7E2-FE372343D525}"/>
    <cellStyle name="Percent 2 3 12 6" xfId="9606" xr:uid="{4E0845CE-C469-41DA-B7BB-B329701F0E1D}"/>
    <cellStyle name="Percent 2 3 13" xfId="763" xr:uid="{F986ACDD-47AC-4761-B5EB-E8216ED9A922}"/>
    <cellStyle name="Percent 2 3 13 2" xfId="2257" xr:uid="{97480FCD-3A2B-4ED6-A613-66FBED7A67BE}"/>
    <cellStyle name="Percent 2 3 13 2 2" xfId="6739" xr:uid="{B8A47B2A-3D7A-4BDB-A1BF-088F4173C6E1}"/>
    <cellStyle name="Percent 2 3 13 2 2 2" xfId="15769" xr:uid="{5C8F1081-08B0-4B6A-A265-AE0784DE03F7}"/>
    <cellStyle name="Percent 2 3 13 2 3" xfId="11287" xr:uid="{DE7A09B6-D486-4B9C-908E-521179847329}"/>
    <cellStyle name="Percent 2 3 13 3" xfId="3751" xr:uid="{D5C9F0CD-FAD7-4BDA-A32A-CB4183CC7D8F}"/>
    <cellStyle name="Percent 2 3 13 3 2" xfId="8233" xr:uid="{999A7336-7149-476D-BF4D-456D2C77563A}"/>
    <cellStyle name="Percent 2 3 13 3 2 2" xfId="17263" xr:uid="{B42CA538-DF71-4771-8B7D-F42570EA67D3}"/>
    <cellStyle name="Percent 2 3 13 3 3" xfId="12781" xr:uid="{E6F59F53-22D8-4D47-9647-689A6A566B3F}"/>
    <cellStyle name="Percent 2 3 13 4" xfId="5245" xr:uid="{C970C897-3388-4140-AEFE-3A4475471393}"/>
    <cellStyle name="Percent 2 3 13 4 2" xfId="14275" xr:uid="{44ACDF95-9ADA-4E40-B5B0-0A98C96F6AB3}"/>
    <cellStyle name="Percent 2 3 13 5" xfId="9793" xr:uid="{3B87DF79-BB28-464F-BBBB-7E3A36EFC88C}"/>
    <cellStyle name="Percent 2 3 14" xfId="1512" xr:uid="{55CB5CD3-C28C-496D-8060-E216A27C0D19}"/>
    <cellStyle name="Percent 2 3 14 2" xfId="5994" xr:uid="{39449597-E865-4C98-9408-9B6188BD8B91}"/>
    <cellStyle name="Percent 2 3 14 2 2" xfId="15024" xr:uid="{80800D83-97DA-49DC-AB63-8B2F69063449}"/>
    <cellStyle name="Percent 2 3 14 3" xfId="10542" xr:uid="{4C48A1D1-0A7F-4A55-B175-7A122533C4CC}"/>
    <cellStyle name="Percent 2 3 15" xfId="3006" xr:uid="{BA551BB4-8050-42DC-8F9F-3A7F4D9FFAD7}"/>
    <cellStyle name="Percent 2 3 15 2" xfId="7488" xr:uid="{04646348-02C7-436E-9CED-1A9687C69891}"/>
    <cellStyle name="Percent 2 3 15 2 2" xfId="16518" xr:uid="{E90F3477-0A27-4F15-AEF4-AF231BEC28EA}"/>
    <cellStyle name="Percent 2 3 15 3" xfId="12036" xr:uid="{1BC3813D-CBDF-4E5B-8848-480471927365}"/>
    <cellStyle name="Percent 2 3 16" xfId="4500" xr:uid="{F47170A6-D08A-4886-B803-FB751ACE36F9}"/>
    <cellStyle name="Percent 2 3 16 2" xfId="13530" xr:uid="{677FFF1E-32EE-45DF-BA86-96D3106850BE}"/>
    <cellStyle name="Percent 2 3 17" xfId="9048" xr:uid="{90B80A33-B687-432C-BADE-992FFCD369F5}"/>
    <cellStyle name="Percent 2 3 2" xfId="28" xr:uid="{2AC8B2A6-77C8-4D90-B391-94ACA890BFF0}"/>
    <cellStyle name="Percent 2 3 2 10" xfId="400" xr:uid="{1132DE5F-4E69-41A0-B90C-A3FF85424B23}"/>
    <cellStyle name="Percent 2 3 2 10 2" xfId="1147" xr:uid="{62114AC0-8841-4480-AC9A-4CE73DAAAC90}"/>
    <cellStyle name="Percent 2 3 2 10 2 2" xfId="2641" xr:uid="{F9D0EB2E-70C6-46B9-97F6-5177178CCF36}"/>
    <cellStyle name="Percent 2 3 2 10 2 2 2" xfId="7123" xr:uid="{9BAC435F-D830-4790-9868-43704FCA3324}"/>
    <cellStyle name="Percent 2 3 2 10 2 2 2 2" xfId="16153" xr:uid="{ED683030-6BA0-4A7A-ADEC-24E4AFA8037C}"/>
    <cellStyle name="Percent 2 3 2 10 2 2 3" xfId="11671" xr:uid="{CB4984FA-71EE-4323-B4F7-8F0512DE5D08}"/>
    <cellStyle name="Percent 2 3 2 10 2 3" xfId="4135" xr:uid="{C1FF24B8-1AF2-46F7-AB19-02E914B00121}"/>
    <cellStyle name="Percent 2 3 2 10 2 3 2" xfId="8617" xr:uid="{D134F947-770B-433D-83E7-232657343003}"/>
    <cellStyle name="Percent 2 3 2 10 2 3 2 2" xfId="17647" xr:uid="{EE94A522-93F4-481C-9121-37D9E7F4A8A3}"/>
    <cellStyle name="Percent 2 3 2 10 2 3 3" xfId="13165" xr:uid="{6B754505-BA27-4F39-B89E-85F9AFD68091}"/>
    <cellStyle name="Percent 2 3 2 10 2 4" xfId="5629" xr:uid="{63CADD9F-3E2D-40CC-AE78-63C370323997}"/>
    <cellStyle name="Percent 2 3 2 10 2 4 2" xfId="14659" xr:uid="{5FBD614E-0BE1-499B-8F8B-7F9E05056A39}"/>
    <cellStyle name="Percent 2 3 2 10 2 5" xfId="10177" xr:uid="{AA69F021-B032-44C0-9B89-C20AD72CCED3}"/>
    <cellStyle name="Percent 2 3 2 10 3" xfId="1894" xr:uid="{A82CB7C7-3851-49B8-9CF5-D8EE35124724}"/>
    <cellStyle name="Percent 2 3 2 10 3 2" xfId="6376" xr:uid="{C6539E20-C026-48B8-8F89-78F937E4F65A}"/>
    <cellStyle name="Percent 2 3 2 10 3 2 2" xfId="15406" xr:uid="{F5D783CE-AB3D-427A-AED4-7BD4DE0B6C97}"/>
    <cellStyle name="Percent 2 3 2 10 3 3" xfId="10924" xr:uid="{2C3D1B24-E725-4971-A405-94CE7BD4FBB3}"/>
    <cellStyle name="Percent 2 3 2 10 4" xfId="3388" xr:uid="{0419EF10-4185-4BA8-98ED-3D9929970AE2}"/>
    <cellStyle name="Percent 2 3 2 10 4 2" xfId="7870" xr:uid="{9378C909-F935-4DD4-A927-43AB61451469}"/>
    <cellStyle name="Percent 2 3 2 10 4 2 2" xfId="16900" xr:uid="{8A2F2F95-1D10-4C2C-ADD5-F6D824E47BEE}"/>
    <cellStyle name="Percent 2 3 2 10 4 3" xfId="12418" xr:uid="{EC017B77-DD4A-4094-BE16-FB823BFC97DF}"/>
    <cellStyle name="Percent 2 3 2 10 5" xfId="4882" xr:uid="{261486CE-86C9-459F-9F27-BCF630398CFC}"/>
    <cellStyle name="Percent 2 3 2 10 5 2" xfId="13912" xr:uid="{5F6F12CA-FA45-4079-87CB-2AD33E6A55E2}"/>
    <cellStyle name="Percent 2 3 2 10 6" xfId="9430" xr:uid="{BED27A58-1DC5-4E93-AFF6-0EE8C2DD6CC5}"/>
    <cellStyle name="Percent 2 3 2 11" xfId="586" xr:uid="{7CD8C47B-A878-47FF-8EBE-1544D5FE2956}"/>
    <cellStyle name="Percent 2 3 2 11 2" xfId="1333" xr:uid="{FF1BBD51-4092-403D-A30E-DFAF165BC1A1}"/>
    <cellStyle name="Percent 2 3 2 11 2 2" xfId="2827" xr:uid="{1AA105A1-ABC8-4C5C-9115-3B663D91A8D7}"/>
    <cellStyle name="Percent 2 3 2 11 2 2 2" xfId="7309" xr:uid="{60B13B3A-5868-4F14-8AD4-CC1BCBEDEDBB}"/>
    <cellStyle name="Percent 2 3 2 11 2 2 2 2" xfId="16339" xr:uid="{5666EEFE-4BE3-46CB-83E8-A8E8FC09147A}"/>
    <cellStyle name="Percent 2 3 2 11 2 2 3" xfId="11857" xr:uid="{5DCD1026-77F3-46C2-9DF9-1E18E6C91E38}"/>
    <cellStyle name="Percent 2 3 2 11 2 3" xfId="4321" xr:uid="{2AF3F025-5F6B-441D-A673-9F3A5909AA65}"/>
    <cellStyle name="Percent 2 3 2 11 2 3 2" xfId="8803" xr:uid="{AF84B72C-877B-423A-BD38-BAC7E9FE26E6}"/>
    <cellStyle name="Percent 2 3 2 11 2 3 2 2" xfId="17833" xr:uid="{4B93BA09-56BE-47B0-88A7-95E721A3EE7F}"/>
    <cellStyle name="Percent 2 3 2 11 2 3 3" xfId="13351" xr:uid="{EF4A3A5F-E7D1-477D-AAC7-A663E86FCD80}"/>
    <cellStyle name="Percent 2 3 2 11 2 4" xfId="5815" xr:uid="{F5758013-3EDF-406B-9DB0-B8A43CD05E6A}"/>
    <cellStyle name="Percent 2 3 2 11 2 4 2" xfId="14845" xr:uid="{E4D6131B-E2B6-4435-8630-7F146377F866}"/>
    <cellStyle name="Percent 2 3 2 11 2 5" xfId="10363" xr:uid="{E505A426-04FA-4C16-AD4B-66975419401B}"/>
    <cellStyle name="Percent 2 3 2 11 3" xfId="2080" xr:uid="{B0D604C0-91D4-4A86-8D7B-6DF8E5BF0D0D}"/>
    <cellStyle name="Percent 2 3 2 11 3 2" xfId="6562" xr:uid="{0C785C16-915C-4781-8589-BB3E28B3F47C}"/>
    <cellStyle name="Percent 2 3 2 11 3 2 2" xfId="15592" xr:uid="{7D04DB4F-9124-47F7-A434-4ADA7A93F318}"/>
    <cellStyle name="Percent 2 3 2 11 3 3" xfId="11110" xr:uid="{305EE323-4083-45A2-A51A-7664D222B3BF}"/>
    <cellStyle name="Percent 2 3 2 11 4" xfId="3574" xr:uid="{7D8259A9-7CAB-4ECA-874B-2BE4F8D5819A}"/>
    <cellStyle name="Percent 2 3 2 11 4 2" xfId="8056" xr:uid="{1EA7AD9C-3AE6-4D1E-801F-91047FE6E2DD}"/>
    <cellStyle name="Percent 2 3 2 11 4 2 2" xfId="17086" xr:uid="{6B2636D6-6A0D-4630-B004-26D4F659AD92}"/>
    <cellStyle name="Percent 2 3 2 11 4 3" xfId="12604" xr:uid="{F68A4B51-1436-4B8F-A27C-7A63765CD392}"/>
    <cellStyle name="Percent 2 3 2 11 5" xfId="5068" xr:uid="{A051EB0C-A7AF-4FBF-B1A9-0E9CD9B9CE7D}"/>
    <cellStyle name="Percent 2 3 2 11 5 2" xfId="14098" xr:uid="{F2C93C61-9D61-4A96-A987-5F3341696E7D}"/>
    <cellStyle name="Percent 2 3 2 11 6" xfId="9616" xr:uid="{BD9054AD-3308-40F9-B76A-A13E9BAECABC}"/>
    <cellStyle name="Percent 2 3 2 12" xfId="773" xr:uid="{5C9312B9-FE37-4963-AF3C-59E63D20E9BE}"/>
    <cellStyle name="Percent 2 3 2 12 2" xfId="2267" xr:uid="{E43C20FF-16E4-4D0E-9268-96FCB27CB88B}"/>
    <cellStyle name="Percent 2 3 2 12 2 2" xfId="6749" xr:uid="{8C6936CA-6065-4D84-8D44-19872B38E59E}"/>
    <cellStyle name="Percent 2 3 2 12 2 2 2" xfId="15779" xr:uid="{FD5371B0-47C5-43F8-9651-2D1FC315135A}"/>
    <cellStyle name="Percent 2 3 2 12 2 3" xfId="11297" xr:uid="{3DF86992-B94B-4177-97A5-D58142620F59}"/>
    <cellStyle name="Percent 2 3 2 12 3" xfId="3761" xr:uid="{FC99939B-DD57-4B3A-BF23-F82B3C1E1F13}"/>
    <cellStyle name="Percent 2 3 2 12 3 2" xfId="8243" xr:uid="{7756C089-2D56-47E8-9E51-E43DA5F5F40B}"/>
    <cellStyle name="Percent 2 3 2 12 3 2 2" xfId="17273" xr:uid="{B9BF7B1D-02D2-448A-A245-B2537542FAE3}"/>
    <cellStyle name="Percent 2 3 2 12 3 3" xfId="12791" xr:uid="{C81EFEC8-421F-42AA-AB7F-49E421FE8395}"/>
    <cellStyle name="Percent 2 3 2 12 4" xfId="5255" xr:uid="{5B70CA7D-DB83-4F80-B30A-F6FF7F9A8963}"/>
    <cellStyle name="Percent 2 3 2 12 4 2" xfId="14285" xr:uid="{C780F980-AA88-4B6E-B75A-50C895953B87}"/>
    <cellStyle name="Percent 2 3 2 12 5" xfId="9803" xr:uid="{90FE7D85-FF01-4D71-8D21-A1AD38ADAE9C}"/>
    <cellStyle name="Percent 2 3 2 13" xfId="1522" xr:uid="{0F4D7F96-7CB6-40DD-A97D-D076E01A4EFD}"/>
    <cellStyle name="Percent 2 3 2 13 2" xfId="6004" xr:uid="{58399740-4786-4CC6-9452-AF123E4A4540}"/>
    <cellStyle name="Percent 2 3 2 13 2 2" xfId="15034" xr:uid="{8B19ED72-40FC-46A1-A6EF-A544EB64AB4C}"/>
    <cellStyle name="Percent 2 3 2 13 3" xfId="10552" xr:uid="{BA2769EE-3C49-43F1-A3C9-418E7F2BC74F}"/>
    <cellStyle name="Percent 2 3 2 14" xfId="3016" xr:uid="{92C70FAC-4BC9-40AF-943E-F2B8B0C4D9E8}"/>
    <cellStyle name="Percent 2 3 2 14 2" xfId="7498" xr:uid="{7E9D6168-7720-4E1C-AB6C-0D632016ECBA}"/>
    <cellStyle name="Percent 2 3 2 14 2 2" xfId="16528" xr:uid="{7624E7A7-9D39-4AC4-8848-D47B8F64B449}"/>
    <cellStyle name="Percent 2 3 2 14 3" xfId="12046" xr:uid="{54C15096-2E90-45C3-B4A3-4AA1EE0F47D3}"/>
    <cellStyle name="Percent 2 3 2 15" xfId="4510" xr:uid="{D2FA9526-9CDE-46D6-A4AE-F1D4CA40E177}"/>
    <cellStyle name="Percent 2 3 2 15 2" xfId="13540" xr:uid="{8AC8216A-C7E7-464D-A659-88353697916B}"/>
    <cellStyle name="Percent 2 3 2 16" xfId="9058" xr:uid="{B3A9AFCC-F463-465D-B01F-0B7367D8BB8B}"/>
    <cellStyle name="Percent 2 3 2 2" xfId="51" xr:uid="{51A2707A-ACA6-4564-80C8-9A5BB1C04FC5}"/>
    <cellStyle name="Percent 2 3 2 2 2" xfId="237" xr:uid="{8DF8F48B-2493-4224-AE8F-D458589E97DE}"/>
    <cellStyle name="Percent 2 3 2 2 2 2" xfId="982" xr:uid="{B8EA99A8-298C-459C-B502-A0EA27495B09}"/>
    <cellStyle name="Percent 2 3 2 2 2 2 2" xfId="2476" xr:uid="{96A69225-94F0-420F-8294-D8EC23BE4051}"/>
    <cellStyle name="Percent 2 3 2 2 2 2 2 2" xfId="6958" xr:uid="{9220FC49-E71F-4257-BD5D-62A8B08A3816}"/>
    <cellStyle name="Percent 2 3 2 2 2 2 2 2 2" xfId="15988" xr:uid="{E2F59FEF-82F5-4FB7-A88A-0B83048F0C80}"/>
    <cellStyle name="Percent 2 3 2 2 2 2 2 3" xfId="11506" xr:uid="{CFAD79C6-1196-42E5-A719-D0A6D3524FAE}"/>
    <cellStyle name="Percent 2 3 2 2 2 2 3" xfId="3970" xr:uid="{F027D76C-1DFF-4D82-8C23-6E42C44CD3FB}"/>
    <cellStyle name="Percent 2 3 2 2 2 2 3 2" xfId="8452" xr:uid="{DE4011AE-8CCA-40B5-A583-AA3398A36294}"/>
    <cellStyle name="Percent 2 3 2 2 2 2 3 2 2" xfId="17482" xr:uid="{E36A5936-6E49-4475-808F-2DECAE394D7D}"/>
    <cellStyle name="Percent 2 3 2 2 2 2 3 3" xfId="13000" xr:uid="{54D94661-06FD-403C-A51E-3B8FEA9B9B25}"/>
    <cellStyle name="Percent 2 3 2 2 2 2 4" xfId="5464" xr:uid="{CAFA1F1B-625B-4D60-9474-040B46F012F7}"/>
    <cellStyle name="Percent 2 3 2 2 2 2 4 2" xfId="14494" xr:uid="{FE43D24B-55A9-4A50-B412-58395C1B1300}"/>
    <cellStyle name="Percent 2 3 2 2 2 2 5" xfId="10012" xr:uid="{4B070ED3-C2CF-4D97-804B-AC0835C7B08C}"/>
    <cellStyle name="Percent 2 3 2 2 2 3" xfId="1731" xr:uid="{12D54A96-A366-4A5F-AF37-5E92E5D14094}"/>
    <cellStyle name="Percent 2 3 2 2 2 3 2" xfId="6213" xr:uid="{2C9F37EA-BEC7-4283-841D-E3992BCD9C01}"/>
    <cellStyle name="Percent 2 3 2 2 2 3 2 2" xfId="15243" xr:uid="{DF4667D1-E181-44FC-8602-E277142ADB14}"/>
    <cellStyle name="Percent 2 3 2 2 2 3 3" xfId="10761" xr:uid="{69093E91-7F5B-47CA-B701-515A5489AA27}"/>
    <cellStyle name="Percent 2 3 2 2 2 4" xfId="3225" xr:uid="{F08A5C6F-EBB0-49F0-AEB6-52E99566EA8B}"/>
    <cellStyle name="Percent 2 3 2 2 2 4 2" xfId="7707" xr:uid="{371FDDE9-CB70-4A65-9895-D675D0014F5B}"/>
    <cellStyle name="Percent 2 3 2 2 2 4 2 2" xfId="16737" xr:uid="{8F9EFBE6-38AB-44FC-8686-E78391595267}"/>
    <cellStyle name="Percent 2 3 2 2 2 4 3" xfId="12255" xr:uid="{788B34CC-BEF9-4C72-BB95-9946EBDC8A3B}"/>
    <cellStyle name="Percent 2 3 2 2 2 5" xfId="4719" xr:uid="{6C146B2A-3B47-4B9E-9E05-9FC6BE001E68}"/>
    <cellStyle name="Percent 2 3 2 2 2 5 2" xfId="13749" xr:uid="{E10A9F0C-387E-4CB0-8FD4-236A65DC5FA4}"/>
    <cellStyle name="Percent 2 3 2 2 2 6" xfId="9267" xr:uid="{D898E864-90C1-4983-A6E5-01771DD113AF}"/>
    <cellStyle name="Percent 2 3 2 2 3" xfId="423" xr:uid="{EDC4845E-C861-45B6-BE2A-02424A1C3DD4}"/>
    <cellStyle name="Percent 2 3 2 2 3 2" xfId="1170" xr:uid="{B5E8D970-5ADC-40E8-A8E9-1AC3C70BC756}"/>
    <cellStyle name="Percent 2 3 2 2 3 2 2" xfId="2664" xr:uid="{71996424-2BFC-49EB-AFA3-BB8CB5F293EC}"/>
    <cellStyle name="Percent 2 3 2 2 3 2 2 2" xfId="7146" xr:uid="{FE7A9262-3EC3-4DF8-BE4E-610ED5650CC1}"/>
    <cellStyle name="Percent 2 3 2 2 3 2 2 2 2" xfId="16176" xr:uid="{23C95893-D5B2-412D-8BBB-2FBE36D954B0}"/>
    <cellStyle name="Percent 2 3 2 2 3 2 2 3" xfId="11694" xr:uid="{C4FAEEC2-6F41-460C-9DED-1337E3DF8D74}"/>
    <cellStyle name="Percent 2 3 2 2 3 2 3" xfId="4158" xr:uid="{0C7AB7CF-BD06-4CDB-9FD7-A75D29082719}"/>
    <cellStyle name="Percent 2 3 2 2 3 2 3 2" xfId="8640" xr:uid="{A6B031C9-CFFA-458D-BCD4-57DE6D75757C}"/>
    <cellStyle name="Percent 2 3 2 2 3 2 3 2 2" xfId="17670" xr:uid="{10467090-78F4-459F-8F87-8502E5F2D347}"/>
    <cellStyle name="Percent 2 3 2 2 3 2 3 3" xfId="13188" xr:uid="{23A4F1F7-AA82-41E8-A9C9-A3C37AA46076}"/>
    <cellStyle name="Percent 2 3 2 2 3 2 4" xfId="5652" xr:uid="{EB738E5C-A4B4-46DE-8F2A-1BBEED78D1CF}"/>
    <cellStyle name="Percent 2 3 2 2 3 2 4 2" xfId="14682" xr:uid="{3D0C3884-51B4-4338-9D0C-87C135EAE094}"/>
    <cellStyle name="Percent 2 3 2 2 3 2 5" xfId="10200" xr:uid="{9C28FADE-31C2-4E64-B848-CFCBE475D1FF}"/>
    <cellStyle name="Percent 2 3 2 2 3 3" xfId="1917" xr:uid="{BB8D4390-EAA6-4B7A-ADD7-095C9E130C18}"/>
    <cellStyle name="Percent 2 3 2 2 3 3 2" xfId="6399" xr:uid="{B054BBD1-462D-4A87-87D9-767108DFF75B}"/>
    <cellStyle name="Percent 2 3 2 2 3 3 2 2" xfId="15429" xr:uid="{4096464F-AC38-49D9-BBF0-0A79E862C53E}"/>
    <cellStyle name="Percent 2 3 2 2 3 3 3" xfId="10947" xr:uid="{C03D89F1-255D-4FE1-B0D7-6D1478F82EE7}"/>
    <cellStyle name="Percent 2 3 2 2 3 4" xfId="3411" xr:uid="{029B5F0C-76E0-4BBC-9B7E-DF232D7B5401}"/>
    <cellStyle name="Percent 2 3 2 2 3 4 2" xfId="7893" xr:uid="{0B0AC918-1813-45B3-81F3-C7E926BFF30C}"/>
    <cellStyle name="Percent 2 3 2 2 3 4 2 2" xfId="16923" xr:uid="{100F646D-6426-4167-83D3-F0FC1D343CE2}"/>
    <cellStyle name="Percent 2 3 2 2 3 4 3" xfId="12441" xr:uid="{4BD51E70-0CEF-4DD7-9A50-C00BB8DBE6CC}"/>
    <cellStyle name="Percent 2 3 2 2 3 5" xfId="4905" xr:uid="{30F6FF63-1FE4-4787-A816-B053E29B2CAF}"/>
    <cellStyle name="Percent 2 3 2 2 3 5 2" xfId="13935" xr:uid="{EF4F7AD7-7B05-4D92-B97E-A46BD47E691D}"/>
    <cellStyle name="Percent 2 3 2 2 3 6" xfId="9453" xr:uid="{DDD2BE99-0B19-4B05-A10C-DA78A2D6C0F3}"/>
    <cellStyle name="Percent 2 3 2 2 4" xfId="609" xr:uid="{DCF2C3CB-92E5-4129-9D10-2BC5955AE2D6}"/>
    <cellStyle name="Percent 2 3 2 2 4 2" xfId="1356" xr:uid="{58BD2731-D7E3-4DD4-ABE9-83989DFFEB05}"/>
    <cellStyle name="Percent 2 3 2 2 4 2 2" xfId="2850" xr:uid="{92687C23-D630-4A46-8A2D-44CA6AF7C2C1}"/>
    <cellStyle name="Percent 2 3 2 2 4 2 2 2" xfId="7332" xr:uid="{70E6F87E-8150-462D-9C82-FF1DAAD75B9A}"/>
    <cellStyle name="Percent 2 3 2 2 4 2 2 2 2" xfId="16362" xr:uid="{3EF6C57A-C1E4-4BCA-B075-C7B12D3CB823}"/>
    <cellStyle name="Percent 2 3 2 2 4 2 2 3" xfId="11880" xr:uid="{0353E278-D651-45B1-8B05-7786F894A11C}"/>
    <cellStyle name="Percent 2 3 2 2 4 2 3" xfId="4344" xr:uid="{EB144640-766F-4DEF-B79C-41DB9DC10601}"/>
    <cellStyle name="Percent 2 3 2 2 4 2 3 2" xfId="8826" xr:uid="{9FFB397B-DC62-4A80-BA1C-1BB25AAA57B7}"/>
    <cellStyle name="Percent 2 3 2 2 4 2 3 2 2" xfId="17856" xr:uid="{94647274-FAAE-4369-A8F6-285AEA1BAA85}"/>
    <cellStyle name="Percent 2 3 2 2 4 2 3 3" xfId="13374" xr:uid="{505C8F1A-AE0D-4EF4-BFD2-605831A4D0F6}"/>
    <cellStyle name="Percent 2 3 2 2 4 2 4" xfId="5838" xr:uid="{AC2F7FB4-A287-4EE3-9583-9FC50D7D1C46}"/>
    <cellStyle name="Percent 2 3 2 2 4 2 4 2" xfId="14868" xr:uid="{9A3B2909-71BD-44EF-A3AD-03B00D1F278D}"/>
    <cellStyle name="Percent 2 3 2 2 4 2 5" xfId="10386" xr:uid="{220D5B25-A62E-460F-9D2C-B03B296EC330}"/>
    <cellStyle name="Percent 2 3 2 2 4 3" xfId="2103" xr:uid="{ACDE22AD-E136-46A5-83ED-1E1D763349B2}"/>
    <cellStyle name="Percent 2 3 2 2 4 3 2" xfId="6585" xr:uid="{46A3BD49-C997-49A2-B777-7B3D3612A3FD}"/>
    <cellStyle name="Percent 2 3 2 2 4 3 2 2" xfId="15615" xr:uid="{62C9928F-5EF4-449B-908E-61BAF221A41D}"/>
    <cellStyle name="Percent 2 3 2 2 4 3 3" xfId="11133" xr:uid="{67B78FD6-EF90-4899-B68B-20472D53D90B}"/>
    <cellStyle name="Percent 2 3 2 2 4 4" xfId="3597" xr:uid="{BBCFC08C-DFEE-4A16-A333-70F2092C7626}"/>
    <cellStyle name="Percent 2 3 2 2 4 4 2" xfId="8079" xr:uid="{78CF6334-02BE-4714-A619-C1FB58B6EC9F}"/>
    <cellStyle name="Percent 2 3 2 2 4 4 2 2" xfId="17109" xr:uid="{09D3414D-FF77-410D-A813-54314625F3BB}"/>
    <cellStyle name="Percent 2 3 2 2 4 4 3" xfId="12627" xr:uid="{339B8BA1-1032-409E-969C-4F4CE83A0D21}"/>
    <cellStyle name="Percent 2 3 2 2 4 5" xfId="5091" xr:uid="{D42A2160-B22C-4EF0-8C19-EBA96B091347}"/>
    <cellStyle name="Percent 2 3 2 2 4 5 2" xfId="14121" xr:uid="{D91C51E2-E9C7-47E0-B5FC-7B95BA6856BE}"/>
    <cellStyle name="Percent 2 3 2 2 4 6" xfId="9639" xr:uid="{178653F4-8420-48C5-97A3-1DC5F100457C}"/>
    <cellStyle name="Percent 2 3 2 2 5" xfId="796" xr:uid="{CA099436-CE74-48CC-813D-F8710DB229A6}"/>
    <cellStyle name="Percent 2 3 2 2 5 2" xfId="2290" xr:uid="{ADC522A2-C5D1-4919-AAD6-D7F55062E939}"/>
    <cellStyle name="Percent 2 3 2 2 5 2 2" xfId="6772" xr:uid="{E77C61A0-DE2F-40F3-9714-2F2329BD4469}"/>
    <cellStyle name="Percent 2 3 2 2 5 2 2 2" xfId="15802" xr:uid="{7570DEF9-6DFD-4D9B-B5D7-7B24159E4E8B}"/>
    <cellStyle name="Percent 2 3 2 2 5 2 3" xfId="11320" xr:uid="{F26CDBA2-A41E-443E-B8C0-492B364C8547}"/>
    <cellStyle name="Percent 2 3 2 2 5 3" xfId="3784" xr:uid="{5D87B907-16CF-4EA0-8435-E384B7500EEE}"/>
    <cellStyle name="Percent 2 3 2 2 5 3 2" xfId="8266" xr:uid="{95401117-C6B1-4AC4-B3F4-B587FDEAC3D6}"/>
    <cellStyle name="Percent 2 3 2 2 5 3 2 2" xfId="17296" xr:uid="{9A81DDA1-45FF-4F2D-B8C9-72DD746695F1}"/>
    <cellStyle name="Percent 2 3 2 2 5 3 3" xfId="12814" xr:uid="{6956E4D4-E4F3-42E7-94AE-A27C2A0010CE}"/>
    <cellStyle name="Percent 2 3 2 2 5 4" xfId="5278" xr:uid="{5C160DDF-349E-4DD8-A33E-071EE7533E5F}"/>
    <cellStyle name="Percent 2 3 2 2 5 4 2" xfId="14308" xr:uid="{127F81A7-9DE3-4761-92F6-1F00F5784778}"/>
    <cellStyle name="Percent 2 3 2 2 5 5" xfId="9826" xr:uid="{8A384A32-0DDF-4FDB-85F0-C1618E51C11F}"/>
    <cellStyle name="Percent 2 3 2 2 6" xfId="1545" xr:uid="{201B6735-5E50-446B-9C45-0CE2824ED516}"/>
    <cellStyle name="Percent 2 3 2 2 6 2" xfId="6027" xr:uid="{230066CA-F17B-438C-A000-271F7BD15B1A}"/>
    <cellStyle name="Percent 2 3 2 2 6 2 2" xfId="15057" xr:uid="{CEEFFC08-770F-4F83-A3E8-EA92DA2A0A66}"/>
    <cellStyle name="Percent 2 3 2 2 6 3" xfId="10575" xr:uid="{56DB2D80-B484-4EF7-8DBB-48CAA8C78371}"/>
    <cellStyle name="Percent 2 3 2 2 7" xfId="3039" xr:uid="{E4D8BE45-4D6B-4912-AAC0-F29ED31036AB}"/>
    <cellStyle name="Percent 2 3 2 2 7 2" xfId="7521" xr:uid="{FB9812AF-FD37-4551-B8DB-4B4BD325FB6A}"/>
    <cellStyle name="Percent 2 3 2 2 7 2 2" xfId="16551" xr:uid="{D2478459-DCAC-4589-BDC4-1EEAD5D86E8D}"/>
    <cellStyle name="Percent 2 3 2 2 7 3" xfId="12069" xr:uid="{29C30F90-3089-463E-AF96-54B192E979DA}"/>
    <cellStyle name="Percent 2 3 2 2 8" xfId="4533" xr:uid="{5C0BB4E2-B2C1-4339-A352-2C815DE38000}"/>
    <cellStyle name="Percent 2 3 2 2 8 2" xfId="13563" xr:uid="{8C478C78-F761-4F9B-9CBF-7539E29D9003}"/>
    <cellStyle name="Percent 2 3 2 2 9" xfId="9081" xr:uid="{191DF73B-A6AA-4FEC-B984-0FB6587413CD}"/>
    <cellStyle name="Percent 2 3 2 3" xfId="74" xr:uid="{489E457D-8698-4913-A233-C4FF7E7903E8}"/>
    <cellStyle name="Percent 2 3 2 3 2" xfId="260" xr:uid="{81153A4C-A898-4334-994C-4EA699B095C8}"/>
    <cellStyle name="Percent 2 3 2 3 2 2" xfId="1005" xr:uid="{866CBA3A-B361-4664-AEDC-F6EEC7B1A38B}"/>
    <cellStyle name="Percent 2 3 2 3 2 2 2" xfId="2499" xr:uid="{708EE26D-804A-4D89-8A2A-3932A0815DD8}"/>
    <cellStyle name="Percent 2 3 2 3 2 2 2 2" xfId="6981" xr:uid="{51C0B285-B065-460A-A42B-07109AFD190D}"/>
    <cellStyle name="Percent 2 3 2 3 2 2 2 2 2" xfId="16011" xr:uid="{999937D3-9015-4329-9AAC-77964EAAA7DD}"/>
    <cellStyle name="Percent 2 3 2 3 2 2 2 3" xfId="11529" xr:uid="{9AFC2FD6-1DBE-4713-BC76-527D1939F5A1}"/>
    <cellStyle name="Percent 2 3 2 3 2 2 3" xfId="3993" xr:uid="{3F1D471D-A8E4-40F5-864A-D7C5746F8448}"/>
    <cellStyle name="Percent 2 3 2 3 2 2 3 2" xfId="8475" xr:uid="{F7D18447-579E-4C4A-B505-1F066A51F253}"/>
    <cellStyle name="Percent 2 3 2 3 2 2 3 2 2" xfId="17505" xr:uid="{F2622904-EEDB-4B7A-A4EE-283C006B754D}"/>
    <cellStyle name="Percent 2 3 2 3 2 2 3 3" xfId="13023" xr:uid="{B68E223C-5A21-44DE-93EB-9BEE25B64127}"/>
    <cellStyle name="Percent 2 3 2 3 2 2 4" xfId="5487" xr:uid="{63DBF985-D7C4-4B56-A2B0-09DA142F138F}"/>
    <cellStyle name="Percent 2 3 2 3 2 2 4 2" xfId="14517" xr:uid="{11F4C3CA-23A5-454C-A244-FE43F48F2074}"/>
    <cellStyle name="Percent 2 3 2 3 2 2 5" xfId="10035" xr:uid="{E1108915-9C24-482D-BEEA-34ECBC618A9C}"/>
    <cellStyle name="Percent 2 3 2 3 2 3" xfId="1754" xr:uid="{5FF267C0-1D2A-46E5-B50A-BC527E6246B9}"/>
    <cellStyle name="Percent 2 3 2 3 2 3 2" xfId="6236" xr:uid="{78918388-A37D-4D37-9B82-63200C36C5A5}"/>
    <cellStyle name="Percent 2 3 2 3 2 3 2 2" xfId="15266" xr:uid="{A8743B4A-B319-4FB2-9ADD-110C6455A5DF}"/>
    <cellStyle name="Percent 2 3 2 3 2 3 3" xfId="10784" xr:uid="{6DEB0073-96BD-43A1-B551-50AB71E53D6D}"/>
    <cellStyle name="Percent 2 3 2 3 2 4" xfId="3248" xr:uid="{A0F1F66C-AB31-4EAE-91F3-BD588DF92E9F}"/>
    <cellStyle name="Percent 2 3 2 3 2 4 2" xfId="7730" xr:uid="{F464DD65-AD69-4A3A-802C-61832A70EE39}"/>
    <cellStyle name="Percent 2 3 2 3 2 4 2 2" xfId="16760" xr:uid="{48569CA2-28D4-47C1-BE17-3E01A418D3E6}"/>
    <cellStyle name="Percent 2 3 2 3 2 4 3" xfId="12278" xr:uid="{737C8AE2-31A5-45BD-A638-7ED493B0C1BE}"/>
    <cellStyle name="Percent 2 3 2 3 2 5" xfId="4742" xr:uid="{DA435DB6-A99A-44A7-8DB9-972CFF8B31EB}"/>
    <cellStyle name="Percent 2 3 2 3 2 5 2" xfId="13772" xr:uid="{C0633DA5-6DB4-4163-8C00-EF1ACA064133}"/>
    <cellStyle name="Percent 2 3 2 3 2 6" xfId="9290" xr:uid="{7F205439-CF74-4139-BA01-555ACC69C87D}"/>
    <cellStyle name="Percent 2 3 2 3 3" xfId="446" xr:uid="{3BAE9744-79EC-4462-827B-4E7053FAA5A1}"/>
    <cellStyle name="Percent 2 3 2 3 3 2" xfId="1193" xr:uid="{B5064FD8-410B-4092-B238-EC91955639CA}"/>
    <cellStyle name="Percent 2 3 2 3 3 2 2" xfId="2687" xr:uid="{002D25CF-F794-49BD-9046-686013102B0F}"/>
    <cellStyle name="Percent 2 3 2 3 3 2 2 2" xfId="7169" xr:uid="{CDE2BF24-B1C3-40EC-A880-D6FF7F41AE05}"/>
    <cellStyle name="Percent 2 3 2 3 3 2 2 2 2" xfId="16199" xr:uid="{E8067C87-4089-4613-A479-0AF4C5849839}"/>
    <cellStyle name="Percent 2 3 2 3 3 2 2 3" xfId="11717" xr:uid="{441D2792-D02E-495B-B469-743FC474E9F5}"/>
    <cellStyle name="Percent 2 3 2 3 3 2 3" xfId="4181" xr:uid="{F451791B-2556-4613-B03B-29FBD49D6BC0}"/>
    <cellStyle name="Percent 2 3 2 3 3 2 3 2" xfId="8663" xr:uid="{284C9945-D28C-4179-86BD-530DC1A7F85D}"/>
    <cellStyle name="Percent 2 3 2 3 3 2 3 2 2" xfId="17693" xr:uid="{9910EBB3-7B9D-4E6F-B641-A5363019FB6A}"/>
    <cellStyle name="Percent 2 3 2 3 3 2 3 3" xfId="13211" xr:uid="{C998D343-5096-4539-987E-8D9F29A8312B}"/>
    <cellStyle name="Percent 2 3 2 3 3 2 4" xfId="5675" xr:uid="{F3E88453-DB92-4067-9D4F-AA92EE38C51E}"/>
    <cellStyle name="Percent 2 3 2 3 3 2 4 2" xfId="14705" xr:uid="{F3E57A0C-211C-4762-8554-23234C121B90}"/>
    <cellStyle name="Percent 2 3 2 3 3 2 5" xfId="10223" xr:uid="{09A4B22B-E3AE-4E5B-B2B6-A6E7F48788DB}"/>
    <cellStyle name="Percent 2 3 2 3 3 3" xfId="1940" xr:uid="{3ACC125A-A47C-4C94-AEF6-F71C60843CAE}"/>
    <cellStyle name="Percent 2 3 2 3 3 3 2" xfId="6422" xr:uid="{823678B1-F2D1-4DFA-9753-45ADBC258EC7}"/>
    <cellStyle name="Percent 2 3 2 3 3 3 2 2" xfId="15452" xr:uid="{ACCFA1DD-7AD7-4F03-885F-C3C41592695A}"/>
    <cellStyle name="Percent 2 3 2 3 3 3 3" xfId="10970" xr:uid="{6182A12F-DC5A-4964-B1BF-DDF4CB2FD39C}"/>
    <cellStyle name="Percent 2 3 2 3 3 4" xfId="3434" xr:uid="{DE36B239-D997-4834-9088-61989E1AE0E5}"/>
    <cellStyle name="Percent 2 3 2 3 3 4 2" xfId="7916" xr:uid="{77665035-6913-4F64-AEAC-338F2D48EA25}"/>
    <cellStyle name="Percent 2 3 2 3 3 4 2 2" xfId="16946" xr:uid="{514E074B-2028-4700-A779-9B38886D4878}"/>
    <cellStyle name="Percent 2 3 2 3 3 4 3" xfId="12464" xr:uid="{C3A910C5-4775-43F3-AA8B-17C1FFC9CE9B}"/>
    <cellStyle name="Percent 2 3 2 3 3 5" xfId="4928" xr:uid="{17A2B3DA-7CD2-4A5C-AB17-2FEA4C516046}"/>
    <cellStyle name="Percent 2 3 2 3 3 5 2" xfId="13958" xr:uid="{8DBB4AA0-02A1-4E98-85A4-76F333CDC094}"/>
    <cellStyle name="Percent 2 3 2 3 3 6" xfId="9476" xr:uid="{6FDFB0E8-AE26-409A-9F38-9A07B8FC16B1}"/>
    <cellStyle name="Percent 2 3 2 3 4" xfId="632" xr:uid="{C26110FE-9C27-4931-9715-ADDDAB2AC522}"/>
    <cellStyle name="Percent 2 3 2 3 4 2" xfId="1379" xr:uid="{78DE51D2-7289-4A79-9257-0A62084FBB28}"/>
    <cellStyle name="Percent 2 3 2 3 4 2 2" xfId="2873" xr:uid="{55016E5C-5438-4109-A970-9E66B37AE895}"/>
    <cellStyle name="Percent 2 3 2 3 4 2 2 2" xfId="7355" xr:uid="{65F08D49-61F5-491B-9FE8-27883C21272B}"/>
    <cellStyle name="Percent 2 3 2 3 4 2 2 2 2" xfId="16385" xr:uid="{646DC0C2-9D6D-43F6-9DD7-A1D636721A3F}"/>
    <cellStyle name="Percent 2 3 2 3 4 2 2 3" xfId="11903" xr:uid="{06D992A9-2E05-4786-9AB6-4F3E50D51B81}"/>
    <cellStyle name="Percent 2 3 2 3 4 2 3" xfId="4367" xr:uid="{E2F8FB42-CA37-4FE7-80A3-704DE98C88FD}"/>
    <cellStyle name="Percent 2 3 2 3 4 2 3 2" xfId="8849" xr:uid="{C4D92CD3-96DD-4630-86FA-0C29F93C3D41}"/>
    <cellStyle name="Percent 2 3 2 3 4 2 3 2 2" xfId="17879" xr:uid="{3305A5E3-329F-44DE-8066-1CF936EF688C}"/>
    <cellStyle name="Percent 2 3 2 3 4 2 3 3" xfId="13397" xr:uid="{1053C1F4-AA60-4138-BD30-6AD96165DE49}"/>
    <cellStyle name="Percent 2 3 2 3 4 2 4" xfId="5861" xr:uid="{05367235-C57F-426C-9295-41A412934503}"/>
    <cellStyle name="Percent 2 3 2 3 4 2 4 2" xfId="14891" xr:uid="{F20BA85F-D4C5-4B78-B2B5-9D832C38E7CF}"/>
    <cellStyle name="Percent 2 3 2 3 4 2 5" xfId="10409" xr:uid="{066D5FEA-DCCA-4640-AA63-CD6A748989F1}"/>
    <cellStyle name="Percent 2 3 2 3 4 3" xfId="2126" xr:uid="{9985B31E-AB4F-45D1-B1D9-0E57259309D3}"/>
    <cellStyle name="Percent 2 3 2 3 4 3 2" xfId="6608" xr:uid="{745549D6-3E18-4DE1-BAE2-9C33C1690578}"/>
    <cellStyle name="Percent 2 3 2 3 4 3 2 2" xfId="15638" xr:uid="{7AF646ED-E0A4-4982-909C-E191490E5CB1}"/>
    <cellStyle name="Percent 2 3 2 3 4 3 3" xfId="11156" xr:uid="{F48F02B8-56DD-4ADA-89F6-F9B25480AD9A}"/>
    <cellStyle name="Percent 2 3 2 3 4 4" xfId="3620" xr:uid="{27B6E172-D9A3-49B9-B548-5129F4C49740}"/>
    <cellStyle name="Percent 2 3 2 3 4 4 2" xfId="8102" xr:uid="{17E2AC17-3F0F-4C56-837B-A0B75BCA2CC3}"/>
    <cellStyle name="Percent 2 3 2 3 4 4 2 2" xfId="17132" xr:uid="{181B643E-634B-4098-B3A3-8B8FA0B6E31D}"/>
    <cellStyle name="Percent 2 3 2 3 4 4 3" xfId="12650" xr:uid="{C63527A3-EF0E-42BA-AF62-39DA920C605B}"/>
    <cellStyle name="Percent 2 3 2 3 4 5" xfId="5114" xr:uid="{CC1D5B9A-9E2D-4D7B-A74E-18774DA6B3BB}"/>
    <cellStyle name="Percent 2 3 2 3 4 5 2" xfId="14144" xr:uid="{D049C402-4787-4B67-945E-27BCA4ADD7AB}"/>
    <cellStyle name="Percent 2 3 2 3 4 6" xfId="9662" xr:uid="{278A1C64-81A6-408C-A2F5-D9973FAA7D6D}"/>
    <cellStyle name="Percent 2 3 2 3 5" xfId="819" xr:uid="{B468FAA0-7DD7-45BE-9ED9-F7EFB219AC8B}"/>
    <cellStyle name="Percent 2 3 2 3 5 2" xfId="2313" xr:uid="{EDC4236D-0FBB-4681-B7F5-E5A229C46B66}"/>
    <cellStyle name="Percent 2 3 2 3 5 2 2" xfId="6795" xr:uid="{082C18F9-64EF-4ED9-B523-707BCC5E4716}"/>
    <cellStyle name="Percent 2 3 2 3 5 2 2 2" xfId="15825" xr:uid="{D7E60629-8681-45F4-9A27-89B0B68E231B}"/>
    <cellStyle name="Percent 2 3 2 3 5 2 3" xfId="11343" xr:uid="{AE16C075-A0ED-4164-8675-9DAAE8D4EA40}"/>
    <cellStyle name="Percent 2 3 2 3 5 3" xfId="3807" xr:uid="{BD137D55-5644-41A9-A89F-185163A5210E}"/>
    <cellStyle name="Percent 2 3 2 3 5 3 2" xfId="8289" xr:uid="{A33B44F8-BC21-491C-B726-74852488D6B5}"/>
    <cellStyle name="Percent 2 3 2 3 5 3 2 2" xfId="17319" xr:uid="{16D80ED8-7ABE-4FB5-A04A-037334087A58}"/>
    <cellStyle name="Percent 2 3 2 3 5 3 3" xfId="12837" xr:uid="{DD0F6BE5-B779-4FED-BF70-CBE0111B61ED}"/>
    <cellStyle name="Percent 2 3 2 3 5 4" xfId="5301" xr:uid="{8CD2434D-7926-4C41-902D-A4E1114EB49C}"/>
    <cellStyle name="Percent 2 3 2 3 5 4 2" xfId="14331" xr:uid="{BDE166AE-A045-4FF6-8E42-8B2F7F3EA56E}"/>
    <cellStyle name="Percent 2 3 2 3 5 5" xfId="9849" xr:uid="{EFD4211E-3A90-4AC2-BAB5-F089190CB7B7}"/>
    <cellStyle name="Percent 2 3 2 3 6" xfId="1568" xr:uid="{6EC2BDD9-0D9C-4754-BB55-2AEAD0E13F30}"/>
    <cellStyle name="Percent 2 3 2 3 6 2" xfId="6050" xr:uid="{CF66C829-5E73-4E35-BB63-5EE344DB8326}"/>
    <cellStyle name="Percent 2 3 2 3 6 2 2" xfId="15080" xr:uid="{ABDFDDA6-EF88-4ABD-8A49-34143DDF37CE}"/>
    <cellStyle name="Percent 2 3 2 3 6 3" xfId="10598" xr:uid="{17D821B0-C1B3-4635-9357-074BDC6D4888}"/>
    <cellStyle name="Percent 2 3 2 3 7" xfId="3062" xr:uid="{66C9C418-9478-49D4-9F1B-CAF88FD2E9CF}"/>
    <cellStyle name="Percent 2 3 2 3 7 2" xfId="7544" xr:uid="{B58C4216-BB64-4943-BC3B-2BDCD4A97732}"/>
    <cellStyle name="Percent 2 3 2 3 7 2 2" xfId="16574" xr:uid="{DF5E5A03-4CD4-4A8F-B346-52B2E4AA5324}"/>
    <cellStyle name="Percent 2 3 2 3 7 3" xfId="12092" xr:uid="{3CC53734-DAB4-4246-8743-1C7E81FE0A0F}"/>
    <cellStyle name="Percent 2 3 2 3 8" xfId="4556" xr:uid="{5AFF7B04-45BF-475A-A244-51F3842ADB63}"/>
    <cellStyle name="Percent 2 3 2 3 8 2" xfId="13586" xr:uid="{973B4238-C55D-4A68-ABC1-83068A37BA2E}"/>
    <cellStyle name="Percent 2 3 2 3 9" xfId="9104" xr:uid="{93E082E5-1D54-4429-AEBA-E96F378CD04F}"/>
    <cellStyle name="Percent 2 3 2 4" xfId="98" xr:uid="{9994FDD5-09B0-4D0A-8746-257CE5A97FF1}"/>
    <cellStyle name="Percent 2 3 2 4 2" xfId="284" xr:uid="{CD2403E1-14E2-40B7-9FB3-4DDB7A3C894D}"/>
    <cellStyle name="Percent 2 3 2 4 2 2" xfId="1028" xr:uid="{45786A0C-9823-416D-AD30-0062A3D480F7}"/>
    <cellStyle name="Percent 2 3 2 4 2 2 2" xfId="2522" xr:uid="{5BD046E3-3618-4233-809B-D7202FD04D42}"/>
    <cellStyle name="Percent 2 3 2 4 2 2 2 2" xfId="7004" xr:uid="{839E9079-9DC9-42F2-9A9D-E9821AB2CB7E}"/>
    <cellStyle name="Percent 2 3 2 4 2 2 2 2 2" xfId="16034" xr:uid="{81F0FE36-4EEB-489F-9F44-5DFA221DDBD1}"/>
    <cellStyle name="Percent 2 3 2 4 2 2 2 3" xfId="11552" xr:uid="{74C5CB6E-E087-41A3-8141-60ED56538F1F}"/>
    <cellStyle name="Percent 2 3 2 4 2 2 3" xfId="4016" xr:uid="{0F73609A-F3E8-4CC1-84BB-9730FBEE1488}"/>
    <cellStyle name="Percent 2 3 2 4 2 2 3 2" xfId="8498" xr:uid="{CD6C7A2C-0559-4EE7-AB89-231EC3D0168D}"/>
    <cellStyle name="Percent 2 3 2 4 2 2 3 2 2" xfId="17528" xr:uid="{0A897122-F437-4964-B2CC-BAA87F9578F8}"/>
    <cellStyle name="Percent 2 3 2 4 2 2 3 3" xfId="13046" xr:uid="{65B58858-1499-422B-9781-62AB64C998DA}"/>
    <cellStyle name="Percent 2 3 2 4 2 2 4" xfId="5510" xr:uid="{210DBAF8-9B9F-43CC-AE10-8DDEC9919885}"/>
    <cellStyle name="Percent 2 3 2 4 2 2 4 2" xfId="14540" xr:uid="{9A9C3AE6-BC65-4A8B-923A-4FC619551177}"/>
    <cellStyle name="Percent 2 3 2 4 2 2 5" xfId="10058" xr:uid="{E1B08F1F-DEC3-4EA6-A551-4376485F40D8}"/>
    <cellStyle name="Percent 2 3 2 4 2 3" xfId="1778" xr:uid="{2B36B5C3-F7FC-4F09-B173-14612E610C90}"/>
    <cellStyle name="Percent 2 3 2 4 2 3 2" xfId="6260" xr:uid="{0D9D163E-4CBD-48E2-B801-6AF9740A4F9B}"/>
    <cellStyle name="Percent 2 3 2 4 2 3 2 2" xfId="15290" xr:uid="{48EBB259-1B04-4DB5-B8F9-15CD4AE3C991}"/>
    <cellStyle name="Percent 2 3 2 4 2 3 3" xfId="10808" xr:uid="{86C29C60-6374-43B5-BD1D-5DECCE355842}"/>
    <cellStyle name="Percent 2 3 2 4 2 4" xfId="3272" xr:uid="{2BC1B6A1-AE75-47E4-A655-81C9E7CB864D}"/>
    <cellStyle name="Percent 2 3 2 4 2 4 2" xfId="7754" xr:uid="{82760AE5-F654-4C6C-9DC6-E1FC438BD409}"/>
    <cellStyle name="Percent 2 3 2 4 2 4 2 2" xfId="16784" xr:uid="{55361B31-24FF-4B61-B32F-0AF945BC4A83}"/>
    <cellStyle name="Percent 2 3 2 4 2 4 3" xfId="12302" xr:uid="{C217E951-2313-46C1-9D9F-9261730D32EC}"/>
    <cellStyle name="Percent 2 3 2 4 2 5" xfId="4766" xr:uid="{987CEE89-6CB3-4710-BF02-975B7FFE7CE3}"/>
    <cellStyle name="Percent 2 3 2 4 2 5 2" xfId="13796" xr:uid="{3FED93DA-52A7-4DF5-8F3B-3C96FA40A976}"/>
    <cellStyle name="Percent 2 3 2 4 2 6" xfId="9314" xr:uid="{66DED93B-48FA-4F9A-9E6D-AD86581A0715}"/>
    <cellStyle name="Percent 2 3 2 4 3" xfId="470" xr:uid="{CAD2CC56-7584-4AF2-ACAE-59972C47E06A}"/>
    <cellStyle name="Percent 2 3 2 4 3 2" xfId="1217" xr:uid="{2E38921A-5C7D-4524-BA8B-21B9019E297E}"/>
    <cellStyle name="Percent 2 3 2 4 3 2 2" xfId="2711" xr:uid="{CDB229D7-5EFF-4BEE-985A-6C3F487DEB83}"/>
    <cellStyle name="Percent 2 3 2 4 3 2 2 2" xfId="7193" xr:uid="{494316EB-E84C-4A88-880F-6CA3FDDAAD9B}"/>
    <cellStyle name="Percent 2 3 2 4 3 2 2 2 2" xfId="16223" xr:uid="{13FD6950-19CA-427D-B264-282CE9B5939F}"/>
    <cellStyle name="Percent 2 3 2 4 3 2 2 3" xfId="11741" xr:uid="{24004846-D399-4046-8772-64FCF4934A74}"/>
    <cellStyle name="Percent 2 3 2 4 3 2 3" xfId="4205" xr:uid="{E31C8E54-4EC5-4FEF-853B-31DE62E77FAD}"/>
    <cellStyle name="Percent 2 3 2 4 3 2 3 2" xfId="8687" xr:uid="{927104AC-149B-4C4B-9A80-FF687269D96F}"/>
    <cellStyle name="Percent 2 3 2 4 3 2 3 2 2" xfId="17717" xr:uid="{4A1BAEDF-4BE7-423E-99A2-EB74C3C6F276}"/>
    <cellStyle name="Percent 2 3 2 4 3 2 3 3" xfId="13235" xr:uid="{86F5D11E-FDA0-491A-B3D9-427593D61F77}"/>
    <cellStyle name="Percent 2 3 2 4 3 2 4" xfId="5699" xr:uid="{EF9E3A95-A23A-4953-8BF9-FEEE14BB861A}"/>
    <cellStyle name="Percent 2 3 2 4 3 2 4 2" xfId="14729" xr:uid="{CEB6362D-9454-40EA-9CB8-60AF0D425567}"/>
    <cellStyle name="Percent 2 3 2 4 3 2 5" xfId="10247" xr:uid="{5EB370EE-ED6F-4907-B172-B5E816F9AE9F}"/>
    <cellStyle name="Percent 2 3 2 4 3 3" xfId="1964" xr:uid="{CED111B3-6702-46C3-A204-9E7FD55481B7}"/>
    <cellStyle name="Percent 2 3 2 4 3 3 2" xfId="6446" xr:uid="{286D1C9E-0477-4C96-8DC4-6C7EE4DD2686}"/>
    <cellStyle name="Percent 2 3 2 4 3 3 2 2" xfId="15476" xr:uid="{3FB30914-A028-4163-8236-0B39D7A1C402}"/>
    <cellStyle name="Percent 2 3 2 4 3 3 3" xfId="10994" xr:uid="{CEC80478-987C-40BD-B726-529BF75BBF9F}"/>
    <cellStyle name="Percent 2 3 2 4 3 4" xfId="3458" xr:uid="{2131B7B3-BEB6-4C40-B7DF-D139256EA473}"/>
    <cellStyle name="Percent 2 3 2 4 3 4 2" xfId="7940" xr:uid="{235E6E7B-EB3F-4C77-809E-399169496D5B}"/>
    <cellStyle name="Percent 2 3 2 4 3 4 2 2" xfId="16970" xr:uid="{30BA3EA2-0128-4867-BB92-806CFD5884D4}"/>
    <cellStyle name="Percent 2 3 2 4 3 4 3" xfId="12488" xr:uid="{79B0749D-1AF2-4934-9675-B487B7A969CC}"/>
    <cellStyle name="Percent 2 3 2 4 3 5" xfId="4952" xr:uid="{27EB34BD-76F0-445C-BEF6-2260309A7E98}"/>
    <cellStyle name="Percent 2 3 2 4 3 5 2" xfId="13982" xr:uid="{D1438B52-B6F7-4055-8654-BDABD61622CE}"/>
    <cellStyle name="Percent 2 3 2 4 3 6" xfId="9500" xr:uid="{0C1D054E-99A0-427B-AC78-5936F49A3741}"/>
    <cellStyle name="Percent 2 3 2 4 4" xfId="656" xr:uid="{A9145A9B-6C95-4600-B8C7-5958B7C21BA0}"/>
    <cellStyle name="Percent 2 3 2 4 4 2" xfId="1403" xr:uid="{39D11136-CE70-431E-BC34-05E5ADDB593D}"/>
    <cellStyle name="Percent 2 3 2 4 4 2 2" xfId="2897" xr:uid="{14864D13-5E6A-4050-AD0D-43EE1A3EA7C1}"/>
    <cellStyle name="Percent 2 3 2 4 4 2 2 2" xfId="7379" xr:uid="{F0863A1E-F207-4780-8E37-44FA9389B23C}"/>
    <cellStyle name="Percent 2 3 2 4 4 2 2 2 2" xfId="16409" xr:uid="{51BB041D-97AC-4BF5-B555-FE5F35772507}"/>
    <cellStyle name="Percent 2 3 2 4 4 2 2 3" xfId="11927" xr:uid="{4F887500-2E70-4446-B438-478C5A62D127}"/>
    <cellStyle name="Percent 2 3 2 4 4 2 3" xfId="4391" xr:uid="{CFF3C6E0-04C5-4D3B-8A77-7369B52CF470}"/>
    <cellStyle name="Percent 2 3 2 4 4 2 3 2" xfId="8873" xr:uid="{84DAC6F4-8770-4EDB-9F5E-6674C4A57EAF}"/>
    <cellStyle name="Percent 2 3 2 4 4 2 3 2 2" xfId="17903" xr:uid="{1C25FDB0-97D9-43CF-A051-580EF6E81542}"/>
    <cellStyle name="Percent 2 3 2 4 4 2 3 3" xfId="13421" xr:uid="{37B9D97D-7C75-46BC-B11C-74A6C567B229}"/>
    <cellStyle name="Percent 2 3 2 4 4 2 4" xfId="5885" xr:uid="{678B036B-B30E-4304-A80E-06784F7F2CDB}"/>
    <cellStyle name="Percent 2 3 2 4 4 2 4 2" xfId="14915" xr:uid="{2CDD8953-7800-4195-B94C-AE47174B6104}"/>
    <cellStyle name="Percent 2 3 2 4 4 2 5" xfId="10433" xr:uid="{AB611523-F9DB-4129-B4EF-C097DD911B4F}"/>
    <cellStyle name="Percent 2 3 2 4 4 3" xfId="2150" xr:uid="{71E4E45A-CC14-44DB-818D-784E43A8047D}"/>
    <cellStyle name="Percent 2 3 2 4 4 3 2" xfId="6632" xr:uid="{C279A445-0F8A-49D8-B2AB-F3C84534B17C}"/>
    <cellStyle name="Percent 2 3 2 4 4 3 2 2" xfId="15662" xr:uid="{8D265CBA-4AD5-4942-BA62-A61D1E151A02}"/>
    <cellStyle name="Percent 2 3 2 4 4 3 3" xfId="11180" xr:uid="{FB713CB5-3F96-40A7-ADB8-7613E17B8CF7}"/>
    <cellStyle name="Percent 2 3 2 4 4 4" xfId="3644" xr:uid="{25F52A95-8944-422E-A081-1EEA2E020D21}"/>
    <cellStyle name="Percent 2 3 2 4 4 4 2" xfId="8126" xr:uid="{6E123DED-DAD9-4CEE-B083-6B66CE246882}"/>
    <cellStyle name="Percent 2 3 2 4 4 4 2 2" xfId="17156" xr:uid="{4FEF69D4-5A50-450E-94CF-9EB38E9963EA}"/>
    <cellStyle name="Percent 2 3 2 4 4 4 3" xfId="12674" xr:uid="{BC639E98-8456-4F1B-8A78-7B305A4C6377}"/>
    <cellStyle name="Percent 2 3 2 4 4 5" xfId="5138" xr:uid="{94C782F8-7E89-47CA-98B0-03CD2A2C4E67}"/>
    <cellStyle name="Percent 2 3 2 4 4 5 2" xfId="14168" xr:uid="{048AC1DB-6C9E-430C-B11C-9DF898221495}"/>
    <cellStyle name="Percent 2 3 2 4 4 6" xfId="9686" xr:uid="{336E0610-1E78-4F53-B2F7-2EAD3B8E6537}"/>
    <cellStyle name="Percent 2 3 2 4 5" xfId="843" xr:uid="{A386108B-3557-497B-84F7-1DF6DC71A781}"/>
    <cellStyle name="Percent 2 3 2 4 5 2" xfId="2337" xr:uid="{913CBC13-A5A0-49E3-A4F3-B3269DAB438E}"/>
    <cellStyle name="Percent 2 3 2 4 5 2 2" xfId="6819" xr:uid="{F9C1083C-279D-4A5D-91BD-4EBBF87CC91F}"/>
    <cellStyle name="Percent 2 3 2 4 5 2 2 2" xfId="15849" xr:uid="{D33232A5-3168-4763-AA46-C87606C3561F}"/>
    <cellStyle name="Percent 2 3 2 4 5 2 3" xfId="11367" xr:uid="{FC79F620-E27E-420D-93F3-B15838A35693}"/>
    <cellStyle name="Percent 2 3 2 4 5 3" xfId="3831" xr:uid="{E3C0DE65-F1BC-4338-B631-41ABF3B6C953}"/>
    <cellStyle name="Percent 2 3 2 4 5 3 2" xfId="8313" xr:uid="{ECEF209E-4EA8-42F0-833D-0C235B7543FD}"/>
    <cellStyle name="Percent 2 3 2 4 5 3 2 2" xfId="17343" xr:uid="{65DE0FFF-AC18-4B19-BB30-936B59421254}"/>
    <cellStyle name="Percent 2 3 2 4 5 3 3" xfId="12861" xr:uid="{4D3FF8DF-19C9-420D-A789-4C8559A304CF}"/>
    <cellStyle name="Percent 2 3 2 4 5 4" xfId="5325" xr:uid="{C5F7BCCA-95B2-4B65-9583-7A16F162EAD0}"/>
    <cellStyle name="Percent 2 3 2 4 5 4 2" xfId="14355" xr:uid="{0D408EF0-0AD1-4483-A422-0DBCFDF743DB}"/>
    <cellStyle name="Percent 2 3 2 4 5 5" xfId="9873" xr:uid="{5D39592E-DEFF-4BDC-891B-DE7E32828E45}"/>
    <cellStyle name="Percent 2 3 2 4 6" xfId="1592" xr:uid="{2444AA65-7578-4D6F-8216-A277F078E15B}"/>
    <cellStyle name="Percent 2 3 2 4 6 2" xfId="6074" xr:uid="{10F881DC-82AF-4E2A-9552-9E5CFE9C8CB2}"/>
    <cellStyle name="Percent 2 3 2 4 6 2 2" xfId="15104" xr:uid="{1722D0E6-999B-4635-9E92-AC083808BEE2}"/>
    <cellStyle name="Percent 2 3 2 4 6 3" xfId="10622" xr:uid="{663FB3EE-4EE7-4ECF-823F-CA6E24D534CC}"/>
    <cellStyle name="Percent 2 3 2 4 7" xfId="3086" xr:uid="{3809F5BB-81AC-47F3-8DE9-EE811F48ACF4}"/>
    <cellStyle name="Percent 2 3 2 4 7 2" xfId="7568" xr:uid="{739EE690-D4A8-4C0C-ADD5-936D521C7654}"/>
    <cellStyle name="Percent 2 3 2 4 7 2 2" xfId="16598" xr:uid="{6BFF8A0C-C03B-4F26-8CA6-356378CBE6C9}"/>
    <cellStyle name="Percent 2 3 2 4 7 3" xfId="12116" xr:uid="{67E7FE29-5007-40E2-8A70-237104803D90}"/>
    <cellStyle name="Percent 2 3 2 4 8" xfId="4580" xr:uid="{4B74EB86-6D2C-4426-86A9-ADD746E6063A}"/>
    <cellStyle name="Percent 2 3 2 4 8 2" xfId="13610" xr:uid="{FC33788B-8F9D-4676-8AC1-E702F2C80044}"/>
    <cellStyle name="Percent 2 3 2 4 9" xfId="9128" xr:uid="{D2A58828-6A38-49DE-94DE-42114F4F3067}"/>
    <cellStyle name="Percent 2 3 2 5" xfId="121" xr:uid="{D84F329A-038C-4FDF-8FBA-0FC80D88C71F}"/>
    <cellStyle name="Percent 2 3 2 5 2" xfId="307" xr:uid="{CABC87D3-C7C2-44BA-ADE7-CCB680333FB0}"/>
    <cellStyle name="Percent 2 3 2 5 2 2" xfId="1050" xr:uid="{E6825FAD-A863-415D-B7F7-CA73134353FB}"/>
    <cellStyle name="Percent 2 3 2 5 2 2 2" xfId="2544" xr:uid="{AA6C8F33-6EF8-43DF-A51A-C6BBE593E3BC}"/>
    <cellStyle name="Percent 2 3 2 5 2 2 2 2" xfId="7026" xr:uid="{DF8FB303-2368-49BA-B9F0-788496BB00F4}"/>
    <cellStyle name="Percent 2 3 2 5 2 2 2 2 2" xfId="16056" xr:uid="{EF037107-BD81-4D20-A7F8-64C161D7B89C}"/>
    <cellStyle name="Percent 2 3 2 5 2 2 2 3" xfId="11574" xr:uid="{F3BF6900-3B6D-4B22-8F50-65CC4BF5FF25}"/>
    <cellStyle name="Percent 2 3 2 5 2 2 3" xfId="4038" xr:uid="{32CB17BA-F142-4136-A7DD-2CE2355336AE}"/>
    <cellStyle name="Percent 2 3 2 5 2 2 3 2" xfId="8520" xr:uid="{0EB5B554-B15D-4326-B09D-AB8EA955F364}"/>
    <cellStyle name="Percent 2 3 2 5 2 2 3 2 2" xfId="17550" xr:uid="{BB31B41A-CF5C-42BC-805E-E03B32587308}"/>
    <cellStyle name="Percent 2 3 2 5 2 2 3 3" xfId="13068" xr:uid="{14B04AE1-126E-403F-840C-F2BD7E552593}"/>
    <cellStyle name="Percent 2 3 2 5 2 2 4" xfId="5532" xr:uid="{96E0C5CE-1CF3-41D0-8D58-0966DC07E496}"/>
    <cellStyle name="Percent 2 3 2 5 2 2 4 2" xfId="14562" xr:uid="{097ED38B-E576-440E-8409-F6359DE2BE0F}"/>
    <cellStyle name="Percent 2 3 2 5 2 2 5" xfId="10080" xr:uid="{98CA0CCB-EC35-4F11-8C9E-DCFF4E9FCB7C}"/>
    <cellStyle name="Percent 2 3 2 5 2 3" xfId="1801" xr:uid="{D0057ED4-73CD-4DBC-B954-66D0C5FFE471}"/>
    <cellStyle name="Percent 2 3 2 5 2 3 2" xfId="6283" xr:uid="{E23B7A95-181E-4942-A063-B90370221BA8}"/>
    <cellStyle name="Percent 2 3 2 5 2 3 2 2" xfId="15313" xr:uid="{899A2F1E-B371-43CA-9B45-8F2FACFEAD37}"/>
    <cellStyle name="Percent 2 3 2 5 2 3 3" xfId="10831" xr:uid="{545208C7-41DC-4B1D-BDC3-CA6C9E42E6BA}"/>
    <cellStyle name="Percent 2 3 2 5 2 4" xfId="3295" xr:uid="{3BA4FC11-7C71-40AE-AC65-E8BBBBEFCA53}"/>
    <cellStyle name="Percent 2 3 2 5 2 4 2" xfId="7777" xr:uid="{D59FFE59-0AFA-4F8C-9773-AEF0AF15B9EB}"/>
    <cellStyle name="Percent 2 3 2 5 2 4 2 2" xfId="16807" xr:uid="{D4245360-3DF2-4AD5-8F40-8BA8003379F8}"/>
    <cellStyle name="Percent 2 3 2 5 2 4 3" xfId="12325" xr:uid="{5B938E81-E5F4-498E-846B-34E2A6B07322}"/>
    <cellStyle name="Percent 2 3 2 5 2 5" xfId="4789" xr:uid="{B10C9719-77F2-4C5D-8659-0D3368EE15B7}"/>
    <cellStyle name="Percent 2 3 2 5 2 5 2" xfId="13819" xr:uid="{DDE9138E-0836-411A-9857-E188D50BC8EA}"/>
    <cellStyle name="Percent 2 3 2 5 2 6" xfId="9337" xr:uid="{6859CBB0-36A3-440D-837B-04CBB878EAD0}"/>
    <cellStyle name="Percent 2 3 2 5 3" xfId="493" xr:uid="{57E52001-801F-4E46-9267-5956D4F9B629}"/>
    <cellStyle name="Percent 2 3 2 5 3 2" xfId="1240" xr:uid="{6E327765-DA7C-4129-83F2-3444ED1736AB}"/>
    <cellStyle name="Percent 2 3 2 5 3 2 2" xfId="2734" xr:uid="{D7D30E14-E13A-4445-A1A7-69A4F8CD5225}"/>
    <cellStyle name="Percent 2 3 2 5 3 2 2 2" xfId="7216" xr:uid="{87910A1B-46FD-4BE4-AE6D-65CAB58DF4A3}"/>
    <cellStyle name="Percent 2 3 2 5 3 2 2 2 2" xfId="16246" xr:uid="{9A5FF621-C0AE-4716-9C3D-C5CFBB5226E4}"/>
    <cellStyle name="Percent 2 3 2 5 3 2 2 3" xfId="11764" xr:uid="{42E520E1-2464-498F-B903-04C3396298B5}"/>
    <cellStyle name="Percent 2 3 2 5 3 2 3" xfId="4228" xr:uid="{533A2026-3F67-4455-805A-EB7452FA8AF8}"/>
    <cellStyle name="Percent 2 3 2 5 3 2 3 2" xfId="8710" xr:uid="{20B318F5-81D5-4582-BCD8-D673197EA6B6}"/>
    <cellStyle name="Percent 2 3 2 5 3 2 3 2 2" xfId="17740" xr:uid="{9D44A623-4E52-4520-B09A-0F0D88A5B215}"/>
    <cellStyle name="Percent 2 3 2 5 3 2 3 3" xfId="13258" xr:uid="{9447DB3E-0B86-4317-B409-0AF773D70559}"/>
    <cellStyle name="Percent 2 3 2 5 3 2 4" xfId="5722" xr:uid="{34055910-904A-47D6-857E-D0627A867177}"/>
    <cellStyle name="Percent 2 3 2 5 3 2 4 2" xfId="14752" xr:uid="{15037C80-5CAC-4E4C-B346-DC4972E1C72D}"/>
    <cellStyle name="Percent 2 3 2 5 3 2 5" xfId="10270" xr:uid="{CD4DADFE-CD1B-44DA-9D23-8BB3C0F99BBD}"/>
    <cellStyle name="Percent 2 3 2 5 3 3" xfId="1987" xr:uid="{E7084D41-2E41-49D4-8133-FF7E5585659B}"/>
    <cellStyle name="Percent 2 3 2 5 3 3 2" xfId="6469" xr:uid="{09C66144-DA77-4205-9AA3-4719D3428C98}"/>
    <cellStyle name="Percent 2 3 2 5 3 3 2 2" xfId="15499" xr:uid="{50E1204A-6FD7-4732-9389-9933EA5048DF}"/>
    <cellStyle name="Percent 2 3 2 5 3 3 3" xfId="11017" xr:uid="{1E2AB933-CE1F-490C-A4FC-88C8F65381F3}"/>
    <cellStyle name="Percent 2 3 2 5 3 4" xfId="3481" xr:uid="{D68A8470-E667-47BC-B10C-949B94C9B577}"/>
    <cellStyle name="Percent 2 3 2 5 3 4 2" xfId="7963" xr:uid="{B6D098ED-EC90-422D-B914-DA6D17D08998}"/>
    <cellStyle name="Percent 2 3 2 5 3 4 2 2" xfId="16993" xr:uid="{3D73C748-44A2-4D26-9A40-2A645BBA0C4D}"/>
    <cellStyle name="Percent 2 3 2 5 3 4 3" xfId="12511" xr:uid="{A7F7FFE5-BE67-4772-88C2-B8A320E4750E}"/>
    <cellStyle name="Percent 2 3 2 5 3 5" xfId="4975" xr:uid="{172828F1-067E-4C1D-A64C-A6AA87A362EB}"/>
    <cellStyle name="Percent 2 3 2 5 3 5 2" xfId="14005" xr:uid="{CE95E8BE-0D6B-4D88-AE10-A90ABED17FEC}"/>
    <cellStyle name="Percent 2 3 2 5 3 6" xfId="9523" xr:uid="{66C1F3F2-A19D-46EB-8BD0-4074549DBB4E}"/>
    <cellStyle name="Percent 2 3 2 5 4" xfId="679" xr:uid="{4529739F-D588-45E1-B110-25F858579259}"/>
    <cellStyle name="Percent 2 3 2 5 4 2" xfId="1426" xr:uid="{3AF194C7-8D1E-4AF9-8590-C39AC2F13981}"/>
    <cellStyle name="Percent 2 3 2 5 4 2 2" xfId="2920" xr:uid="{3F9DE6EE-9FF9-4A92-ABDF-C7EE387C8917}"/>
    <cellStyle name="Percent 2 3 2 5 4 2 2 2" xfId="7402" xr:uid="{5702DC29-1C16-4B33-975C-C46D4A2D0AC6}"/>
    <cellStyle name="Percent 2 3 2 5 4 2 2 2 2" xfId="16432" xr:uid="{B115BFE1-2AE9-4D51-9601-915C307BC401}"/>
    <cellStyle name="Percent 2 3 2 5 4 2 2 3" xfId="11950" xr:uid="{710AF54A-D16F-4C3C-80D8-B60C4E9E7D4D}"/>
    <cellStyle name="Percent 2 3 2 5 4 2 3" xfId="4414" xr:uid="{25D89B2E-0482-4138-9890-82CBB2B7E2B1}"/>
    <cellStyle name="Percent 2 3 2 5 4 2 3 2" xfId="8896" xr:uid="{1C0A8C11-9FAD-47F7-8D17-10D57CC0E6B3}"/>
    <cellStyle name="Percent 2 3 2 5 4 2 3 2 2" xfId="17926" xr:uid="{996C9174-CAA1-4272-8755-E17404D9D8B7}"/>
    <cellStyle name="Percent 2 3 2 5 4 2 3 3" xfId="13444" xr:uid="{12E475CE-1C60-4CC1-9A52-4131C8137161}"/>
    <cellStyle name="Percent 2 3 2 5 4 2 4" xfId="5908" xr:uid="{21FAB562-034A-4E8C-B600-F2CDA6BE1FA4}"/>
    <cellStyle name="Percent 2 3 2 5 4 2 4 2" xfId="14938" xr:uid="{AC0D26BF-49A7-422B-B1D5-F564DC57A3E1}"/>
    <cellStyle name="Percent 2 3 2 5 4 2 5" xfId="10456" xr:uid="{322E9C92-DBE5-4E00-94AA-812070D2D38C}"/>
    <cellStyle name="Percent 2 3 2 5 4 3" xfId="2173" xr:uid="{2DBB509E-F8FA-40BC-93F5-0D67074F09E2}"/>
    <cellStyle name="Percent 2 3 2 5 4 3 2" xfId="6655" xr:uid="{9E235722-0231-4B18-B560-AAAFEB9C4B9B}"/>
    <cellStyle name="Percent 2 3 2 5 4 3 2 2" xfId="15685" xr:uid="{CE28DB75-74B4-4863-B2D7-2772437CAEAC}"/>
    <cellStyle name="Percent 2 3 2 5 4 3 3" xfId="11203" xr:uid="{0DBEA26F-A802-481A-9B04-BFF94B6B5EAA}"/>
    <cellStyle name="Percent 2 3 2 5 4 4" xfId="3667" xr:uid="{454FB797-3EF5-4C0E-9C65-53DECA7B8916}"/>
    <cellStyle name="Percent 2 3 2 5 4 4 2" xfId="8149" xr:uid="{0F9A0B8A-E5B2-4D3C-A881-7DB7B193476A}"/>
    <cellStyle name="Percent 2 3 2 5 4 4 2 2" xfId="17179" xr:uid="{9D56F99C-8AFF-4700-80F7-C8C345DB2A4E}"/>
    <cellStyle name="Percent 2 3 2 5 4 4 3" xfId="12697" xr:uid="{A77CD49B-8427-4A81-A214-5EC364EE14C6}"/>
    <cellStyle name="Percent 2 3 2 5 4 5" xfId="5161" xr:uid="{21C4E150-AB40-4E56-86A3-6148886A3E76}"/>
    <cellStyle name="Percent 2 3 2 5 4 5 2" xfId="14191" xr:uid="{BB8C5561-42E9-4D18-B9BE-3F2A78AE429D}"/>
    <cellStyle name="Percent 2 3 2 5 4 6" xfId="9709" xr:uid="{D2BBFAB0-E304-4681-A625-904D3C231FAE}"/>
    <cellStyle name="Percent 2 3 2 5 5" xfId="866" xr:uid="{A8440029-7285-4233-985E-485DBCEEE350}"/>
    <cellStyle name="Percent 2 3 2 5 5 2" xfId="2360" xr:uid="{8556C420-A3D9-48FF-8CCC-B871186CEAA2}"/>
    <cellStyle name="Percent 2 3 2 5 5 2 2" xfId="6842" xr:uid="{F48EF8F8-53C8-4A2D-95FA-1F88E7CFA63D}"/>
    <cellStyle name="Percent 2 3 2 5 5 2 2 2" xfId="15872" xr:uid="{C592D771-5ADF-414D-93D4-C9AF262A6D55}"/>
    <cellStyle name="Percent 2 3 2 5 5 2 3" xfId="11390" xr:uid="{DA9F0CD4-D416-46E3-AA91-B5B55FD02532}"/>
    <cellStyle name="Percent 2 3 2 5 5 3" xfId="3854" xr:uid="{F4F4A5B0-4D6F-42F5-98A3-E02C6AC3DA00}"/>
    <cellStyle name="Percent 2 3 2 5 5 3 2" xfId="8336" xr:uid="{FBAF2314-4B2C-4C69-8579-26591555031F}"/>
    <cellStyle name="Percent 2 3 2 5 5 3 2 2" xfId="17366" xr:uid="{8F962E5F-F956-490A-9FD9-4B7A8EFBDF21}"/>
    <cellStyle name="Percent 2 3 2 5 5 3 3" xfId="12884" xr:uid="{3477A7AC-7571-4294-A0D6-A12406622A9E}"/>
    <cellStyle name="Percent 2 3 2 5 5 4" xfId="5348" xr:uid="{D252A540-E349-45E9-AFD8-3F733DECDC55}"/>
    <cellStyle name="Percent 2 3 2 5 5 4 2" xfId="14378" xr:uid="{ECB7C1C2-2E53-4747-8325-17209D401A94}"/>
    <cellStyle name="Percent 2 3 2 5 5 5" xfId="9896" xr:uid="{9A4016B4-5D79-427F-B26A-BCC64B89DDEC}"/>
    <cellStyle name="Percent 2 3 2 5 6" xfId="1615" xr:uid="{052E0DDB-E228-4625-89A2-B6BC49B2BC03}"/>
    <cellStyle name="Percent 2 3 2 5 6 2" xfId="6097" xr:uid="{7FC394A3-9257-482C-99BC-AF00EB7D9DA8}"/>
    <cellStyle name="Percent 2 3 2 5 6 2 2" xfId="15127" xr:uid="{A616C50B-994E-4693-BF1B-7775266E3AC6}"/>
    <cellStyle name="Percent 2 3 2 5 6 3" xfId="10645" xr:uid="{D53DBF06-CDE6-44A8-8C02-40A96E7DD746}"/>
    <cellStyle name="Percent 2 3 2 5 7" xfId="3109" xr:uid="{62E4EB42-BFC5-4680-A6DD-6E32988A0BF6}"/>
    <cellStyle name="Percent 2 3 2 5 7 2" xfId="7591" xr:uid="{58B0CBDC-ABD3-4AB3-BA41-134159D161ED}"/>
    <cellStyle name="Percent 2 3 2 5 7 2 2" xfId="16621" xr:uid="{A6830890-4203-4B5F-A616-D11A86FF494F}"/>
    <cellStyle name="Percent 2 3 2 5 7 3" xfId="12139" xr:uid="{F1B08695-C826-4ECC-A46E-E586919FB527}"/>
    <cellStyle name="Percent 2 3 2 5 8" xfId="4603" xr:uid="{FC5C60BD-D23A-4CE3-A341-C50BA20A6838}"/>
    <cellStyle name="Percent 2 3 2 5 8 2" xfId="13633" xr:uid="{61FADC93-B993-499D-9844-5551A1BDBE4C}"/>
    <cellStyle name="Percent 2 3 2 5 9" xfId="9151" xr:uid="{6D1DDE82-593F-4A4B-B4AF-838E8AF2613F}"/>
    <cellStyle name="Percent 2 3 2 6" xfId="145" xr:uid="{9BC63140-B963-41F0-A1EE-BBDC6533121D}"/>
    <cellStyle name="Percent 2 3 2 6 2" xfId="331" xr:uid="{62FDC37A-1806-4656-A804-681C42924A1B}"/>
    <cellStyle name="Percent 2 3 2 6 2 2" xfId="1074" xr:uid="{8E55D68B-9F3F-472C-A89F-23E84833DA6F}"/>
    <cellStyle name="Percent 2 3 2 6 2 2 2" xfId="2568" xr:uid="{8550FECD-2B51-48A6-8F62-E84D04966335}"/>
    <cellStyle name="Percent 2 3 2 6 2 2 2 2" xfId="7050" xr:uid="{69E018F9-FA3E-46D3-8D64-F19EF9ADF494}"/>
    <cellStyle name="Percent 2 3 2 6 2 2 2 2 2" xfId="16080" xr:uid="{2B762BE6-9592-4DAF-A33D-1A09FAF53B21}"/>
    <cellStyle name="Percent 2 3 2 6 2 2 2 3" xfId="11598" xr:uid="{9465A37B-A154-44EC-8EE9-80304C4F1E2D}"/>
    <cellStyle name="Percent 2 3 2 6 2 2 3" xfId="4062" xr:uid="{D853A734-D5DA-486E-BE7B-CFFF0BB3AD11}"/>
    <cellStyle name="Percent 2 3 2 6 2 2 3 2" xfId="8544" xr:uid="{4B95E5CC-F6B8-4942-9283-70E3E2D977EB}"/>
    <cellStyle name="Percent 2 3 2 6 2 2 3 2 2" xfId="17574" xr:uid="{DE59D009-BB17-486C-AC95-31CE3CB87EEB}"/>
    <cellStyle name="Percent 2 3 2 6 2 2 3 3" xfId="13092" xr:uid="{88720519-1333-4E45-84CF-4C0B6D25660D}"/>
    <cellStyle name="Percent 2 3 2 6 2 2 4" xfId="5556" xr:uid="{DA03E295-914E-4D76-A9BE-FCFC707293A3}"/>
    <cellStyle name="Percent 2 3 2 6 2 2 4 2" xfId="14586" xr:uid="{4FA1E4CE-E6B3-4296-B469-9E368932D918}"/>
    <cellStyle name="Percent 2 3 2 6 2 2 5" xfId="10104" xr:uid="{84304E0D-913B-4105-8FEF-A995475482B5}"/>
    <cellStyle name="Percent 2 3 2 6 2 3" xfId="1825" xr:uid="{F4D59412-1534-42F1-8107-163D7A7CFA9C}"/>
    <cellStyle name="Percent 2 3 2 6 2 3 2" xfId="6307" xr:uid="{FDAAB7B1-3423-40A0-8550-A9C7B322EE57}"/>
    <cellStyle name="Percent 2 3 2 6 2 3 2 2" xfId="15337" xr:uid="{34153A19-8310-4FFA-9837-A7021AF46DEB}"/>
    <cellStyle name="Percent 2 3 2 6 2 3 3" xfId="10855" xr:uid="{93FD2818-104A-4848-8D75-097724EF0669}"/>
    <cellStyle name="Percent 2 3 2 6 2 4" xfId="3319" xr:uid="{03264E6C-79F8-465F-9EFF-C6B3F580D07D}"/>
    <cellStyle name="Percent 2 3 2 6 2 4 2" xfId="7801" xr:uid="{36908BA7-CEF4-4376-9452-A4D8F77EC91D}"/>
    <cellStyle name="Percent 2 3 2 6 2 4 2 2" xfId="16831" xr:uid="{0207AAFF-3F61-4781-A857-68179977A675}"/>
    <cellStyle name="Percent 2 3 2 6 2 4 3" xfId="12349" xr:uid="{EC73B146-B5D8-4210-81B7-C46687DDDCFA}"/>
    <cellStyle name="Percent 2 3 2 6 2 5" xfId="4813" xr:uid="{37BCF7A2-D7B5-4C98-86FD-D1431920B0D1}"/>
    <cellStyle name="Percent 2 3 2 6 2 5 2" xfId="13843" xr:uid="{EE8F4DF2-E698-4BA4-BD0F-A72E5578FB88}"/>
    <cellStyle name="Percent 2 3 2 6 2 6" xfId="9361" xr:uid="{49A0A316-6691-4CEB-A6CF-319E3596C444}"/>
    <cellStyle name="Percent 2 3 2 6 3" xfId="517" xr:uid="{AAD76454-A0D8-47D1-9350-8F4B0ADC79D0}"/>
    <cellStyle name="Percent 2 3 2 6 3 2" xfId="1264" xr:uid="{89EE5ACB-EA05-4AB0-8272-5699A1BDB710}"/>
    <cellStyle name="Percent 2 3 2 6 3 2 2" xfId="2758" xr:uid="{D31DB2BB-8025-442B-82E1-632B89ABC250}"/>
    <cellStyle name="Percent 2 3 2 6 3 2 2 2" xfId="7240" xr:uid="{B1032F14-C502-4E2B-A6E0-DF74CC15BFB4}"/>
    <cellStyle name="Percent 2 3 2 6 3 2 2 2 2" xfId="16270" xr:uid="{AEBAF00B-E180-4C36-8AC9-3E23D6292B49}"/>
    <cellStyle name="Percent 2 3 2 6 3 2 2 3" xfId="11788" xr:uid="{EABBDC48-F848-4EB1-9B4A-6827E32883D8}"/>
    <cellStyle name="Percent 2 3 2 6 3 2 3" xfId="4252" xr:uid="{323FFC03-7D83-4FB3-8373-367DCC83DB94}"/>
    <cellStyle name="Percent 2 3 2 6 3 2 3 2" xfId="8734" xr:uid="{1F193560-91AA-454C-907F-AA88EC336872}"/>
    <cellStyle name="Percent 2 3 2 6 3 2 3 2 2" xfId="17764" xr:uid="{0181CB16-1CD8-49B4-8D37-8614E4898355}"/>
    <cellStyle name="Percent 2 3 2 6 3 2 3 3" xfId="13282" xr:uid="{B30B6FA3-41BB-42FC-838F-90913C1EEB6A}"/>
    <cellStyle name="Percent 2 3 2 6 3 2 4" xfId="5746" xr:uid="{0D608046-2C92-4040-A7D5-5F549276DC02}"/>
    <cellStyle name="Percent 2 3 2 6 3 2 4 2" xfId="14776" xr:uid="{794A116E-6664-4008-9F4D-7A9403D7B683}"/>
    <cellStyle name="Percent 2 3 2 6 3 2 5" xfId="10294" xr:uid="{14AB0DE6-C5F3-41D9-B0B4-D505B3A2B04C}"/>
    <cellStyle name="Percent 2 3 2 6 3 3" xfId="2011" xr:uid="{43B927B2-EB7A-477A-85DC-7DB2FAF5C94D}"/>
    <cellStyle name="Percent 2 3 2 6 3 3 2" xfId="6493" xr:uid="{DB50A246-5B24-405B-94F7-19341493A665}"/>
    <cellStyle name="Percent 2 3 2 6 3 3 2 2" xfId="15523" xr:uid="{E75011F6-F448-4EE2-A2F5-10C35A15A373}"/>
    <cellStyle name="Percent 2 3 2 6 3 3 3" xfId="11041" xr:uid="{0DE1078A-3C20-4FCF-AB58-B0DD4AE5F140}"/>
    <cellStyle name="Percent 2 3 2 6 3 4" xfId="3505" xr:uid="{93D87582-8D4B-4C6A-8767-39F574FDA566}"/>
    <cellStyle name="Percent 2 3 2 6 3 4 2" xfId="7987" xr:uid="{53931908-6089-4119-8085-136588F71FB4}"/>
    <cellStyle name="Percent 2 3 2 6 3 4 2 2" xfId="17017" xr:uid="{7B66E003-6A45-43F2-8CD9-27D74658CA44}"/>
    <cellStyle name="Percent 2 3 2 6 3 4 3" xfId="12535" xr:uid="{66C9FCE0-DB3F-48D4-9281-3710E6E9A5FD}"/>
    <cellStyle name="Percent 2 3 2 6 3 5" xfId="4999" xr:uid="{49C78580-600A-4224-92EC-CF6438772105}"/>
    <cellStyle name="Percent 2 3 2 6 3 5 2" xfId="14029" xr:uid="{0DC3A391-3A81-4A45-9806-A4543F6B195A}"/>
    <cellStyle name="Percent 2 3 2 6 3 6" xfId="9547" xr:uid="{CA51D358-D703-4DC3-874D-E89C635305AF}"/>
    <cellStyle name="Percent 2 3 2 6 4" xfId="703" xr:uid="{EC8EF1DC-3072-409A-B71F-A93F8A3B6D5B}"/>
    <cellStyle name="Percent 2 3 2 6 4 2" xfId="1450" xr:uid="{5C18F621-6FD1-43DB-95C5-32EA6EB48012}"/>
    <cellStyle name="Percent 2 3 2 6 4 2 2" xfId="2944" xr:uid="{2C76FCD0-9EAF-4E64-B720-F7E02436C2B1}"/>
    <cellStyle name="Percent 2 3 2 6 4 2 2 2" xfId="7426" xr:uid="{FFF3B4CC-D457-4FEA-9FFC-446DB6D2ABDA}"/>
    <cellStyle name="Percent 2 3 2 6 4 2 2 2 2" xfId="16456" xr:uid="{3F452E06-8FBF-4C63-ADF2-AD2464F53DEC}"/>
    <cellStyle name="Percent 2 3 2 6 4 2 2 3" xfId="11974" xr:uid="{40C4BC5E-5B62-4B5E-AD13-BBE9554EC68F}"/>
    <cellStyle name="Percent 2 3 2 6 4 2 3" xfId="4438" xr:uid="{D352190F-8AA6-4731-8189-47808BABD58E}"/>
    <cellStyle name="Percent 2 3 2 6 4 2 3 2" xfId="8920" xr:uid="{214E3BB0-2762-43E3-B007-7A7C8C960366}"/>
    <cellStyle name="Percent 2 3 2 6 4 2 3 2 2" xfId="17950" xr:uid="{CE355453-B7A6-4ABE-A677-F796BF187246}"/>
    <cellStyle name="Percent 2 3 2 6 4 2 3 3" xfId="13468" xr:uid="{8CACAC31-8325-4722-AFE5-FC910F30FCDF}"/>
    <cellStyle name="Percent 2 3 2 6 4 2 4" xfId="5932" xr:uid="{C5886F92-52EF-4861-9820-AAAA2A97BE8E}"/>
    <cellStyle name="Percent 2 3 2 6 4 2 4 2" xfId="14962" xr:uid="{81C41EB2-7713-4203-8736-AEA47794C310}"/>
    <cellStyle name="Percent 2 3 2 6 4 2 5" xfId="10480" xr:uid="{09A1DCC2-D2DA-4BC8-8866-47FCBD9A3B96}"/>
    <cellStyle name="Percent 2 3 2 6 4 3" xfId="2197" xr:uid="{7DF35806-F954-4F01-8C2A-71DF2C2A6545}"/>
    <cellStyle name="Percent 2 3 2 6 4 3 2" xfId="6679" xr:uid="{406338B5-6D85-4EA3-8AA5-AA44F3C63130}"/>
    <cellStyle name="Percent 2 3 2 6 4 3 2 2" xfId="15709" xr:uid="{DEA5B201-E405-433F-831D-326683834EE6}"/>
    <cellStyle name="Percent 2 3 2 6 4 3 3" xfId="11227" xr:uid="{47D902D9-7A16-498B-A2C3-4C1792A8340F}"/>
    <cellStyle name="Percent 2 3 2 6 4 4" xfId="3691" xr:uid="{09547D9D-006C-4835-9B7E-893746A33704}"/>
    <cellStyle name="Percent 2 3 2 6 4 4 2" xfId="8173" xr:uid="{2092984F-136B-447A-BEAC-07F6D2FC69AE}"/>
    <cellStyle name="Percent 2 3 2 6 4 4 2 2" xfId="17203" xr:uid="{B86638EC-22FD-4333-96AD-9392E55BDFA8}"/>
    <cellStyle name="Percent 2 3 2 6 4 4 3" xfId="12721" xr:uid="{FCA8C477-197D-4CE5-A9F5-6FACBCCBC9E5}"/>
    <cellStyle name="Percent 2 3 2 6 4 5" xfId="5185" xr:uid="{C5958D5E-1DFC-42A0-90EF-E593E185A0FF}"/>
    <cellStyle name="Percent 2 3 2 6 4 5 2" xfId="14215" xr:uid="{660A96A9-FA61-446F-81EB-7711929084BC}"/>
    <cellStyle name="Percent 2 3 2 6 4 6" xfId="9733" xr:uid="{229B78A0-EEB5-451A-AC76-44D4A62DF447}"/>
    <cellStyle name="Percent 2 3 2 6 5" xfId="890" xr:uid="{9C2A932C-523E-49F9-9D18-5B3A3F99F95A}"/>
    <cellStyle name="Percent 2 3 2 6 5 2" xfId="2384" xr:uid="{7D14328C-F83F-446C-AB9D-433D7F81485A}"/>
    <cellStyle name="Percent 2 3 2 6 5 2 2" xfId="6866" xr:uid="{E4BD9DAB-BACF-400B-856B-A031C167FA1A}"/>
    <cellStyle name="Percent 2 3 2 6 5 2 2 2" xfId="15896" xr:uid="{B8FBE9CB-65C3-4E69-91D2-9DE25C96206B}"/>
    <cellStyle name="Percent 2 3 2 6 5 2 3" xfId="11414" xr:uid="{6BA674A2-5BD0-477E-9C57-19547D265A29}"/>
    <cellStyle name="Percent 2 3 2 6 5 3" xfId="3878" xr:uid="{09C46A8E-E7CB-4CC7-A680-95201C210894}"/>
    <cellStyle name="Percent 2 3 2 6 5 3 2" xfId="8360" xr:uid="{830080F6-9E8F-48CC-B707-A8DAE8E9B4B0}"/>
    <cellStyle name="Percent 2 3 2 6 5 3 2 2" xfId="17390" xr:uid="{F5390D52-ACCA-4042-BB1C-23A080DF8380}"/>
    <cellStyle name="Percent 2 3 2 6 5 3 3" xfId="12908" xr:uid="{C96DC9EC-7695-4DB3-9E41-59E7D5A2D5F5}"/>
    <cellStyle name="Percent 2 3 2 6 5 4" xfId="5372" xr:uid="{71DEC3C8-FC3B-4608-9EC8-7C2402704249}"/>
    <cellStyle name="Percent 2 3 2 6 5 4 2" xfId="14402" xr:uid="{331B324E-443E-4A94-ABF9-71843526EB50}"/>
    <cellStyle name="Percent 2 3 2 6 5 5" xfId="9920" xr:uid="{07FB1BC7-C8DD-4867-B1F2-9C64D06C6804}"/>
    <cellStyle name="Percent 2 3 2 6 6" xfId="1639" xr:uid="{8ED15D7E-713D-49FF-992B-76A45341805B}"/>
    <cellStyle name="Percent 2 3 2 6 6 2" xfId="6121" xr:uid="{4629F365-63E4-4BEC-9751-3F3BC15F5492}"/>
    <cellStyle name="Percent 2 3 2 6 6 2 2" xfId="15151" xr:uid="{EEE955BC-FA2D-4028-B22B-743182E43156}"/>
    <cellStyle name="Percent 2 3 2 6 6 3" xfId="10669" xr:uid="{291A7BD0-5804-4996-B4EE-D4F4FCC98FDF}"/>
    <cellStyle name="Percent 2 3 2 6 7" xfId="3133" xr:uid="{6DFCECE7-CAE6-4F13-B3A3-B51F0C274C53}"/>
    <cellStyle name="Percent 2 3 2 6 7 2" xfId="7615" xr:uid="{C2DE248B-9144-494E-9160-E409306989CA}"/>
    <cellStyle name="Percent 2 3 2 6 7 2 2" xfId="16645" xr:uid="{F27CFD26-D45F-4DB0-8139-DDF25A011699}"/>
    <cellStyle name="Percent 2 3 2 6 7 3" xfId="12163" xr:uid="{82D22E1E-27E5-4728-A573-AAA0DF9C1A8C}"/>
    <cellStyle name="Percent 2 3 2 6 8" xfId="4627" xr:uid="{B3EA298A-C753-4147-943A-87F30E4DCB3B}"/>
    <cellStyle name="Percent 2 3 2 6 8 2" xfId="13657" xr:uid="{5A049822-38AB-47A0-88CC-6846780882C5}"/>
    <cellStyle name="Percent 2 3 2 6 9" xfId="9175" xr:uid="{DA5D0FA6-B08A-49A1-95A0-D0D2ADA3F431}"/>
    <cellStyle name="Percent 2 3 2 7" xfId="168" xr:uid="{22275A8A-2B9F-4DE6-98B4-C2B71AD6A787}"/>
    <cellStyle name="Percent 2 3 2 7 2" xfId="354" xr:uid="{09D492BF-FCE7-4BB4-8F89-04CFC310CBED}"/>
    <cellStyle name="Percent 2 3 2 7 2 2" xfId="1097" xr:uid="{5EEC195A-660C-45CA-9344-D8E2EA7D563A}"/>
    <cellStyle name="Percent 2 3 2 7 2 2 2" xfId="2591" xr:uid="{F4231493-2EFB-4781-AFC6-AE58D9239F49}"/>
    <cellStyle name="Percent 2 3 2 7 2 2 2 2" xfId="7073" xr:uid="{7C8D96E8-2D94-441F-A2CB-B8ADB6E91A43}"/>
    <cellStyle name="Percent 2 3 2 7 2 2 2 2 2" xfId="16103" xr:uid="{A9E39D6F-3AF4-4C4C-AE4D-DD78613CE274}"/>
    <cellStyle name="Percent 2 3 2 7 2 2 2 3" xfId="11621" xr:uid="{6837680F-1606-43AD-A4AA-AFC5A8FFBE24}"/>
    <cellStyle name="Percent 2 3 2 7 2 2 3" xfId="4085" xr:uid="{23991D01-81A1-42CF-8083-AE360A8306B4}"/>
    <cellStyle name="Percent 2 3 2 7 2 2 3 2" xfId="8567" xr:uid="{526B63AA-2537-4CA9-9A86-3BECD3602988}"/>
    <cellStyle name="Percent 2 3 2 7 2 2 3 2 2" xfId="17597" xr:uid="{107210FC-55AF-4B95-8667-D25D964AEBE9}"/>
    <cellStyle name="Percent 2 3 2 7 2 2 3 3" xfId="13115" xr:uid="{C10EEC6A-FDA4-4326-B0F2-C26EEFD298CC}"/>
    <cellStyle name="Percent 2 3 2 7 2 2 4" xfId="5579" xr:uid="{951F4ABC-9551-4F80-A4FC-0B88A5032923}"/>
    <cellStyle name="Percent 2 3 2 7 2 2 4 2" xfId="14609" xr:uid="{56159E39-3BE5-46AB-B424-610951609611}"/>
    <cellStyle name="Percent 2 3 2 7 2 2 5" xfId="10127" xr:uid="{71B2FBC4-59F0-4456-B911-31D5B6020E34}"/>
    <cellStyle name="Percent 2 3 2 7 2 3" xfId="1848" xr:uid="{35AEB4A6-6744-4CE7-BC27-ED7DBD792CC0}"/>
    <cellStyle name="Percent 2 3 2 7 2 3 2" xfId="6330" xr:uid="{7763CCAF-C27E-4A1E-BC03-F587B6180482}"/>
    <cellStyle name="Percent 2 3 2 7 2 3 2 2" xfId="15360" xr:uid="{E1BB549C-B791-4F05-9EC2-0C313B1B0332}"/>
    <cellStyle name="Percent 2 3 2 7 2 3 3" xfId="10878" xr:uid="{AA145C17-EA77-4814-9C70-4767D5900610}"/>
    <cellStyle name="Percent 2 3 2 7 2 4" xfId="3342" xr:uid="{B0BDA901-32C8-447D-89EB-8A7734AB21F8}"/>
    <cellStyle name="Percent 2 3 2 7 2 4 2" xfId="7824" xr:uid="{E12EDAEB-DC6D-4FC1-8E5B-7599EF4C8BB9}"/>
    <cellStyle name="Percent 2 3 2 7 2 4 2 2" xfId="16854" xr:uid="{AC127629-DF02-4DBB-918D-B6AC27A6C01A}"/>
    <cellStyle name="Percent 2 3 2 7 2 4 3" xfId="12372" xr:uid="{3C3EB5BF-79B2-43F3-A875-55634973AE07}"/>
    <cellStyle name="Percent 2 3 2 7 2 5" xfId="4836" xr:uid="{50ECE8E2-0A24-451F-B296-16ABEEFDCED5}"/>
    <cellStyle name="Percent 2 3 2 7 2 5 2" xfId="13866" xr:uid="{C969E62A-D3F7-46D1-AAFA-088A404F819E}"/>
    <cellStyle name="Percent 2 3 2 7 2 6" xfId="9384" xr:uid="{660A1BBA-3455-47EA-8FDB-89F3A4AFD8E8}"/>
    <cellStyle name="Percent 2 3 2 7 3" xfId="540" xr:uid="{15CC1C9E-A434-4193-94D7-99B55C3090BA}"/>
    <cellStyle name="Percent 2 3 2 7 3 2" xfId="1287" xr:uid="{ECBCD902-B7D1-4AD6-A980-83F7EFD6C9B6}"/>
    <cellStyle name="Percent 2 3 2 7 3 2 2" xfId="2781" xr:uid="{CC44FE23-5FE2-4C1D-A23D-A426B30A993D}"/>
    <cellStyle name="Percent 2 3 2 7 3 2 2 2" xfId="7263" xr:uid="{F2631BAB-1F65-49FB-84E0-828DA2563EA8}"/>
    <cellStyle name="Percent 2 3 2 7 3 2 2 2 2" xfId="16293" xr:uid="{BF7FB352-4822-4B94-AD49-773CB09A62F1}"/>
    <cellStyle name="Percent 2 3 2 7 3 2 2 3" xfId="11811" xr:uid="{C998AEFD-2EB9-4A42-B01F-FB6983F78E44}"/>
    <cellStyle name="Percent 2 3 2 7 3 2 3" xfId="4275" xr:uid="{8A442C87-6B03-4F2B-83E6-D39025A030C1}"/>
    <cellStyle name="Percent 2 3 2 7 3 2 3 2" xfId="8757" xr:uid="{5F4790BD-7410-4EF4-ACDB-A041C72A9751}"/>
    <cellStyle name="Percent 2 3 2 7 3 2 3 2 2" xfId="17787" xr:uid="{0D5C9643-2E4B-44B8-8221-A6EFE25D7313}"/>
    <cellStyle name="Percent 2 3 2 7 3 2 3 3" xfId="13305" xr:uid="{599D4E95-EA89-49C5-965B-32B46404FB1A}"/>
    <cellStyle name="Percent 2 3 2 7 3 2 4" xfId="5769" xr:uid="{4854972B-DB75-4570-9BE4-A34CEA20ACD8}"/>
    <cellStyle name="Percent 2 3 2 7 3 2 4 2" xfId="14799" xr:uid="{2E31CA4C-8445-4985-9AB9-B61B29EA1FD2}"/>
    <cellStyle name="Percent 2 3 2 7 3 2 5" xfId="10317" xr:uid="{675CE919-70E3-4C03-A72F-9A91C04423B7}"/>
    <cellStyle name="Percent 2 3 2 7 3 3" xfId="2034" xr:uid="{B19CCD12-953B-475F-B421-3D167AD44BDC}"/>
    <cellStyle name="Percent 2 3 2 7 3 3 2" xfId="6516" xr:uid="{46D35062-69CE-47A6-A450-3848F40776B7}"/>
    <cellStyle name="Percent 2 3 2 7 3 3 2 2" xfId="15546" xr:uid="{134CC74E-BD22-4515-B2FB-B1A5D6BBEEF0}"/>
    <cellStyle name="Percent 2 3 2 7 3 3 3" xfId="11064" xr:uid="{53354105-C085-46A9-9FCE-270C4CED3B9A}"/>
    <cellStyle name="Percent 2 3 2 7 3 4" xfId="3528" xr:uid="{1DFF3CB3-B7D7-4E84-867F-7FBFFDC552FC}"/>
    <cellStyle name="Percent 2 3 2 7 3 4 2" xfId="8010" xr:uid="{D0BE4CAE-8738-455D-9B25-F9F204A536C8}"/>
    <cellStyle name="Percent 2 3 2 7 3 4 2 2" xfId="17040" xr:uid="{BCB4D633-A558-449B-AEB7-C31A96EE2190}"/>
    <cellStyle name="Percent 2 3 2 7 3 4 3" xfId="12558" xr:uid="{EE209837-74D5-47F1-B99B-351BF735A32E}"/>
    <cellStyle name="Percent 2 3 2 7 3 5" xfId="5022" xr:uid="{C2DA7427-16F9-4C81-99FA-9046B71A7182}"/>
    <cellStyle name="Percent 2 3 2 7 3 5 2" xfId="14052" xr:uid="{CEA6B13D-90BB-4B46-A969-49DEF355F9B9}"/>
    <cellStyle name="Percent 2 3 2 7 3 6" xfId="9570" xr:uid="{A4F16243-5E66-42E3-A2A6-2B086AFB9919}"/>
    <cellStyle name="Percent 2 3 2 7 4" xfId="726" xr:uid="{291EBAD5-578B-4847-8FD1-6B542B103C09}"/>
    <cellStyle name="Percent 2 3 2 7 4 2" xfId="1473" xr:uid="{D5387F5C-0A50-4086-999D-21AE613BA3A6}"/>
    <cellStyle name="Percent 2 3 2 7 4 2 2" xfId="2967" xr:uid="{E6934935-8DA5-4A47-8070-337A2F0FB9C5}"/>
    <cellStyle name="Percent 2 3 2 7 4 2 2 2" xfId="7449" xr:uid="{1B1A1CD2-ED66-4046-B2C6-24E076DD8EEB}"/>
    <cellStyle name="Percent 2 3 2 7 4 2 2 2 2" xfId="16479" xr:uid="{0AB1CFEA-564D-4E7A-BA90-CB5CD33F3989}"/>
    <cellStyle name="Percent 2 3 2 7 4 2 2 3" xfId="11997" xr:uid="{874F7283-8646-42E1-AE10-9D8F8FA20507}"/>
    <cellStyle name="Percent 2 3 2 7 4 2 3" xfId="4461" xr:uid="{854B5A22-CB52-42F0-942F-DA64A728AD4E}"/>
    <cellStyle name="Percent 2 3 2 7 4 2 3 2" xfId="8943" xr:uid="{10E721B6-A573-442B-AB22-CC48893E86C6}"/>
    <cellStyle name="Percent 2 3 2 7 4 2 3 2 2" xfId="17973" xr:uid="{753142E3-3C60-461F-843A-2068E292C794}"/>
    <cellStyle name="Percent 2 3 2 7 4 2 3 3" xfId="13491" xr:uid="{B2F84174-1561-4C2B-9ED0-47C2E7AA6D50}"/>
    <cellStyle name="Percent 2 3 2 7 4 2 4" xfId="5955" xr:uid="{C3CE8C44-DBBB-4679-A20B-4F2E581C006E}"/>
    <cellStyle name="Percent 2 3 2 7 4 2 4 2" xfId="14985" xr:uid="{61C8DDC2-7272-4DDD-9F0E-CF1640B17381}"/>
    <cellStyle name="Percent 2 3 2 7 4 2 5" xfId="10503" xr:uid="{4DE41F0A-39C1-4950-A639-0DD4733FB128}"/>
    <cellStyle name="Percent 2 3 2 7 4 3" xfId="2220" xr:uid="{82620D87-100E-4E03-A1D4-376B369BE009}"/>
    <cellStyle name="Percent 2 3 2 7 4 3 2" xfId="6702" xr:uid="{1110E277-EF2A-4F59-B780-CA5BDD71877A}"/>
    <cellStyle name="Percent 2 3 2 7 4 3 2 2" xfId="15732" xr:uid="{3DBA9C2F-11C7-4E5A-8768-51AC7B54B7D0}"/>
    <cellStyle name="Percent 2 3 2 7 4 3 3" xfId="11250" xr:uid="{0229083E-3008-4514-9DA1-14B6EEDA3B24}"/>
    <cellStyle name="Percent 2 3 2 7 4 4" xfId="3714" xr:uid="{FFE7A332-191C-4926-A007-E1777FF1E821}"/>
    <cellStyle name="Percent 2 3 2 7 4 4 2" xfId="8196" xr:uid="{0215723F-9ACB-4FD9-BE1A-422DFF2E0C53}"/>
    <cellStyle name="Percent 2 3 2 7 4 4 2 2" xfId="17226" xr:uid="{214F8823-2D3E-4FCA-85A0-AC79181748DE}"/>
    <cellStyle name="Percent 2 3 2 7 4 4 3" xfId="12744" xr:uid="{52BE6A15-016E-4D7E-B9BC-B414EDCD2642}"/>
    <cellStyle name="Percent 2 3 2 7 4 5" xfId="5208" xr:uid="{A4AECD9F-AFE7-4C77-B18A-3D60D7331D59}"/>
    <cellStyle name="Percent 2 3 2 7 4 5 2" xfId="14238" xr:uid="{AC7C39D5-E581-442B-92D6-26A44B44850D}"/>
    <cellStyle name="Percent 2 3 2 7 4 6" xfId="9756" xr:uid="{D9D84773-A6E3-47AA-8F76-9E5138770FAB}"/>
    <cellStyle name="Percent 2 3 2 7 5" xfId="913" xr:uid="{3BED36D2-9A4F-417F-AE35-BAF4F9E84472}"/>
    <cellStyle name="Percent 2 3 2 7 5 2" xfId="2407" xr:uid="{B3B8CF50-37E0-4C4B-8677-B1E859B48711}"/>
    <cellStyle name="Percent 2 3 2 7 5 2 2" xfId="6889" xr:uid="{0C9BDBE0-6F64-44FB-A047-BC9DBF6A8DD9}"/>
    <cellStyle name="Percent 2 3 2 7 5 2 2 2" xfId="15919" xr:uid="{AE7375B1-0E0B-4E9D-9EDB-67A8137CDB6B}"/>
    <cellStyle name="Percent 2 3 2 7 5 2 3" xfId="11437" xr:uid="{0894B5BB-E1B9-4207-892D-911980D34BAF}"/>
    <cellStyle name="Percent 2 3 2 7 5 3" xfId="3901" xr:uid="{6A26015F-A8B0-431C-A3C7-2033D637986B}"/>
    <cellStyle name="Percent 2 3 2 7 5 3 2" xfId="8383" xr:uid="{A54D9397-0FCE-4239-A727-BC5F259AF53A}"/>
    <cellStyle name="Percent 2 3 2 7 5 3 2 2" xfId="17413" xr:uid="{B3648B29-22EE-4BEE-80F1-68D1EB4677E6}"/>
    <cellStyle name="Percent 2 3 2 7 5 3 3" xfId="12931" xr:uid="{0FCDF057-8E63-4413-9E87-633B95EA312C}"/>
    <cellStyle name="Percent 2 3 2 7 5 4" xfId="5395" xr:uid="{90B54BD9-C0CF-4156-8539-1598FF292A6D}"/>
    <cellStyle name="Percent 2 3 2 7 5 4 2" xfId="14425" xr:uid="{2C7F37AB-245E-46E6-BD7E-4C38904E48FF}"/>
    <cellStyle name="Percent 2 3 2 7 5 5" xfId="9943" xr:uid="{B5769F50-5903-4C41-AE55-74CCE95A7E3A}"/>
    <cellStyle name="Percent 2 3 2 7 6" xfId="1662" xr:uid="{ECA9A918-E4DB-4E76-B06D-E793544C059A}"/>
    <cellStyle name="Percent 2 3 2 7 6 2" xfId="6144" xr:uid="{E305D9FE-FC05-453E-BBE2-2D65EA82EF93}"/>
    <cellStyle name="Percent 2 3 2 7 6 2 2" xfId="15174" xr:uid="{9050F755-92B4-45F2-8AFB-F31E742C91D4}"/>
    <cellStyle name="Percent 2 3 2 7 6 3" xfId="10692" xr:uid="{660B069E-5252-444A-A4AD-84B4DA759692}"/>
    <cellStyle name="Percent 2 3 2 7 7" xfId="3156" xr:uid="{454280D2-F09F-4485-ADEB-35B21E0F4147}"/>
    <cellStyle name="Percent 2 3 2 7 7 2" xfId="7638" xr:uid="{0C82ECF8-7295-4E98-A88F-94D5B320DA46}"/>
    <cellStyle name="Percent 2 3 2 7 7 2 2" xfId="16668" xr:uid="{CCD9E755-7233-4A95-8709-EEDC030EB1FB}"/>
    <cellStyle name="Percent 2 3 2 7 7 3" xfId="12186" xr:uid="{5C478B47-3395-417C-9EEA-7AEDFA87C2EC}"/>
    <cellStyle name="Percent 2 3 2 7 8" xfId="4650" xr:uid="{AFB908C2-D514-4777-8AC9-908E0D3ED92E}"/>
    <cellStyle name="Percent 2 3 2 7 8 2" xfId="13680" xr:uid="{91016FB3-3753-457D-A38D-35F08F2E9B3F}"/>
    <cellStyle name="Percent 2 3 2 7 9" xfId="9198" xr:uid="{5622909A-B741-413F-A730-651CF09C981F}"/>
    <cellStyle name="Percent 2 3 2 8" xfId="191" xr:uid="{F1E899C9-0BC0-4AF7-862B-3DB9B398071D}"/>
    <cellStyle name="Percent 2 3 2 8 2" xfId="377" xr:uid="{13DE51AF-1A19-47E3-A972-FB3911B4AA02}"/>
    <cellStyle name="Percent 2 3 2 8 2 2" xfId="1120" xr:uid="{BD277C3F-21A2-4DC2-9941-844434A4DCC8}"/>
    <cellStyle name="Percent 2 3 2 8 2 2 2" xfId="2614" xr:uid="{8E7A4395-FB6A-4902-829E-3F6119C1A545}"/>
    <cellStyle name="Percent 2 3 2 8 2 2 2 2" xfId="7096" xr:uid="{494FAF71-5886-4D45-96D2-2949CC9BA59E}"/>
    <cellStyle name="Percent 2 3 2 8 2 2 2 2 2" xfId="16126" xr:uid="{FEA9F69A-6CB3-4085-9389-C5CF300F0AB4}"/>
    <cellStyle name="Percent 2 3 2 8 2 2 2 3" xfId="11644" xr:uid="{01BE2703-010A-47F0-B456-DC18176AE66D}"/>
    <cellStyle name="Percent 2 3 2 8 2 2 3" xfId="4108" xr:uid="{560231CC-EED1-4210-83FE-8F32F1EBC494}"/>
    <cellStyle name="Percent 2 3 2 8 2 2 3 2" xfId="8590" xr:uid="{4D36C70E-40F4-456A-85B4-846783F256A2}"/>
    <cellStyle name="Percent 2 3 2 8 2 2 3 2 2" xfId="17620" xr:uid="{2EAF56EA-AE50-487F-AB71-15D59340C93B}"/>
    <cellStyle name="Percent 2 3 2 8 2 2 3 3" xfId="13138" xr:uid="{3F6E3692-4763-4EFC-B84E-0ABE4EC20925}"/>
    <cellStyle name="Percent 2 3 2 8 2 2 4" xfId="5602" xr:uid="{EDFDD4C7-A003-4172-B671-7736E870BADB}"/>
    <cellStyle name="Percent 2 3 2 8 2 2 4 2" xfId="14632" xr:uid="{F86C373F-286F-42A2-9381-DB8E04350CB2}"/>
    <cellStyle name="Percent 2 3 2 8 2 2 5" xfId="10150" xr:uid="{641ECB44-CC36-4210-A8AB-9000BFA36402}"/>
    <cellStyle name="Percent 2 3 2 8 2 3" xfId="1871" xr:uid="{7E3A951A-DE5E-4E76-B55C-4BC1738DB4AE}"/>
    <cellStyle name="Percent 2 3 2 8 2 3 2" xfId="6353" xr:uid="{7BC9CDE4-87F4-4B1D-8D79-189B3B864A1D}"/>
    <cellStyle name="Percent 2 3 2 8 2 3 2 2" xfId="15383" xr:uid="{06588C5E-5F47-4DA8-9453-F48054C03404}"/>
    <cellStyle name="Percent 2 3 2 8 2 3 3" xfId="10901" xr:uid="{51210E77-79A4-4165-85DA-FE38BEC4C1F2}"/>
    <cellStyle name="Percent 2 3 2 8 2 4" xfId="3365" xr:uid="{36BDD9E3-B775-4563-A0AB-7BFBD6048F4D}"/>
    <cellStyle name="Percent 2 3 2 8 2 4 2" xfId="7847" xr:uid="{B93BA11A-ADCE-4EC6-BB8C-8C3A867C8915}"/>
    <cellStyle name="Percent 2 3 2 8 2 4 2 2" xfId="16877" xr:uid="{FF80AEEA-A9B0-4BFE-A1FC-3D4EF81A7CC6}"/>
    <cellStyle name="Percent 2 3 2 8 2 4 3" xfId="12395" xr:uid="{B0CC15D0-8578-4C7E-98F1-21FB3F15EBF1}"/>
    <cellStyle name="Percent 2 3 2 8 2 5" xfId="4859" xr:uid="{C3CB7760-80CC-4812-AB1F-E091EA82E48B}"/>
    <cellStyle name="Percent 2 3 2 8 2 5 2" xfId="13889" xr:uid="{A723EF37-CAE1-4036-A02D-D6B502786A21}"/>
    <cellStyle name="Percent 2 3 2 8 2 6" xfId="9407" xr:uid="{FC86A73C-83A6-4FAC-82AA-C7B8285FF467}"/>
    <cellStyle name="Percent 2 3 2 8 3" xfId="563" xr:uid="{D4AD2EB2-487D-4621-ABA6-CDC2BEE6796D}"/>
    <cellStyle name="Percent 2 3 2 8 3 2" xfId="1310" xr:uid="{452B2B40-392A-4084-B848-A5715A1B414B}"/>
    <cellStyle name="Percent 2 3 2 8 3 2 2" xfId="2804" xr:uid="{4B24F488-3C08-4E8E-B0C1-2103DE2A9E6B}"/>
    <cellStyle name="Percent 2 3 2 8 3 2 2 2" xfId="7286" xr:uid="{7CF2ACD4-F0AA-4CCF-BB5D-A76A2A5DE474}"/>
    <cellStyle name="Percent 2 3 2 8 3 2 2 2 2" xfId="16316" xr:uid="{82943D7F-2C85-4297-A53D-D5449F4848B6}"/>
    <cellStyle name="Percent 2 3 2 8 3 2 2 3" xfId="11834" xr:uid="{E9392BFB-3D77-4966-B914-421837C21A9C}"/>
    <cellStyle name="Percent 2 3 2 8 3 2 3" xfId="4298" xr:uid="{78038206-F80C-42F1-A8AF-75A64E2C311B}"/>
    <cellStyle name="Percent 2 3 2 8 3 2 3 2" xfId="8780" xr:uid="{18298666-67C7-461D-A8E7-8DDE7F188A34}"/>
    <cellStyle name="Percent 2 3 2 8 3 2 3 2 2" xfId="17810" xr:uid="{E3DC466E-28E9-432E-9B33-EC0F04CC0EEB}"/>
    <cellStyle name="Percent 2 3 2 8 3 2 3 3" xfId="13328" xr:uid="{467BC97F-5C5D-435B-A4DE-3A9B0513D5B5}"/>
    <cellStyle name="Percent 2 3 2 8 3 2 4" xfId="5792" xr:uid="{0328DD8D-99AA-4BBC-938B-ACB06A87095E}"/>
    <cellStyle name="Percent 2 3 2 8 3 2 4 2" xfId="14822" xr:uid="{3C9CB25D-B4DA-4C03-972B-56A2DE1A937B}"/>
    <cellStyle name="Percent 2 3 2 8 3 2 5" xfId="10340" xr:uid="{FE15AE60-9D2F-413B-BF1B-5424EDF7E859}"/>
    <cellStyle name="Percent 2 3 2 8 3 3" xfId="2057" xr:uid="{DBA31B91-4440-46E9-A23B-D3DA41F1398E}"/>
    <cellStyle name="Percent 2 3 2 8 3 3 2" xfId="6539" xr:uid="{2498C301-8A8A-4BE7-935A-14838883457C}"/>
    <cellStyle name="Percent 2 3 2 8 3 3 2 2" xfId="15569" xr:uid="{CB595C67-6B7B-4AAF-A3D5-C0F9AB168EAE}"/>
    <cellStyle name="Percent 2 3 2 8 3 3 3" xfId="11087" xr:uid="{3EFC015A-84CF-49D3-B97B-53A153C32B94}"/>
    <cellStyle name="Percent 2 3 2 8 3 4" xfId="3551" xr:uid="{CED98119-E6E4-4D72-AFA5-D9BD30B315D7}"/>
    <cellStyle name="Percent 2 3 2 8 3 4 2" xfId="8033" xr:uid="{9752A14B-50F3-4EED-A4C9-669B55547114}"/>
    <cellStyle name="Percent 2 3 2 8 3 4 2 2" xfId="17063" xr:uid="{CF26CA6A-0EC0-4CB2-9DDF-C7C2396A8B31}"/>
    <cellStyle name="Percent 2 3 2 8 3 4 3" xfId="12581" xr:uid="{B3546F0F-3811-4910-AAA0-5D39C4E690DB}"/>
    <cellStyle name="Percent 2 3 2 8 3 5" xfId="5045" xr:uid="{D6BA0C99-D50C-45B2-9C57-80FFDC882C7D}"/>
    <cellStyle name="Percent 2 3 2 8 3 5 2" xfId="14075" xr:uid="{C89C0AC4-7B9D-4ABD-8E55-2894B2FEFC11}"/>
    <cellStyle name="Percent 2 3 2 8 3 6" xfId="9593" xr:uid="{7B795126-CD74-44A8-A6B5-41D4E7C9A135}"/>
    <cellStyle name="Percent 2 3 2 8 4" xfId="749" xr:uid="{CB3D24D7-B9C2-4C56-A5D9-395C3F26B20C}"/>
    <cellStyle name="Percent 2 3 2 8 4 2" xfId="1496" xr:uid="{CE743F39-07FB-48A2-8B0A-77E388B3CFBE}"/>
    <cellStyle name="Percent 2 3 2 8 4 2 2" xfId="2990" xr:uid="{FAA1D25A-C561-4BAD-AEC4-82933643CE2B}"/>
    <cellStyle name="Percent 2 3 2 8 4 2 2 2" xfId="7472" xr:uid="{27796DE4-194E-4EBA-8A6E-6C1188C42367}"/>
    <cellStyle name="Percent 2 3 2 8 4 2 2 2 2" xfId="16502" xr:uid="{AD13E110-5665-4075-80BA-2D5BE0B8296A}"/>
    <cellStyle name="Percent 2 3 2 8 4 2 2 3" xfId="12020" xr:uid="{8A955CDD-2B11-429D-A1BD-E66359263DB0}"/>
    <cellStyle name="Percent 2 3 2 8 4 2 3" xfId="4484" xr:uid="{5C863819-DBEF-436F-B698-C1B14AAFDF83}"/>
    <cellStyle name="Percent 2 3 2 8 4 2 3 2" xfId="8966" xr:uid="{65E9CB15-8346-4066-A413-FB813D1DF8CF}"/>
    <cellStyle name="Percent 2 3 2 8 4 2 3 2 2" xfId="17996" xr:uid="{E2CB0796-47DC-42A6-8D3C-C6973746D46D}"/>
    <cellStyle name="Percent 2 3 2 8 4 2 3 3" xfId="13514" xr:uid="{FDEC7A40-1C05-4CA5-8440-D16B272E4B09}"/>
    <cellStyle name="Percent 2 3 2 8 4 2 4" xfId="5978" xr:uid="{B6B3E890-057A-4714-BBF1-17814F0D5031}"/>
    <cellStyle name="Percent 2 3 2 8 4 2 4 2" xfId="15008" xr:uid="{A3F1987C-970F-40F8-AF15-96BF4B743566}"/>
    <cellStyle name="Percent 2 3 2 8 4 2 5" xfId="10526" xr:uid="{4549D95B-8554-4A4F-A96E-D4296B446397}"/>
    <cellStyle name="Percent 2 3 2 8 4 3" xfId="2243" xr:uid="{3B91B932-48A8-42BC-BAB7-4E823EC4052D}"/>
    <cellStyle name="Percent 2 3 2 8 4 3 2" xfId="6725" xr:uid="{3FF429AF-7DCE-49FA-B2AC-2CAE9AD464FD}"/>
    <cellStyle name="Percent 2 3 2 8 4 3 2 2" xfId="15755" xr:uid="{1B71BA83-6F13-46B6-8191-6B5E994575C6}"/>
    <cellStyle name="Percent 2 3 2 8 4 3 3" xfId="11273" xr:uid="{176F30D2-F2F4-441A-932A-13A3DBB4F9D6}"/>
    <cellStyle name="Percent 2 3 2 8 4 4" xfId="3737" xr:uid="{ADDFB3C8-7C11-4860-9676-2DC9176C1BD8}"/>
    <cellStyle name="Percent 2 3 2 8 4 4 2" xfId="8219" xr:uid="{645C581D-0393-4E07-9F56-5A7571FADE57}"/>
    <cellStyle name="Percent 2 3 2 8 4 4 2 2" xfId="17249" xr:uid="{F19274BC-72B1-40F8-BF83-2B1F126345A3}"/>
    <cellStyle name="Percent 2 3 2 8 4 4 3" xfId="12767" xr:uid="{277D6FB7-CA9A-4AF4-8F41-DD91E3AD1B03}"/>
    <cellStyle name="Percent 2 3 2 8 4 5" xfId="5231" xr:uid="{2BCCD230-5CB2-4315-BC67-3C9F9F16BC0B}"/>
    <cellStyle name="Percent 2 3 2 8 4 5 2" xfId="14261" xr:uid="{368AA549-B909-4527-8CF6-202CAF337111}"/>
    <cellStyle name="Percent 2 3 2 8 4 6" xfId="9779" xr:uid="{27D8EB28-2A3B-45D3-8642-39CCD2706ECF}"/>
    <cellStyle name="Percent 2 3 2 8 5" xfId="936" xr:uid="{8EABDB06-71F3-4CB3-BF77-32DDE5141A6F}"/>
    <cellStyle name="Percent 2 3 2 8 5 2" xfId="2430" xr:uid="{EABDE9D5-4A12-4271-9129-212604E7295F}"/>
    <cellStyle name="Percent 2 3 2 8 5 2 2" xfId="6912" xr:uid="{15A96FBC-FD6E-4ECD-9825-2720CEC0E1EF}"/>
    <cellStyle name="Percent 2 3 2 8 5 2 2 2" xfId="15942" xr:uid="{C48D441D-E830-4903-A3C1-5C0ABF9CF74C}"/>
    <cellStyle name="Percent 2 3 2 8 5 2 3" xfId="11460" xr:uid="{C58F1933-E4B1-4ED0-8C56-4BCBF8AFE0A8}"/>
    <cellStyle name="Percent 2 3 2 8 5 3" xfId="3924" xr:uid="{BE247A2A-394E-4001-B42E-117228CF0416}"/>
    <cellStyle name="Percent 2 3 2 8 5 3 2" xfId="8406" xr:uid="{12AA299D-0873-4CD7-85D7-911552AB6C14}"/>
    <cellStyle name="Percent 2 3 2 8 5 3 2 2" xfId="17436" xr:uid="{4058C5E0-E8CC-4F1D-9FCF-D32790509D82}"/>
    <cellStyle name="Percent 2 3 2 8 5 3 3" xfId="12954" xr:uid="{2BB2E878-D262-499E-AD07-537EBC6AE0C8}"/>
    <cellStyle name="Percent 2 3 2 8 5 4" xfId="5418" xr:uid="{A68FC0F9-545F-4BA6-9F4F-AC832C129E60}"/>
    <cellStyle name="Percent 2 3 2 8 5 4 2" xfId="14448" xr:uid="{76009A75-9CBC-4083-83F6-F40D8DC19669}"/>
    <cellStyle name="Percent 2 3 2 8 5 5" xfId="9966" xr:uid="{8CF8BADD-12C1-4AFD-A44A-294BDDAEC082}"/>
    <cellStyle name="Percent 2 3 2 8 6" xfId="1685" xr:uid="{69133E63-DBD7-4EB3-85E0-387FD5D70BA3}"/>
    <cellStyle name="Percent 2 3 2 8 6 2" xfId="6167" xr:uid="{26F67252-B297-4070-8220-C385E423B2E3}"/>
    <cellStyle name="Percent 2 3 2 8 6 2 2" xfId="15197" xr:uid="{ED065798-C828-4F71-ABD2-42C606505B2D}"/>
    <cellStyle name="Percent 2 3 2 8 6 3" xfId="10715" xr:uid="{D151D31D-C21B-4992-87C4-B647F7CCAA72}"/>
    <cellStyle name="Percent 2 3 2 8 7" xfId="3179" xr:uid="{86D61333-6216-4141-B820-E6A0B68699E9}"/>
    <cellStyle name="Percent 2 3 2 8 7 2" xfId="7661" xr:uid="{9DF82F0A-B488-4CD8-8375-CF3AEDC04651}"/>
    <cellStyle name="Percent 2 3 2 8 7 2 2" xfId="16691" xr:uid="{D3280353-C707-4800-BD08-E0E72001A9E3}"/>
    <cellStyle name="Percent 2 3 2 8 7 3" xfId="12209" xr:uid="{536BFF49-96C0-4764-9520-3A62501A3D70}"/>
    <cellStyle name="Percent 2 3 2 8 8" xfId="4673" xr:uid="{B6AD9BB6-8F62-4BBD-87B3-8E7D63415C3F}"/>
    <cellStyle name="Percent 2 3 2 8 8 2" xfId="13703" xr:uid="{F7C348FC-A0A4-4C03-8362-86F16A585899}"/>
    <cellStyle name="Percent 2 3 2 8 9" xfId="9221" xr:uid="{BC7C9F56-8C50-4D49-8362-CD8A97BEDE98}"/>
    <cellStyle name="Percent 2 3 2 9" xfId="214" xr:uid="{79579E29-25B5-496B-820B-749AAC1C586C}"/>
    <cellStyle name="Percent 2 3 2 9 2" xfId="959" xr:uid="{FDE1D2EB-22A8-454D-9360-A52D4798E516}"/>
    <cellStyle name="Percent 2 3 2 9 2 2" xfId="2453" xr:uid="{704BB4FE-F588-49AC-8052-443F77822477}"/>
    <cellStyle name="Percent 2 3 2 9 2 2 2" xfId="6935" xr:uid="{CC68E751-5C03-45E9-9032-601ADEDECBF9}"/>
    <cellStyle name="Percent 2 3 2 9 2 2 2 2" xfId="15965" xr:uid="{26929EAF-0520-46AF-BEFD-F200AD550C08}"/>
    <cellStyle name="Percent 2 3 2 9 2 2 3" xfId="11483" xr:uid="{26AC45CA-72A3-4EF1-9F12-9709A0155469}"/>
    <cellStyle name="Percent 2 3 2 9 2 3" xfId="3947" xr:uid="{7D85C60D-6AED-44BB-8CA6-AF32FF98FE2E}"/>
    <cellStyle name="Percent 2 3 2 9 2 3 2" xfId="8429" xr:uid="{299C131B-70A2-45DB-A639-489C29FE6BD5}"/>
    <cellStyle name="Percent 2 3 2 9 2 3 2 2" xfId="17459" xr:uid="{FD6FCB65-2585-4C44-BE99-6863AE330AFB}"/>
    <cellStyle name="Percent 2 3 2 9 2 3 3" xfId="12977" xr:uid="{91344A93-BF07-4999-8A76-9CE076E940A5}"/>
    <cellStyle name="Percent 2 3 2 9 2 4" xfId="5441" xr:uid="{0DD6CF52-9037-4A51-99E1-1566A306060E}"/>
    <cellStyle name="Percent 2 3 2 9 2 4 2" xfId="14471" xr:uid="{85F19AC9-DD51-4736-9933-2C5F6E8C39E6}"/>
    <cellStyle name="Percent 2 3 2 9 2 5" xfId="9989" xr:uid="{1048621B-7DF9-46D6-BDFA-382CDAC79CDC}"/>
    <cellStyle name="Percent 2 3 2 9 3" xfId="1708" xr:uid="{4A9443C9-AD34-45C9-8548-E4982DE93A88}"/>
    <cellStyle name="Percent 2 3 2 9 3 2" xfId="6190" xr:uid="{B8DC3831-D5E6-4387-9D02-20857305116F}"/>
    <cellStyle name="Percent 2 3 2 9 3 2 2" xfId="15220" xr:uid="{07FFE86B-4789-4773-BBD9-690C6B40E7C8}"/>
    <cellStyle name="Percent 2 3 2 9 3 3" xfId="10738" xr:uid="{CC163C7F-E688-4FDC-B7D3-F889EDA2496E}"/>
    <cellStyle name="Percent 2 3 2 9 4" xfId="3202" xr:uid="{A369B74D-BF97-4BB2-81C2-D3D8AAC7709B}"/>
    <cellStyle name="Percent 2 3 2 9 4 2" xfId="7684" xr:uid="{09F24FEF-F3E2-48F6-8328-21699E871021}"/>
    <cellStyle name="Percent 2 3 2 9 4 2 2" xfId="16714" xr:uid="{1D023713-8AAA-40D8-8E77-AA2CEE6EA382}"/>
    <cellStyle name="Percent 2 3 2 9 4 3" xfId="12232" xr:uid="{06DE55C0-399D-415C-A3B3-E534F2A093A0}"/>
    <cellStyle name="Percent 2 3 2 9 5" xfId="4696" xr:uid="{FC570A5E-48D7-4845-ABC7-994F4AF9075E}"/>
    <cellStyle name="Percent 2 3 2 9 5 2" xfId="13726" xr:uid="{DC8BCEBF-E66B-469C-9288-859725784AFE}"/>
    <cellStyle name="Percent 2 3 2 9 6" xfId="9244" xr:uid="{EDA13DAF-6F7D-44B0-94D1-E5BDE8C7DD8F}"/>
    <cellStyle name="Percent 2 3 3" xfId="41" xr:uid="{4AD53A38-10EA-4FD0-9C9F-5AC04DEECF48}"/>
    <cellStyle name="Percent 2 3 3 2" xfId="227" xr:uid="{7ED158A7-502D-4698-8676-FFCB96232BC6}"/>
    <cellStyle name="Percent 2 3 3 2 2" xfId="972" xr:uid="{A36CE4BA-63CE-473A-A6C9-8D48DF79A92A}"/>
    <cellStyle name="Percent 2 3 3 2 2 2" xfId="2466" xr:uid="{59A728A2-CFBB-4FCA-9A0C-F7AF153C143B}"/>
    <cellStyle name="Percent 2 3 3 2 2 2 2" xfId="6948" xr:uid="{6715D32F-E620-4BFB-98F8-2E4E271B6346}"/>
    <cellStyle name="Percent 2 3 3 2 2 2 2 2" xfId="15978" xr:uid="{3781F919-71AF-4281-BE46-9262FBAF8E3A}"/>
    <cellStyle name="Percent 2 3 3 2 2 2 3" xfId="11496" xr:uid="{BF9A22F9-99EF-4DC5-88AB-D1FF74A50A81}"/>
    <cellStyle name="Percent 2 3 3 2 2 3" xfId="3960" xr:uid="{A66DF5A2-F98E-4A69-8E1E-816975947999}"/>
    <cellStyle name="Percent 2 3 3 2 2 3 2" xfId="8442" xr:uid="{320C9B1C-3E77-4BB7-A663-3328D5C90F1C}"/>
    <cellStyle name="Percent 2 3 3 2 2 3 2 2" xfId="17472" xr:uid="{346C59D7-5507-4841-80BE-86E91810D81E}"/>
    <cellStyle name="Percent 2 3 3 2 2 3 3" xfId="12990" xr:uid="{5B82D58A-E35F-4E55-85A2-630BD988A4D7}"/>
    <cellStyle name="Percent 2 3 3 2 2 4" xfId="5454" xr:uid="{D1D144DE-6321-4308-99CC-326DDE22309D}"/>
    <cellStyle name="Percent 2 3 3 2 2 4 2" xfId="14484" xr:uid="{979CC072-5574-44E8-9803-C11E188A824F}"/>
    <cellStyle name="Percent 2 3 3 2 2 5" xfId="10002" xr:uid="{ADA2D426-30CC-4F42-9844-AAF1E83ED9CF}"/>
    <cellStyle name="Percent 2 3 3 2 3" xfId="1721" xr:uid="{036A7F16-6CE1-4D5C-8283-29B8916A1CE1}"/>
    <cellStyle name="Percent 2 3 3 2 3 2" xfId="6203" xr:uid="{B18E048C-CCB5-4553-8889-3E38A7B3C6C7}"/>
    <cellStyle name="Percent 2 3 3 2 3 2 2" xfId="15233" xr:uid="{CD723D16-B974-4052-A7DC-A29932181BE6}"/>
    <cellStyle name="Percent 2 3 3 2 3 3" xfId="10751" xr:uid="{053748E4-B77A-43AB-BB3C-0FE95ADCF8D4}"/>
    <cellStyle name="Percent 2 3 3 2 4" xfId="3215" xr:uid="{9504AF18-D8FD-4F46-BAC2-43928838C4ED}"/>
    <cellStyle name="Percent 2 3 3 2 4 2" xfId="7697" xr:uid="{2A03D00F-9B73-49CD-9286-66D168E01FBF}"/>
    <cellStyle name="Percent 2 3 3 2 4 2 2" xfId="16727" xr:uid="{AB5A47E0-403A-4E05-AD37-BEA7737B3FB1}"/>
    <cellStyle name="Percent 2 3 3 2 4 3" xfId="12245" xr:uid="{51494996-06C6-499E-A12D-65CA3BDD1465}"/>
    <cellStyle name="Percent 2 3 3 2 5" xfId="4709" xr:uid="{F51A378E-3940-4ADA-BA6D-4032CB6C7C05}"/>
    <cellStyle name="Percent 2 3 3 2 5 2" xfId="13739" xr:uid="{25754198-248A-4725-9662-FA07645E4912}"/>
    <cellStyle name="Percent 2 3 3 2 6" xfId="9257" xr:uid="{C5027E2E-2A53-418D-80BB-9084BAC12EDD}"/>
    <cellStyle name="Percent 2 3 3 3" xfId="413" xr:uid="{E2DE8F72-CBAA-4974-8AAA-7244FE7EB85D}"/>
    <cellStyle name="Percent 2 3 3 3 2" xfId="1160" xr:uid="{020195D6-069D-411B-B9BC-B760AA97EAA1}"/>
    <cellStyle name="Percent 2 3 3 3 2 2" xfId="2654" xr:uid="{9A7EF565-EA22-4330-A6D2-25250D9774A9}"/>
    <cellStyle name="Percent 2 3 3 3 2 2 2" xfId="7136" xr:uid="{DAD061CE-2D79-43B5-A916-2CFCDF5060E8}"/>
    <cellStyle name="Percent 2 3 3 3 2 2 2 2" xfId="16166" xr:uid="{8874FFA4-1CD1-4C12-8A83-90742E87D49E}"/>
    <cellStyle name="Percent 2 3 3 3 2 2 3" xfId="11684" xr:uid="{97D4293E-CD19-4738-AC89-3AF6AC4E2F81}"/>
    <cellStyle name="Percent 2 3 3 3 2 3" xfId="4148" xr:uid="{4BA63B49-35D5-4F42-AD44-D01DB22BC486}"/>
    <cellStyle name="Percent 2 3 3 3 2 3 2" xfId="8630" xr:uid="{9A84E74E-8015-4FE1-948E-DA3E352AB27B}"/>
    <cellStyle name="Percent 2 3 3 3 2 3 2 2" xfId="17660" xr:uid="{4F5C8834-AB1D-4F2F-9A8C-D8E7F82F8FFC}"/>
    <cellStyle name="Percent 2 3 3 3 2 3 3" xfId="13178" xr:uid="{4A747765-48CC-463A-B1FB-590EE8251763}"/>
    <cellStyle name="Percent 2 3 3 3 2 4" xfId="5642" xr:uid="{F611A920-5593-474D-9DBA-7A7A3655C119}"/>
    <cellStyle name="Percent 2 3 3 3 2 4 2" xfId="14672" xr:uid="{FEC5092B-3A36-4706-B177-B8F70CD6312C}"/>
    <cellStyle name="Percent 2 3 3 3 2 5" xfId="10190" xr:uid="{1FB07550-BB73-4526-B69A-A48CB875F5B9}"/>
    <cellStyle name="Percent 2 3 3 3 3" xfId="1907" xr:uid="{65FA36CD-565C-4693-BF90-A7C4F402D346}"/>
    <cellStyle name="Percent 2 3 3 3 3 2" xfId="6389" xr:uid="{51F32FCD-D409-4434-A5ED-3F417B779165}"/>
    <cellStyle name="Percent 2 3 3 3 3 2 2" xfId="15419" xr:uid="{B9670D28-CDF2-4387-8141-2492B65F1D58}"/>
    <cellStyle name="Percent 2 3 3 3 3 3" xfId="10937" xr:uid="{EBF93A10-41B1-4689-B7F7-AE4D3B9A2593}"/>
    <cellStyle name="Percent 2 3 3 3 4" xfId="3401" xr:uid="{7C61EDC1-D190-4B95-B871-302B87CCC1A2}"/>
    <cellStyle name="Percent 2 3 3 3 4 2" xfId="7883" xr:uid="{FED0F8C5-842E-4523-9B04-41F7502238E6}"/>
    <cellStyle name="Percent 2 3 3 3 4 2 2" xfId="16913" xr:uid="{19D2E230-BD7E-4075-91F5-288C9F380FB7}"/>
    <cellStyle name="Percent 2 3 3 3 4 3" xfId="12431" xr:uid="{BE54FCCC-F708-4DEB-BBCA-9EAF1C70743B}"/>
    <cellStyle name="Percent 2 3 3 3 5" xfId="4895" xr:uid="{C49E01F5-99A9-41AE-A376-794B538DFF63}"/>
    <cellStyle name="Percent 2 3 3 3 5 2" xfId="13925" xr:uid="{F4D21ADD-F144-4C03-893E-ACAA155A8274}"/>
    <cellStyle name="Percent 2 3 3 3 6" xfId="9443" xr:uid="{3739EA72-1C3D-4DC9-83D0-2EF7329AA069}"/>
    <cellStyle name="Percent 2 3 3 4" xfId="599" xr:uid="{A9BF4D2B-DF1E-47C3-889E-44B4D4F24C87}"/>
    <cellStyle name="Percent 2 3 3 4 2" xfId="1346" xr:uid="{008FC21E-EAE1-408C-B3B0-2268CF1688B9}"/>
    <cellStyle name="Percent 2 3 3 4 2 2" xfId="2840" xr:uid="{554560CB-DF37-4F90-ADC6-FD937244A83D}"/>
    <cellStyle name="Percent 2 3 3 4 2 2 2" xfId="7322" xr:uid="{1D28BB59-C766-4F81-A512-E7F1743A8F97}"/>
    <cellStyle name="Percent 2 3 3 4 2 2 2 2" xfId="16352" xr:uid="{3688BEE7-9CD3-4CCA-A30B-8E493AABCFD5}"/>
    <cellStyle name="Percent 2 3 3 4 2 2 3" xfId="11870" xr:uid="{F90E2D74-E7CD-41E3-9F49-BF4E448AE827}"/>
    <cellStyle name="Percent 2 3 3 4 2 3" xfId="4334" xr:uid="{62655B26-B695-4916-BF67-532C365FA886}"/>
    <cellStyle name="Percent 2 3 3 4 2 3 2" xfId="8816" xr:uid="{D353DB2F-3A83-435C-8E3D-EB67AAB92BE8}"/>
    <cellStyle name="Percent 2 3 3 4 2 3 2 2" xfId="17846" xr:uid="{55CC0B29-8690-4652-964C-9C2B93D06685}"/>
    <cellStyle name="Percent 2 3 3 4 2 3 3" xfId="13364" xr:uid="{D713617F-920E-460F-B5D6-8E7D8093A902}"/>
    <cellStyle name="Percent 2 3 3 4 2 4" xfId="5828" xr:uid="{D343A6D2-AB00-4ADF-820A-2490769F7618}"/>
    <cellStyle name="Percent 2 3 3 4 2 4 2" xfId="14858" xr:uid="{84CF91CB-CAB8-4451-9EDD-3033F34B2F91}"/>
    <cellStyle name="Percent 2 3 3 4 2 5" xfId="10376" xr:uid="{6A6C8DEC-5685-4647-80D4-4FF751FC8C06}"/>
    <cellStyle name="Percent 2 3 3 4 3" xfId="2093" xr:uid="{DECBD6AF-51EE-4C97-B563-936B0FD6AB8D}"/>
    <cellStyle name="Percent 2 3 3 4 3 2" xfId="6575" xr:uid="{99B934DA-0091-4FAA-9AFC-4F9E863CAD3B}"/>
    <cellStyle name="Percent 2 3 3 4 3 2 2" xfId="15605" xr:uid="{E74339F3-286A-4D42-AC77-144849E02B01}"/>
    <cellStyle name="Percent 2 3 3 4 3 3" xfId="11123" xr:uid="{8D960257-ED8A-48BA-9082-EB7E908593EE}"/>
    <cellStyle name="Percent 2 3 3 4 4" xfId="3587" xr:uid="{46887E12-8DD6-4698-B9FE-7832B8A5CE6D}"/>
    <cellStyle name="Percent 2 3 3 4 4 2" xfId="8069" xr:uid="{A295B564-3DD0-4F98-BB30-6665D7DC713C}"/>
    <cellStyle name="Percent 2 3 3 4 4 2 2" xfId="17099" xr:uid="{84D8A2CF-662C-4389-8B4D-11279035BF27}"/>
    <cellStyle name="Percent 2 3 3 4 4 3" xfId="12617" xr:uid="{B1436AA8-A9E4-447B-A5BA-144878521281}"/>
    <cellStyle name="Percent 2 3 3 4 5" xfId="5081" xr:uid="{F34473BA-14B1-44CE-9D61-5BACA35CC804}"/>
    <cellStyle name="Percent 2 3 3 4 5 2" xfId="14111" xr:uid="{8543149E-BFF9-4493-8615-6CAFACAF1BBB}"/>
    <cellStyle name="Percent 2 3 3 4 6" xfId="9629" xr:uid="{4F406E9F-B653-4021-BC44-7DB4AABC27D2}"/>
    <cellStyle name="Percent 2 3 3 5" xfId="786" xr:uid="{6F4A74B4-1AC5-45B0-9380-C20A202FE549}"/>
    <cellStyle name="Percent 2 3 3 5 2" xfId="2280" xr:uid="{4303F984-B867-4F32-B608-D35370DFE9BF}"/>
    <cellStyle name="Percent 2 3 3 5 2 2" xfId="6762" xr:uid="{9C215721-3431-43E2-AF0B-B734674A20C9}"/>
    <cellStyle name="Percent 2 3 3 5 2 2 2" xfId="15792" xr:uid="{65B559A2-ADD2-4E31-9D9A-420C2AD19E1A}"/>
    <cellStyle name="Percent 2 3 3 5 2 3" xfId="11310" xr:uid="{625C1550-DEEE-46B0-A485-F5EFFBB6B995}"/>
    <cellStyle name="Percent 2 3 3 5 3" xfId="3774" xr:uid="{5D8C8BC7-549C-4A02-85A8-AD7CA0155FA3}"/>
    <cellStyle name="Percent 2 3 3 5 3 2" xfId="8256" xr:uid="{3261681E-178D-489A-8639-1924FE1037F0}"/>
    <cellStyle name="Percent 2 3 3 5 3 2 2" xfId="17286" xr:uid="{1643ACEA-CA5C-463D-9F33-30C03369E45A}"/>
    <cellStyle name="Percent 2 3 3 5 3 3" xfId="12804" xr:uid="{46537B25-AE5D-409E-B7A9-19033D147DCA}"/>
    <cellStyle name="Percent 2 3 3 5 4" xfId="5268" xr:uid="{8B1478B4-01D4-4A5A-A8A9-C78157F1D44A}"/>
    <cellStyle name="Percent 2 3 3 5 4 2" xfId="14298" xr:uid="{F07DAE49-EB09-4291-8716-3A2EA1F3C8D4}"/>
    <cellStyle name="Percent 2 3 3 5 5" xfId="9816" xr:uid="{496414C5-8050-421A-93E0-5C81A7FB6D19}"/>
    <cellStyle name="Percent 2 3 3 6" xfId="1535" xr:uid="{79B6A93D-F37C-45E0-9A20-3CEED897EB54}"/>
    <cellStyle name="Percent 2 3 3 6 2" xfId="6017" xr:uid="{0718DF94-709E-4638-9D37-4CD0BA2C95DC}"/>
    <cellStyle name="Percent 2 3 3 6 2 2" xfId="15047" xr:uid="{018BC89C-BEDF-4DC8-AF01-D842E5699733}"/>
    <cellStyle name="Percent 2 3 3 6 3" xfId="10565" xr:uid="{870EC5A2-C082-4FED-90CF-BC7596E5F62C}"/>
    <cellStyle name="Percent 2 3 3 7" xfId="3029" xr:uid="{3BB9B87D-3DA3-4370-B611-7B168E32E42E}"/>
    <cellStyle name="Percent 2 3 3 7 2" xfId="7511" xr:uid="{73AA5DFA-F65B-4994-9277-B2E01760C1FB}"/>
    <cellStyle name="Percent 2 3 3 7 2 2" xfId="16541" xr:uid="{4B268CA8-40A8-4D64-861A-6AB753B0237E}"/>
    <cellStyle name="Percent 2 3 3 7 3" xfId="12059" xr:uid="{616DA87F-DADC-4208-A21C-2FB3F4C6B654}"/>
    <cellStyle name="Percent 2 3 3 8" xfId="4523" xr:uid="{1CE04940-1E3B-46A5-A834-635C2660C89E}"/>
    <cellStyle name="Percent 2 3 3 8 2" xfId="13553" xr:uid="{D16F99DB-3025-4BE8-9F60-9DCF433C3607}"/>
    <cellStyle name="Percent 2 3 3 9" xfId="9071" xr:uid="{5FD6D267-8C87-4F53-A1A5-F9ED80C3B694}"/>
    <cellStyle name="Percent 2 3 4" xfId="64" xr:uid="{DBBCF046-33F3-4858-9953-3D297C285752}"/>
    <cellStyle name="Percent 2 3 4 2" xfId="250" xr:uid="{7643893F-7B0B-4876-B368-437387FDDA9D}"/>
    <cellStyle name="Percent 2 3 4 2 2" xfId="995" xr:uid="{6CF7FBD1-008C-4640-8A1B-D8E2E1D02609}"/>
    <cellStyle name="Percent 2 3 4 2 2 2" xfId="2489" xr:uid="{E676367A-676F-4E2F-AF20-4A68BA057838}"/>
    <cellStyle name="Percent 2 3 4 2 2 2 2" xfId="6971" xr:uid="{B70F6B85-07DB-4022-AC15-D0D623B0CEEA}"/>
    <cellStyle name="Percent 2 3 4 2 2 2 2 2" xfId="16001" xr:uid="{8CAB75E6-CC5A-4057-9F30-6EC61E13A0B8}"/>
    <cellStyle name="Percent 2 3 4 2 2 2 3" xfId="11519" xr:uid="{859AE69B-5762-466D-8938-B9C4E499FB41}"/>
    <cellStyle name="Percent 2 3 4 2 2 3" xfId="3983" xr:uid="{D58D6308-7BB5-44EF-8372-8B6E4CA084E0}"/>
    <cellStyle name="Percent 2 3 4 2 2 3 2" xfId="8465" xr:uid="{7A5E9704-6514-4B9D-8F2A-04375AC7D7F6}"/>
    <cellStyle name="Percent 2 3 4 2 2 3 2 2" xfId="17495" xr:uid="{C5299E51-A92B-485C-865D-3D548CFF6793}"/>
    <cellStyle name="Percent 2 3 4 2 2 3 3" xfId="13013" xr:uid="{63758280-4920-4A56-8C84-2046EAE9ED0A}"/>
    <cellStyle name="Percent 2 3 4 2 2 4" xfId="5477" xr:uid="{9E9D19CE-88F6-4C54-9E55-D5718AEEF857}"/>
    <cellStyle name="Percent 2 3 4 2 2 4 2" xfId="14507" xr:uid="{34F9D5D2-EF4E-4F31-9197-937F36458713}"/>
    <cellStyle name="Percent 2 3 4 2 2 5" xfId="10025" xr:uid="{A98CCA13-7329-4FD6-8B74-DD53358DF3EA}"/>
    <cellStyle name="Percent 2 3 4 2 3" xfId="1744" xr:uid="{C9D0DFE8-218D-4D3A-ACAA-84CDCD7BDAFC}"/>
    <cellStyle name="Percent 2 3 4 2 3 2" xfId="6226" xr:uid="{BACC2A67-5EA2-4D9D-BBC7-E08172C125C2}"/>
    <cellStyle name="Percent 2 3 4 2 3 2 2" xfId="15256" xr:uid="{EAAD48D5-BCB0-4777-BD4E-CACED37F79EA}"/>
    <cellStyle name="Percent 2 3 4 2 3 3" xfId="10774" xr:uid="{DD895939-EF63-45A7-856E-BC50B8B7864D}"/>
    <cellStyle name="Percent 2 3 4 2 4" xfId="3238" xr:uid="{FADBACBE-C8D1-44EE-9762-11E1E25E90E2}"/>
    <cellStyle name="Percent 2 3 4 2 4 2" xfId="7720" xr:uid="{FD0F145C-A013-4662-BEFE-19A7CF028F10}"/>
    <cellStyle name="Percent 2 3 4 2 4 2 2" xfId="16750" xr:uid="{321FCE02-88CD-4066-BDEE-56903D8FFFD0}"/>
    <cellStyle name="Percent 2 3 4 2 4 3" xfId="12268" xr:uid="{72F8D881-A68A-48AC-89ED-B4A457DB405F}"/>
    <cellStyle name="Percent 2 3 4 2 5" xfId="4732" xr:uid="{E63F0578-5C97-4891-93E3-D2285B16D316}"/>
    <cellStyle name="Percent 2 3 4 2 5 2" xfId="13762" xr:uid="{EE871439-057D-4F8C-82A0-B07B39236567}"/>
    <cellStyle name="Percent 2 3 4 2 6" xfId="9280" xr:uid="{B988EE00-72A3-4AB3-98B4-E28F36ED8058}"/>
    <cellStyle name="Percent 2 3 4 3" xfId="436" xr:uid="{3E4CF936-050A-4D5B-855D-497AD3C99ED8}"/>
    <cellStyle name="Percent 2 3 4 3 2" xfId="1183" xr:uid="{7C5CBA3A-C275-4EC0-846C-88DB902B2BBC}"/>
    <cellStyle name="Percent 2 3 4 3 2 2" xfId="2677" xr:uid="{962E6C64-23D2-43E2-8BFD-11A3C24943BC}"/>
    <cellStyle name="Percent 2 3 4 3 2 2 2" xfId="7159" xr:uid="{4CB12AAA-CDC5-43D0-9FDD-FD31DB765430}"/>
    <cellStyle name="Percent 2 3 4 3 2 2 2 2" xfId="16189" xr:uid="{C05824D8-7B5D-4628-B4E9-5C15662E07C9}"/>
    <cellStyle name="Percent 2 3 4 3 2 2 3" xfId="11707" xr:uid="{251731D6-958E-4D6C-BE58-069E4CF70E9B}"/>
    <cellStyle name="Percent 2 3 4 3 2 3" xfId="4171" xr:uid="{FAAC2094-EB16-48BF-B457-F77ECAEE7BF8}"/>
    <cellStyle name="Percent 2 3 4 3 2 3 2" xfId="8653" xr:uid="{CB74E865-2FEC-4883-8556-9D5D8989D231}"/>
    <cellStyle name="Percent 2 3 4 3 2 3 2 2" xfId="17683" xr:uid="{B40508CF-83E8-40E4-B5FF-96CB5A92FF78}"/>
    <cellStyle name="Percent 2 3 4 3 2 3 3" xfId="13201" xr:uid="{8276C7EB-CB5F-4329-B0B5-23BED0692E7E}"/>
    <cellStyle name="Percent 2 3 4 3 2 4" xfId="5665" xr:uid="{DFA72AAA-752A-451A-9AEC-9BAEC694938B}"/>
    <cellStyle name="Percent 2 3 4 3 2 4 2" xfId="14695" xr:uid="{F25C50B1-C599-4E4B-A1C7-D39E37BA084B}"/>
    <cellStyle name="Percent 2 3 4 3 2 5" xfId="10213" xr:uid="{B03749B4-C21D-4C75-B739-4C4C380695B1}"/>
    <cellStyle name="Percent 2 3 4 3 3" xfId="1930" xr:uid="{5A74D817-E509-4BEE-B675-014887801C6B}"/>
    <cellStyle name="Percent 2 3 4 3 3 2" xfId="6412" xr:uid="{3968A73C-52A8-4D08-9FDE-6E0E5A334191}"/>
    <cellStyle name="Percent 2 3 4 3 3 2 2" xfId="15442" xr:uid="{41FDCE7E-443F-45FB-9DE9-92ACB0EFE8E9}"/>
    <cellStyle name="Percent 2 3 4 3 3 3" xfId="10960" xr:uid="{2F4437CA-4B8A-4C68-BEDA-A01999F3F920}"/>
    <cellStyle name="Percent 2 3 4 3 4" xfId="3424" xr:uid="{F5D14EAE-075D-4837-A22C-F2C9DE099265}"/>
    <cellStyle name="Percent 2 3 4 3 4 2" xfId="7906" xr:uid="{B05D6834-CBD5-42EE-95CB-BCC6833D5553}"/>
    <cellStyle name="Percent 2 3 4 3 4 2 2" xfId="16936" xr:uid="{E3398C61-C260-430F-9767-70695D2437DC}"/>
    <cellStyle name="Percent 2 3 4 3 4 3" xfId="12454" xr:uid="{CE6F0155-2024-4B4C-9F8E-2354AC797ABF}"/>
    <cellStyle name="Percent 2 3 4 3 5" xfId="4918" xr:uid="{981EFDCD-C513-40C7-99B9-ABD0AD8C8F44}"/>
    <cellStyle name="Percent 2 3 4 3 5 2" xfId="13948" xr:uid="{909D1375-8B29-4D87-940A-36EC1BD2ED65}"/>
    <cellStyle name="Percent 2 3 4 3 6" xfId="9466" xr:uid="{38C510F9-C11C-4282-8842-C25D5868325F}"/>
    <cellStyle name="Percent 2 3 4 4" xfId="622" xr:uid="{EE78A40F-5637-400D-928D-F2166185118B}"/>
    <cellStyle name="Percent 2 3 4 4 2" xfId="1369" xr:uid="{1B488A8B-07CF-4956-BBB5-D92A0A6D73D3}"/>
    <cellStyle name="Percent 2 3 4 4 2 2" xfId="2863" xr:uid="{B75AD528-E8CD-48C1-973C-BD50CB8C8E0E}"/>
    <cellStyle name="Percent 2 3 4 4 2 2 2" xfId="7345" xr:uid="{7AE88420-9040-4170-B4A4-C4FADD46A5CE}"/>
    <cellStyle name="Percent 2 3 4 4 2 2 2 2" xfId="16375" xr:uid="{A05B5AF0-C032-40B0-8498-41433136D43E}"/>
    <cellStyle name="Percent 2 3 4 4 2 2 3" xfId="11893" xr:uid="{2A9DFD46-F26E-473A-85A7-B41710189EF6}"/>
    <cellStyle name="Percent 2 3 4 4 2 3" xfId="4357" xr:uid="{EDC93592-E087-415A-AC8B-82186B597AC5}"/>
    <cellStyle name="Percent 2 3 4 4 2 3 2" xfId="8839" xr:uid="{4DD3B998-35BA-44C5-A9EE-983E08846A81}"/>
    <cellStyle name="Percent 2 3 4 4 2 3 2 2" xfId="17869" xr:uid="{B597DE67-FFB5-48BE-B3E1-EB47F3D5717C}"/>
    <cellStyle name="Percent 2 3 4 4 2 3 3" xfId="13387" xr:uid="{16ACCF66-9927-40B2-85A7-01D145977EA6}"/>
    <cellStyle name="Percent 2 3 4 4 2 4" xfId="5851" xr:uid="{67AE82F2-BCAF-4F54-8336-E670074AA653}"/>
    <cellStyle name="Percent 2 3 4 4 2 4 2" xfId="14881" xr:uid="{C606446A-D950-4E81-A6CD-EA5B74519033}"/>
    <cellStyle name="Percent 2 3 4 4 2 5" xfId="10399" xr:uid="{EBDC33B1-5530-4BC6-97A2-8CC3297DA1AF}"/>
    <cellStyle name="Percent 2 3 4 4 3" xfId="2116" xr:uid="{CC733A33-7ADA-401A-A149-E7F01FE56CAD}"/>
    <cellStyle name="Percent 2 3 4 4 3 2" xfId="6598" xr:uid="{01350694-F017-4BF6-AEF6-F5BC991B14F8}"/>
    <cellStyle name="Percent 2 3 4 4 3 2 2" xfId="15628" xr:uid="{794EF6A2-03E0-488C-B165-D921D5CCACE0}"/>
    <cellStyle name="Percent 2 3 4 4 3 3" xfId="11146" xr:uid="{AEDF4AAD-274B-422C-ABE0-2D9C683DE038}"/>
    <cellStyle name="Percent 2 3 4 4 4" xfId="3610" xr:uid="{99815EC8-E2D4-4538-9C96-987C8BABBE8B}"/>
    <cellStyle name="Percent 2 3 4 4 4 2" xfId="8092" xr:uid="{568CACBE-79CD-4F1B-861D-FE34ECDC9A35}"/>
    <cellStyle name="Percent 2 3 4 4 4 2 2" xfId="17122" xr:uid="{D63F67D0-34B7-47D7-985C-4321E46EE84E}"/>
    <cellStyle name="Percent 2 3 4 4 4 3" xfId="12640" xr:uid="{ABEC16EB-F034-48E4-B1DE-4BD56A738378}"/>
    <cellStyle name="Percent 2 3 4 4 5" xfId="5104" xr:uid="{CF890E9A-CDA4-49EC-A3A1-99104A34D412}"/>
    <cellStyle name="Percent 2 3 4 4 5 2" xfId="14134" xr:uid="{218C7E08-2436-48F2-BF22-FCA32BEEF5BA}"/>
    <cellStyle name="Percent 2 3 4 4 6" xfId="9652" xr:uid="{57166935-95CC-441F-BB57-525107973CA7}"/>
    <cellStyle name="Percent 2 3 4 5" xfId="809" xr:uid="{CF485B13-2C05-45DA-8145-7BC5BAF80266}"/>
    <cellStyle name="Percent 2 3 4 5 2" xfId="2303" xr:uid="{320E522D-B997-4B98-A0C9-BDB9AD625443}"/>
    <cellStyle name="Percent 2 3 4 5 2 2" xfId="6785" xr:uid="{329AE64B-BDD8-4993-979D-C1CAFC4EAD90}"/>
    <cellStyle name="Percent 2 3 4 5 2 2 2" xfId="15815" xr:uid="{70DD8168-47E7-495D-A34F-CE4ACB02DF99}"/>
    <cellStyle name="Percent 2 3 4 5 2 3" xfId="11333" xr:uid="{1507C728-65F2-4EBB-A540-B08D9F1C1784}"/>
    <cellStyle name="Percent 2 3 4 5 3" xfId="3797" xr:uid="{F6893440-D7BB-4FA1-868A-D95137500709}"/>
    <cellStyle name="Percent 2 3 4 5 3 2" xfId="8279" xr:uid="{7A15D0DC-9E92-444F-810C-5CA4570C3D3F}"/>
    <cellStyle name="Percent 2 3 4 5 3 2 2" xfId="17309" xr:uid="{29FE8560-18C5-43C1-B902-8501DD47ECCE}"/>
    <cellStyle name="Percent 2 3 4 5 3 3" xfId="12827" xr:uid="{8E301799-E809-43AF-9870-2002A75B791E}"/>
    <cellStyle name="Percent 2 3 4 5 4" xfId="5291" xr:uid="{2473CE04-445E-4A3C-808F-0833E89FA7CF}"/>
    <cellStyle name="Percent 2 3 4 5 4 2" xfId="14321" xr:uid="{33C16799-5240-4604-A0E8-670F51E47DA0}"/>
    <cellStyle name="Percent 2 3 4 5 5" xfId="9839" xr:uid="{6E52DA36-17D5-46F3-A967-207CD7D4CDD1}"/>
    <cellStyle name="Percent 2 3 4 6" xfId="1558" xr:uid="{D3894AEF-C595-4F7E-9557-5B54BA0492A6}"/>
    <cellStyle name="Percent 2 3 4 6 2" xfId="6040" xr:uid="{5638D00E-4C31-425E-BD08-A11F33C911F3}"/>
    <cellStyle name="Percent 2 3 4 6 2 2" xfId="15070" xr:uid="{E3998E0A-EAF0-4021-85A0-0F2278F06D6F}"/>
    <cellStyle name="Percent 2 3 4 6 3" xfId="10588" xr:uid="{88096B51-45E8-4375-8088-8DBA49F8B827}"/>
    <cellStyle name="Percent 2 3 4 7" xfId="3052" xr:uid="{DD1393F1-8F1B-4AC9-BE99-3791DC3FC52B}"/>
    <cellStyle name="Percent 2 3 4 7 2" xfId="7534" xr:uid="{AA243A3B-9047-481F-941C-6A0137F2E8F2}"/>
    <cellStyle name="Percent 2 3 4 7 2 2" xfId="16564" xr:uid="{6BAD138F-7513-477F-90D3-8C6E3840A76B}"/>
    <cellStyle name="Percent 2 3 4 7 3" xfId="12082" xr:uid="{44C736E4-4698-48CB-90A3-C68979A203D3}"/>
    <cellStyle name="Percent 2 3 4 8" xfId="4546" xr:uid="{E4797062-8B20-496D-B26E-D2939F5B1C4C}"/>
    <cellStyle name="Percent 2 3 4 8 2" xfId="13576" xr:uid="{E904E2DF-734E-43CD-95F2-1D8DC005CE30}"/>
    <cellStyle name="Percent 2 3 4 9" xfId="9094" xr:uid="{64B944B8-33F2-4B7A-90E2-62EA07CE1277}"/>
    <cellStyle name="Percent 2 3 5" xfId="88" xr:uid="{22FF0ADC-4ECC-4244-8C79-94E4CCBDC0FB}"/>
    <cellStyle name="Percent 2 3 5 2" xfId="274" xr:uid="{061089A3-BC42-400B-919F-1F5CE9CA398A}"/>
    <cellStyle name="Percent 2 3 5 2 2" xfId="1018" xr:uid="{9A9614B1-087B-4E12-9B71-5C516B2B409E}"/>
    <cellStyle name="Percent 2 3 5 2 2 2" xfId="2512" xr:uid="{C2BEB028-713A-44A2-A264-151D718A8C3A}"/>
    <cellStyle name="Percent 2 3 5 2 2 2 2" xfId="6994" xr:uid="{36913790-C634-4EB3-B974-4811A7700D17}"/>
    <cellStyle name="Percent 2 3 5 2 2 2 2 2" xfId="16024" xr:uid="{CC91CCDE-CE7B-4181-ADD7-5BBEB431CBE9}"/>
    <cellStyle name="Percent 2 3 5 2 2 2 3" xfId="11542" xr:uid="{6CA59F80-9BAD-410D-99F8-65D3C0E0D063}"/>
    <cellStyle name="Percent 2 3 5 2 2 3" xfId="4006" xr:uid="{2530C0E9-33AE-40D8-ACF3-9D666201D270}"/>
    <cellStyle name="Percent 2 3 5 2 2 3 2" xfId="8488" xr:uid="{A30DB18B-59FD-4BBA-879D-5520E56A64DC}"/>
    <cellStyle name="Percent 2 3 5 2 2 3 2 2" xfId="17518" xr:uid="{7957589E-CED7-4C54-8477-7F20AEE70D58}"/>
    <cellStyle name="Percent 2 3 5 2 2 3 3" xfId="13036" xr:uid="{BF903F23-C4F6-479D-A31F-56E2B8B68821}"/>
    <cellStyle name="Percent 2 3 5 2 2 4" xfId="5500" xr:uid="{7EFB1765-5B4B-41FB-9B3A-F757C1210023}"/>
    <cellStyle name="Percent 2 3 5 2 2 4 2" xfId="14530" xr:uid="{0BAFCFF4-BFB6-4BC7-A6E4-9D36E434B47F}"/>
    <cellStyle name="Percent 2 3 5 2 2 5" xfId="10048" xr:uid="{9AE11844-7B01-4AB2-AD25-82190E5422FD}"/>
    <cellStyle name="Percent 2 3 5 2 3" xfId="1768" xr:uid="{010AC312-68AD-4B64-BCA7-50D75B804B20}"/>
    <cellStyle name="Percent 2 3 5 2 3 2" xfId="6250" xr:uid="{B307E12D-D069-45DC-80AB-77C3AE4CE884}"/>
    <cellStyle name="Percent 2 3 5 2 3 2 2" xfId="15280" xr:uid="{24378DED-0038-4C34-9C07-11CAE866B7DA}"/>
    <cellStyle name="Percent 2 3 5 2 3 3" xfId="10798" xr:uid="{C0F7522B-98AA-4739-BE58-DC018C616D39}"/>
    <cellStyle name="Percent 2 3 5 2 4" xfId="3262" xr:uid="{B88B992A-FDE4-417D-AE38-3F9F2ABB7BFA}"/>
    <cellStyle name="Percent 2 3 5 2 4 2" xfId="7744" xr:uid="{BDD04932-BC66-4FF5-B91C-94D70454A5C6}"/>
    <cellStyle name="Percent 2 3 5 2 4 2 2" xfId="16774" xr:uid="{B466BB3D-2517-4CED-BE88-02CF479E5E29}"/>
    <cellStyle name="Percent 2 3 5 2 4 3" xfId="12292" xr:uid="{DD25B714-2D04-4857-A696-6EB6DF4517F9}"/>
    <cellStyle name="Percent 2 3 5 2 5" xfId="4756" xr:uid="{34EEBE70-E507-47B5-B96B-B4ECD8C9C62D}"/>
    <cellStyle name="Percent 2 3 5 2 5 2" xfId="13786" xr:uid="{21D9C645-C957-423F-81BA-CC12F371A5FB}"/>
    <cellStyle name="Percent 2 3 5 2 6" xfId="9304" xr:uid="{C44728BC-2460-4FFE-9DAC-F533ADD3E032}"/>
    <cellStyle name="Percent 2 3 5 3" xfId="460" xr:uid="{F29727E8-9556-4E74-B26A-297C7F01419F}"/>
    <cellStyle name="Percent 2 3 5 3 2" xfId="1207" xr:uid="{C13492CC-4461-4729-9DBC-AF28433CD793}"/>
    <cellStyle name="Percent 2 3 5 3 2 2" xfId="2701" xr:uid="{92CF0796-F166-426B-AE97-AEA9DC47F428}"/>
    <cellStyle name="Percent 2 3 5 3 2 2 2" xfId="7183" xr:uid="{04100C60-1F5F-4A5C-8424-73B498F789C3}"/>
    <cellStyle name="Percent 2 3 5 3 2 2 2 2" xfId="16213" xr:uid="{BEC8FC2D-CDBC-4B79-A9CB-D8984488CB62}"/>
    <cellStyle name="Percent 2 3 5 3 2 2 3" xfId="11731" xr:uid="{1732734F-ADC6-413A-9908-42EE4AF56510}"/>
    <cellStyle name="Percent 2 3 5 3 2 3" xfId="4195" xr:uid="{E77D647C-C660-46F4-9930-356CBD671392}"/>
    <cellStyle name="Percent 2 3 5 3 2 3 2" xfId="8677" xr:uid="{895B03EA-B63E-449D-A884-6B9E7772E0C8}"/>
    <cellStyle name="Percent 2 3 5 3 2 3 2 2" xfId="17707" xr:uid="{4608FC22-E748-4223-897F-4E08F3FAB438}"/>
    <cellStyle name="Percent 2 3 5 3 2 3 3" xfId="13225" xr:uid="{BC111FFC-0205-4130-ADC9-1FE4FDEC259B}"/>
    <cellStyle name="Percent 2 3 5 3 2 4" xfId="5689" xr:uid="{9B0A6562-5CE2-4C12-BD45-3EE304577EFB}"/>
    <cellStyle name="Percent 2 3 5 3 2 4 2" xfId="14719" xr:uid="{490A441F-F676-4478-9DF5-CB613A1F7EF5}"/>
    <cellStyle name="Percent 2 3 5 3 2 5" xfId="10237" xr:uid="{348204A8-FE5B-4795-8173-262A5E911BB1}"/>
    <cellStyle name="Percent 2 3 5 3 3" xfId="1954" xr:uid="{35C9C42C-DAAC-4717-A6DF-52D8D3C64D30}"/>
    <cellStyle name="Percent 2 3 5 3 3 2" xfId="6436" xr:uid="{D52FAAFB-75AC-453B-83A5-E466E0D58EA7}"/>
    <cellStyle name="Percent 2 3 5 3 3 2 2" xfId="15466" xr:uid="{70F55A8B-68D9-4624-BE5D-0453467BCD30}"/>
    <cellStyle name="Percent 2 3 5 3 3 3" xfId="10984" xr:uid="{737E3473-87A0-4280-B671-20E053DF3556}"/>
    <cellStyle name="Percent 2 3 5 3 4" xfId="3448" xr:uid="{23AC0353-F087-4C51-B44C-B70F00DFEE15}"/>
    <cellStyle name="Percent 2 3 5 3 4 2" xfId="7930" xr:uid="{1BA34F0E-D65B-4DD0-B586-62E7915273A6}"/>
    <cellStyle name="Percent 2 3 5 3 4 2 2" xfId="16960" xr:uid="{A0302082-DAC0-4556-AB49-E7E416032F4F}"/>
    <cellStyle name="Percent 2 3 5 3 4 3" xfId="12478" xr:uid="{A6861790-4145-4B97-87BC-31CE3F535FEE}"/>
    <cellStyle name="Percent 2 3 5 3 5" xfId="4942" xr:uid="{846EB326-03C5-4718-AE7C-BDA504F7826D}"/>
    <cellStyle name="Percent 2 3 5 3 5 2" xfId="13972" xr:uid="{497E88B4-4BEE-4B6F-9313-FD70E4A1F3CA}"/>
    <cellStyle name="Percent 2 3 5 3 6" xfId="9490" xr:uid="{DFD67645-2713-465B-809F-D903F55212FB}"/>
    <cellStyle name="Percent 2 3 5 4" xfId="646" xr:uid="{AAF48E69-E399-41C4-97AC-3D9E733FB3BF}"/>
    <cellStyle name="Percent 2 3 5 4 2" xfId="1393" xr:uid="{9E77931C-E583-4CF2-ACD4-F410D27A44FC}"/>
    <cellStyle name="Percent 2 3 5 4 2 2" xfId="2887" xr:uid="{1A617307-FEE0-4BA8-89EA-7BC8495AA36F}"/>
    <cellStyle name="Percent 2 3 5 4 2 2 2" xfId="7369" xr:uid="{60266F89-8053-44CD-B1AB-B00EA8FF492B}"/>
    <cellStyle name="Percent 2 3 5 4 2 2 2 2" xfId="16399" xr:uid="{E0665336-8AA5-4B61-9B98-94687E21D1E6}"/>
    <cellStyle name="Percent 2 3 5 4 2 2 3" xfId="11917" xr:uid="{6D8DBD17-7D95-4463-BABB-1B8D5A214C29}"/>
    <cellStyle name="Percent 2 3 5 4 2 3" xfId="4381" xr:uid="{04F3AA55-2A47-4B0E-A782-C2BBD7795205}"/>
    <cellStyle name="Percent 2 3 5 4 2 3 2" xfId="8863" xr:uid="{28BB1173-AC3A-4840-9DC1-221B0DD7D7F0}"/>
    <cellStyle name="Percent 2 3 5 4 2 3 2 2" xfId="17893" xr:uid="{9A76C115-19A7-40E6-9AA5-25F1C1CB9FFF}"/>
    <cellStyle name="Percent 2 3 5 4 2 3 3" xfId="13411" xr:uid="{801A140E-F174-455A-B991-3BFE995F980C}"/>
    <cellStyle name="Percent 2 3 5 4 2 4" xfId="5875" xr:uid="{52FFA559-C43F-45E3-813A-3DBD029C7D6B}"/>
    <cellStyle name="Percent 2 3 5 4 2 4 2" xfId="14905" xr:uid="{9BB9738D-5550-4B35-8511-6F88D41DBEA5}"/>
    <cellStyle name="Percent 2 3 5 4 2 5" xfId="10423" xr:uid="{1F1BDBD1-41D0-417E-9240-C8E5072708EF}"/>
    <cellStyle name="Percent 2 3 5 4 3" xfId="2140" xr:uid="{03A7B7DD-6E44-46A3-8D41-662D560D3CDC}"/>
    <cellStyle name="Percent 2 3 5 4 3 2" xfId="6622" xr:uid="{64349CD3-00A0-41F6-BDAC-D7887D69B56D}"/>
    <cellStyle name="Percent 2 3 5 4 3 2 2" xfId="15652" xr:uid="{84500816-42BC-4D98-B354-D1CB7576C0F4}"/>
    <cellStyle name="Percent 2 3 5 4 3 3" xfId="11170" xr:uid="{04B2A1A1-0F21-4CCF-A6E9-487040E6007D}"/>
    <cellStyle name="Percent 2 3 5 4 4" xfId="3634" xr:uid="{6663E74A-62FD-482B-BF1B-D726C5B26674}"/>
    <cellStyle name="Percent 2 3 5 4 4 2" xfId="8116" xr:uid="{630E7E65-F7D5-4490-BAC3-300CE59CEB19}"/>
    <cellStyle name="Percent 2 3 5 4 4 2 2" xfId="17146" xr:uid="{38714636-F338-437B-9F01-FCA8450C80D4}"/>
    <cellStyle name="Percent 2 3 5 4 4 3" xfId="12664" xr:uid="{2CAF037D-0DE6-4E18-A372-4D0BACC0EF15}"/>
    <cellStyle name="Percent 2 3 5 4 5" xfId="5128" xr:uid="{E2AEF028-4868-4C75-A9E5-9D66EBD4111E}"/>
    <cellStyle name="Percent 2 3 5 4 5 2" xfId="14158" xr:uid="{F103E442-8774-4C99-A8B8-50AB17304544}"/>
    <cellStyle name="Percent 2 3 5 4 6" xfId="9676" xr:uid="{BC03135C-5C0A-438F-888D-ADA4F08A7BE0}"/>
    <cellStyle name="Percent 2 3 5 5" xfId="833" xr:uid="{1563E915-3205-4E55-B394-A8634D0C7CD7}"/>
    <cellStyle name="Percent 2 3 5 5 2" xfId="2327" xr:uid="{47CCD96A-B48E-4171-ABB1-974C4672F02B}"/>
    <cellStyle name="Percent 2 3 5 5 2 2" xfId="6809" xr:uid="{03DC42FF-A110-4BA1-988D-F5066672E824}"/>
    <cellStyle name="Percent 2 3 5 5 2 2 2" xfId="15839" xr:uid="{B7548FB8-A2C6-4047-B14C-379BB5A91C01}"/>
    <cellStyle name="Percent 2 3 5 5 2 3" xfId="11357" xr:uid="{B269DB6D-B86E-4400-99F1-9B14653C4E2A}"/>
    <cellStyle name="Percent 2 3 5 5 3" xfId="3821" xr:uid="{15EEB691-7DA8-46BC-B47C-8680A0770696}"/>
    <cellStyle name="Percent 2 3 5 5 3 2" xfId="8303" xr:uid="{591AC891-5B6C-4B15-8F5D-A7B9E54249DA}"/>
    <cellStyle name="Percent 2 3 5 5 3 2 2" xfId="17333" xr:uid="{58ED6745-BC24-47EF-B85C-3F9C3073D208}"/>
    <cellStyle name="Percent 2 3 5 5 3 3" xfId="12851" xr:uid="{AEF333FE-453E-4D17-9151-1156C3DAE276}"/>
    <cellStyle name="Percent 2 3 5 5 4" xfId="5315" xr:uid="{9484E550-A6DE-4544-A546-53438502B40F}"/>
    <cellStyle name="Percent 2 3 5 5 4 2" xfId="14345" xr:uid="{7E5521C1-081E-46B2-A372-A7ED13A5ACD2}"/>
    <cellStyle name="Percent 2 3 5 5 5" xfId="9863" xr:uid="{42507A9E-22DE-4190-A7AE-FE9FB88A1BF2}"/>
    <cellStyle name="Percent 2 3 5 6" xfId="1582" xr:uid="{2DBC7A0F-C7A7-4698-9CBA-FD6B4C383E18}"/>
    <cellStyle name="Percent 2 3 5 6 2" xfId="6064" xr:uid="{67CEE762-ADF1-40FF-AB18-86C8A9938EBE}"/>
    <cellStyle name="Percent 2 3 5 6 2 2" xfId="15094" xr:uid="{753A8325-1BCD-405F-8C6D-9873D00FEF2C}"/>
    <cellStyle name="Percent 2 3 5 6 3" xfId="10612" xr:uid="{BAA0A662-31A5-488E-826E-A9C7ADB03AD7}"/>
    <cellStyle name="Percent 2 3 5 7" xfId="3076" xr:uid="{995DD0D1-394C-49B9-A0CA-2DC5F23F127D}"/>
    <cellStyle name="Percent 2 3 5 7 2" xfId="7558" xr:uid="{2296F5DB-4165-4E8C-8E3B-E88C82F7BC60}"/>
    <cellStyle name="Percent 2 3 5 7 2 2" xfId="16588" xr:uid="{F8609031-E474-46C8-8BF0-A97A16D5024C}"/>
    <cellStyle name="Percent 2 3 5 7 3" xfId="12106" xr:uid="{1EDCDDFA-F426-4544-A371-9C38277A7F3C}"/>
    <cellStyle name="Percent 2 3 5 8" xfId="4570" xr:uid="{C4348C3A-7BAC-40C1-BD5D-F1CB311AEC94}"/>
    <cellStyle name="Percent 2 3 5 8 2" xfId="13600" xr:uid="{F5E4FBF2-4EF1-495A-9FD9-C682761A7CA1}"/>
    <cellStyle name="Percent 2 3 5 9" xfId="9118" xr:uid="{101B1132-B3E6-4C39-9613-5AF4F1DC2A86}"/>
    <cellStyle name="Percent 2 3 6" xfId="120" xr:uid="{00C292C3-219B-42FF-B4EF-82011EB697CD}"/>
    <cellStyle name="Percent 2 3 6 2" xfId="306" xr:uid="{6487BA63-3A3A-4ED3-8FBF-BA59EF016624}"/>
    <cellStyle name="Percent 2 3 6 2 2" xfId="1049" xr:uid="{169903E9-6760-4B19-B258-6AD6A7E1AE67}"/>
    <cellStyle name="Percent 2 3 6 2 2 2" xfId="2543" xr:uid="{5B40DB7D-8F22-40FE-B68C-3BE9ABE98FD6}"/>
    <cellStyle name="Percent 2 3 6 2 2 2 2" xfId="7025" xr:uid="{BDC9F4A8-235B-47FE-9798-E7E8B62BD366}"/>
    <cellStyle name="Percent 2 3 6 2 2 2 2 2" xfId="16055" xr:uid="{CA11382A-1AEB-4634-A820-F34890E7A2BB}"/>
    <cellStyle name="Percent 2 3 6 2 2 2 3" xfId="11573" xr:uid="{4931AB18-CA01-4575-BDC4-E3DD83AECCB4}"/>
    <cellStyle name="Percent 2 3 6 2 2 3" xfId="4037" xr:uid="{54676721-1B12-43D0-B54A-6B55BCFD54C2}"/>
    <cellStyle name="Percent 2 3 6 2 2 3 2" xfId="8519" xr:uid="{3F53EA2A-EEA6-4DA1-A1AA-445BB1634B4A}"/>
    <cellStyle name="Percent 2 3 6 2 2 3 2 2" xfId="17549" xr:uid="{7B9CD9DE-DC81-4D10-8261-6ED937C500C6}"/>
    <cellStyle name="Percent 2 3 6 2 2 3 3" xfId="13067" xr:uid="{EC769B33-B3FD-440D-92AE-5A1C76941E32}"/>
    <cellStyle name="Percent 2 3 6 2 2 4" xfId="5531" xr:uid="{95BCA027-77D4-43DB-97DA-441B6232B3DD}"/>
    <cellStyle name="Percent 2 3 6 2 2 4 2" xfId="14561" xr:uid="{C6FDD2AF-2ADD-45B9-803E-19EEBF5F1DB5}"/>
    <cellStyle name="Percent 2 3 6 2 2 5" xfId="10079" xr:uid="{9ABFE9A2-F9C5-43E6-B08B-A3BBA9A1B0A4}"/>
    <cellStyle name="Percent 2 3 6 2 3" xfId="1800" xr:uid="{A88DC3B9-DD22-4F9A-8D51-A4C2326B1511}"/>
    <cellStyle name="Percent 2 3 6 2 3 2" xfId="6282" xr:uid="{EF55FCEE-FA70-4A9F-82B8-8349FF7398A2}"/>
    <cellStyle name="Percent 2 3 6 2 3 2 2" xfId="15312" xr:uid="{405F130E-B9D9-4C5C-AC8E-743E928DFB5C}"/>
    <cellStyle name="Percent 2 3 6 2 3 3" xfId="10830" xr:uid="{F6488D6E-979C-404C-BC5C-E282AFDA4414}"/>
    <cellStyle name="Percent 2 3 6 2 4" xfId="3294" xr:uid="{40C64978-9B55-42CF-8221-FD9727F57F68}"/>
    <cellStyle name="Percent 2 3 6 2 4 2" xfId="7776" xr:uid="{33E39375-D1B2-4937-AE0F-B12C209B5F44}"/>
    <cellStyle name="Percent 2 3 6 2 4 2 2" xfId="16806" xr:uid="{2ED5750E-6A26-4622-9CD7-185DBA6F3FE4}"/>
    <cellStyle name="Percent 2 3 6 2 4 3" xfId="12324" xr:uid="{260CE294-A89C-4D52-88BD-3FA3F8055F66}"/>
    <cellStyle name="Percent 2 3 6 2 5" xfId="4788" xr:uid="{51AA0CED-E2F3-4835-88A8-AF511C011983}"/>
    <cellStyle name="Percent 2 3 6 2 5 2" xfId="13818" xr:uid="{5D39006C-01B0-4BF6-8F82-A3F5EE04F802}"/>
    <cellStyle name="Percent 2 3 6 2 6" xfId="9336" xr:uid="{3F68153B-2661-4C94-AB00-86D140B156BC}"/>
    <cellStyle name="Percent 2 3 6 3" xfId="492" xr:uid="{B184A8F0-C1EE-4C3D-945F-9EEB7C30D426}"/>
    <cellStyle name="Percent 2 3 6 3 2" xfId="1239" xr:uid="{46F7451E-5736-4E25-9C1B-F33FDFA04A57}"/>
    <cellStyle name="Percent 2 3 6 3 2 2" xfId="2733" xr:uid="{A4484BF1-A7D7-4842-814F-897F68EC5042}"/>
    <cellStyle name="Percent 2 3 6 3 2 2 2" xfId="7215" xr:uid="{9C1C5352-DFB0-484D-844C-987A13E2EBF6}"/>
    <cellStyle name="Percent 2 3 6 3 2 2 2 2" xfId="16245" xr:uid="{2932B8E0-4CA1-47BE-86B1-14D147BF6E89}"/>
    <cellStyle name="Percent 2 3 6 3 2 2 3" xfId="11763" xr:uid="{891954B9-DE6F-4D01-BED1-1B7AFC468250}"/>
    <cellStyle name="Percent 2 3 6 3 2 3" xfId="4227" xr:uid="{1E679EB7-4A07-4182-BF65-DA5837E13750}"/>
    <cellStyle name="Percent 2 3 6 3 2 3 2" xfId="8709" xr:uid="{E74A4E0A-E3B4-4CE0-98E5-DBD696E959CB}"/>
    <cellStyle name="Percent 2 3 6 3 2 3 2 2" xfId="17739" xr:uid="{C367C917-BB10-468F-8EE7-7B5996EBD2FC}"/>
    <cellStyle name="Percent 2 3 6 3 2 3 3" xfId="13257" xr:uid="{B0FB5E72-5733-4A24-8000-698E99C941B4}"/>
    <cellStyle name="Percent 2 3 6 3 2 4" xfId="5721" xr:uid="{2085DBE3-3F9C-4BBD-8139-A6C2811DC127}"/>
    <cellStyle name="Percent 2 3 6 3 2 4 2" xfId="14751" xr:uid="{EBAEDB51-94A0-481F-91B0-225999D65DF9}"/>
    <cellStyle name="Percent 2 3 6 3 2 5" xfId="10269" xr:uid="{C97989E0-2786-4597-9FE3-4C1E6409FCA8}"/>
    <cellStyle name="Percent 2 3 6 3 3" xfId="1986" xr:uid="{E2B82F62-D28E-4959-A78C-F3F182C12363}"/>
    <cellStyle name="Percent 2 3 6 3 3 2" xfId="6468" xr:uid="{1BED9C6F-2310-4201-A2C7-1C932C93CCCD}"/>
    <cellStyle name="Percent 2 3 6 3 3 2 2" xfId="15498" xr:uid="{8DCD07F8-6931-4D15-B455-05D1FADF8065}"/>
    <cellStyle name="Percent 2 3 6 3 3 3" xfId="11016" xr:uid="{E9A98BCE-CFCF-4234-83D3-41401BE7061F}"/>
    <cellStyle name="Percent 2 3 6 3 4" xfId="3480" xr:uid="{87ADE417-36C7-4C0F-80C9-91C0BA6D078A}"/>
    <cellStyle name="Percent 2 3 6 3 4 2" xfId="7962" xr:uid="{3A41113C-B1FC-4A43-911C-98B08053BEE9}"/>
    <cellStyle name="Percent 2 3 6 3 4 2 2" xfId="16992" xr:uid="{3D73A811-9FEC-4141-B3B3-776A26CB5F29}"/>
    <cellStyle name="Percent 2 3 6 3 4 3" xfId="12510" xr:uid="{B23E2ED2-9AD0-42BB-AF53-304484EAF2EF}"/>
    <cellStyle name="Percent 2 3 6 3 5" xfId="4974" xr:uid="{900FE2BC-EC2C-44E4-B7AC-66D63C4DF723}"/>
    <cellStyle name="Percent 2 3 6 3 5 2" xfId="14004" xr:uid="{045DD251-8C81-41F4-8A30-D2973417B9E2}"/>
    <cellStyle name="Percent 2 3 6 3 6" xfId="9522" xr:uid="{C44C97A1-A045-4CC7-BF9F-736F8BDFE858}"/>
    <cellStyle name="Percent 2 3 6 4" xfId="678" xr:uid="{D9EAA271-C11B-4E9F-B069-F6FCA24081F6}"/>
    <cellStyle name="Percent 2 3 6 4 2" xfId="1425" xr:uid="{351E9E28-02A4-4B99-B587-FC72E6EA1FB1}"/>
    <cellStyle name="Percent 2 3 6 4 2 2" xfId="2919" xr:uid="{44CBC9FE-B624-40B9-9982-0C16D85C37AF}"/>
    <cellStyle name="Percent 2 3 6 4 2 2 2" xfId="7401" xr:uid="{FAE7002A-3A5D-4E03-BF03-3D2F3F021BD8}"/>
    <cellStyle name="Percent 2 3 6 4 2 2 2 2" xfId="16431" xr:uid="{81D84355-7B12-4177-94E6-C2B59F470D5A}"/>
    <cellStyle name="Percent 2 3 6 4 2 2 3" xfId="11949" xr:uid="{6267BA68-BCBC-411A-A625-D9C989137E4C}"/>
    <cellStyle name="Percent 2 3 6 4 2 3" xfId="4413" xr:uid="{50385F81-76F4-4281-8A5C-D835DF724A21}"/>
    <cellStyle name="Percent 2 3 6 4 2 3 2" xfId="8895" xr:uid="{A4BD5E2A-33D4-4F06-9B42-538AFCC87E37}"/>
    <cellStyle name="Percent 2 3 6 4 2 3 2 2" xfId="17925" xr:uid="{582AC91B-E8EF-4244-9A91-0BD038AEB9D3}"/>
    <cellStyle name="Percent 2 3 6 4 2 3 3" xfId="13443" xr:uid="{A0AFC55E-A86A-4544-87BF-CE100A8C88CB}"/>
    <cellStyle name="Percent 2 3 6 4 2 4" xfId="5907" xr:uid="{7952179F-C715-4EDB-BC53-9FD9F0ED7E9B}"/>
    <cellStyle name="Percent 2 3 6 4 2 4 2" xfId="14937" xr:uid="{A1D5A9B1-A9A0-40DF-82F9-6FBC7829CBC2}"/>
    <cellStyle name="Percent 2 3 6 4 2 5" xfId="10455" xr:uid="{7101E39E-510F-4270-AC2A-7FB60D112962}"/>
    <cellStyle name="Percent 2 3 6 4 3" xfId="2172" xr:uid="{5D21CE7F-3A09-4293-811E-B6219E1C8A16}"/>
    <cellStyle name="Percent 2 3 6 4 3 2" xfId="6654" xr:uid="{88163ED4-E494-44F6-838E-F9648C70965C}"/>
    <cellStyle name="Percent 2 3 6 4 3 2 2" xfId="15684" xr:uid="{F4664595-87B0-484E-A849-E7AB43DCB5E3}"/>
    <cellStyle name="Percent 2 3 6 4 3 3" xfId="11202" xr:uid="{B392ADBC-82A7-4543-A9D9-3E7027CFB612}"/>
    <cellStyle name="Percent 2 3 6 4 4" xfId="3666" xr:uid="{8A8FF206-55FB-4F1D-8B00-4132A51E9BC3}"/>
    <cellStyle name="Percent 2 3 6 4 4 2" xfId="8148" xr:uid="{773A75AC-46A6-40E5-8A4B-70B9F5E05ADB}"/>
    <cellStyle name="Percent 2 3 6 4 4 2 2" xfId="17178" xr:uid="{54A3801F-D510-4EE6-8431-8E52620EDE30}"/>
    <cellStyle name="Percent 2 3 6 4 4 3" xfId="12696" xr:uid="{00BF388F-03B9-4CEE-BDEB-4B577CECB3EE}"/>
    <cellStyle name="Percent 2 3 6 4 5" xfId="5160" xr:uid="{6D99E679-2C5B-4075-8884-44FF5D5E4780}"/>
    <cellStyle name="Percent 2 3 6 4 5 2" xfId="14190" xr:uid="{A1E51913-C7B4-45EA-8183-55E2D0D60D5A}"/>
    <cellStyle name="Percent 2 3 6 4 6" xfId="9708" xr:uid="{39308540-800A-439E-A348-08BC2D3D7A3B}"/>
    <cellStyle name="Percent 2 3 6 5" xfId="865" xr:uid="{8083801B-1C19-4539-BEE4-89F2A530FAC4}"/>
    <cellStyle name="Percent 2 3 6 5 2" xfId="2359" xr:uid="{E9061E0F-A1F4-4F6F-AB47-F4543908646D}"/>
    <cellStyle name="Percent 2 3 6 5 2 2" xfId="6841" xr:uid="{47A9DB78-0DFF-4ACF-A3B1-25BD5572A257}"/>
    <cellStyle name="Percent 2 3 6 5 2 2 2" xfId="15871" xr:uid="{41E01819-F748-4548-9BD2-2741071C1510}"/>
    <cellStyle name="Percent 2 3 6 5 2 3" xfId="11389" xr:uid="{9CD3B831-3DAF-4505-85BB-1645502C3BDE}"/>
    <cellStyle name="Percent 2 3 6 5 3" xfId="3853" xr:uid="{6E401D96-7798-4E4D-8983-16429E0D50F7}"/>
    <cellStyle name="Percent 2 3 6 5 3 2" xfId="8335" xr:uid="{9FB328EA-216A-4453-9D11-2E9D3A8228D1}"/>
    <cellStyle name="Percent 2 3 6 5 3 2 2" xfId="17365" xr:uid="{A546ECF5-EC8C-4D79-91C8-CEFF2D63D31F}"/>
    <cellStyle name="Percent 2 3 6 5 3 3" xfId="12883" xr:uid="{AC8D5E22-B30B-4F7A-B664-21FA5F3B635C}"/>
    <cellStyle name="Percent 2 3 6 5 4" xfId="5347" xr:uid="{D1A56533-E167-4FDD-943B-D693CB22405B}"/>
    <cellStyle name="Percent 2 3 6 5 4 2" xfId="14377" xr:uid="{E10BFD5C-9435-4140-BC5E-CC38077DEF33}"/>
    <cellStyle name="Percent 2 3 6 5 5" xfId="9895" xr:uid="{73A4ADB1-6D0F-4B12-B059-AA48BAA310DE}"/>
    <cellStyle name="Percent 2 3 6 6" xfId="1614" xr:uid="{A45B1016-E61D-4D37-8DB7-B85E32101BAE}"/>
    <cellStyle name="Percent 2 3 6 6 2" xfId="6096" xr:uid="{732AEAC5-409B-4B3C-A4B5-78FF82A0D7A2}"/>
    <cellStyle name="Percent 2 3 6 6 2 2" xfId="15126" xr:uid="{FB0B9776-BC60-4819-AA02-FCD46D3C625D}"/>
    <cellStyle name="Percent 2 3 6 6 3" xfId="10644" xr:uid="{C3737A62-2335-47DD-87A6-DEF849E55CA3}"/>
    <cellStyle name="Percent 2 3 6 7" xfId="3108" xr:uid="{1D7045AF-F477-44A0-A52E-6BE3506F5BC0}"/>
    <cellStyle name="Percent 2 3 6 7 2" xfId="7590" xr:uid="{F6A52C49-4A74-4841-8ED7-B05B6C6FE8DE}"/>
    <cellStyle name="Percent 2 3 6 7 2 2" xfId="16620" xr:uid="{BF175FBD-8025-45C3-B0A6-E1B1B6372DE6}"/>
    <cellStyle name="Percent 2 3 6 7 3" xfId="12138" xr:uid="{12F041B9-4345-4BA0-9D2C-BB3CF51C800C}"/>
    <cellStyle name="Percent 2 3 6 8" xfId="4602" xr:uid="{95D7FF90-FCC7-479B-A2C8-37B84A35EF4D}"/>
    <cellStyle name="Percent 2 3 6 8 2" xfId="13632" xr:uid="{9E8AC4BD-FD18-4890-B8B1-3316F34BEB52}"/>
    <cellStyle name="Percent 2 3 6 9" xfId="9150" xr:uid="{D4767E3B-2BBC-42FE-8E84-D1F813C68B8E}"/>
    <cellStyle name="Percent 2 3 7" xfId="135" xr:uid="{F1C15C95-F930-4EA4-B346-807E5C5FCF9D}"/>
    <cellStyle name="Percent 2 3 7 2" xfId="321" xr:uid="{A0BAC760-F5AD-4D8A-B56F-FF38249872C9}"/>
    <cellStyle name="Percent 2 3 7 2 2" xfId="1064" xr:uid="{024885EC-F5C7-495E-9504-17E1B37B6F3F}"/>
    <cellStyle name="Percent 2 3 7 2 2 2" xfId="2558" xr:uid="{452D5F29-B396-4D40-8658-2F75E88F437A}"/>
    <cellStyle name="Percent 2 3 7 2 2 2 2" xfId="7040" xr:uid="{955C5740-E22A-4F35-816D-6A66886EAE27}"/>
    <cellStyle name="Percent 2 3 7 2 2 2 2 2" xfId="16070" xr:uid="{0A752C07-1CD5-428D-A10F-337D9A487B7D}"/>
    <cellStyle name="Percent 2 3 7 2 2 2 3" xfId="11588" xr:uid="{C626E63C-6E45-47C4-897F-FE8D1C0C1FCE}"/>
    <cellStyle name="Percent 2 3 7 2 2 3" xfId="4052" xr:uid="{E9B26A07-7E62-4720-8E7A-BC5EE826CB53}"/>
    <cellStyle name="Percent 2 3 7 2 2 3 2" xfId="8534" xr:uid="{4FF28610-937B-439F-85FB-E85FDF5A3918}"/>
    <cellStyle name="Percent 2 3 7 2 2 3 2 2" xfId="17564" xr:uid="{0D1C2927-D8FF-4359-B51C-E1F51F71C97E}"/>
    <cellStyle name="Percent 2 3 7 2 2 3 3" xfId="13082" xr:uid="{8A83B9F6-71DD-4D72-97CA-13A9D7AD2AD6}"/>
    <cellStyle name="Percent 2 3 7 2 2 4" xfId="5546" xr:uid="{87D94F4C-E0C3-4CAF-B16D-99C113FEBE0A}"/>
    <cellStyle name="Percent 2 3 7 2 2 4 2" xfId="14576" xr:uid="{289FE462-3AF1-4FA8-BEF1-8B6826499981}"/>
    <cellStyle name="Percent 2 3 7 2 2 5" xfId="10094" xr:uid="{75657928-9458-43B7-84E9-1BCDCDF6D97A}"/>
    <cellStyle name="Percent 2 3 7 2 3" xfId="1815" xr:uid="{27FADB66-EC3F-4004-8436-45234046631D}"/>
    <cellStyle name="Percent 2 3 7 2 3 2" xfId="6297" xr:uid="{92830C2C-3AC8-4A0D-B5C8-E9B284F9A6B6}"/>
    <cellStyle name="Percent 2 3 7 2 3 2 2" xfId="15327" xr:uid="{205022D3-8299-4394-90D1-A1396A20304D}"/>
    <cellStyle name="Percent 2 3 7 2 3 3" xfId="10845" xr:uid="{87CB43AD-5827-4AD9-BCB1-7FEFDE03C2E1}"/>
    <cellStyle name="Percent 2 3 7 2 4" xfId="3309" xr:uid="{67B4DB4D-4D1F-4D89-9E1C-1721F41FD395}"/>
    <cellStyle name="Percent 2 3 7 2 4 2" xfId="7791" xr:uid="{F517E9B1-EEBF-4E1C-BEF9-521F39A76EE8}"/>
    <cellStyle name="Percent 2 3 7 2 4 2 2" xfId="16821" xr:uid="{7B1FF65F-96F5-42B5-BD7E-D69148D55694}"/>
    <cellStyle name="Percent 2 3 7 2 4 3" xfId="12339" xr:uid="{C19964A9-A975-4EA9-B4D6-2309B5CDD5F1}"/>
    <cellStyle name="Percent 2 3 7 2 5" xfId="4803" xr:uid="{20A1ED20-0983-4752-84A1-4597370E917F}"/>
    <cellStyle name="Percent 2 3 7 2 5 2" xfId="13833" xr:uid="{614ACA36-42C6-45E6-8A98-105483538520}"/>
    <cellStyle name="Percent 2 3 7 2 6" xfId="9351" xr:uid="{FA2A8751-7142-4A67-A34E-BB16E7344705}"/>
    <cellStyle name="Percent 2 3 7 3" xfId="507" xr:uid="{AF3D52A3-A57D-44B7-87B9-A98A5722C4A3}"/>
    <cellStyle name="Percent 2 3 7 3 2" xfId="1254" xr:uid="{AC5711C9-F9B4-4E9E-8F5D-E8882B13E1A5}"/>
    <cellStyle name="Percent 2 3 7 3 2 2" xfId="2748" xr:uid="{64639C0C-AA42-478E-B964-410DE13066A5}"/>
    <cellStyle name="Percent 2 3 7 3 2 2 2" xfId="7230" xr:uid="{A31F4838-24C9-4402-A789-43079316D900}"/>
    <cellStyle name="Percent 2 3 7 3 2 2 2 2" xfId="16260" xr:uid="{91EA958F-D872-4E88-A814-F8984CFBF7E0}"/>
    <cellStyle name="Percent 2 3 7 3 2 2 3" xfId="11778" xr:uid="{8521061B-7AD1-400A-93C1-FF1F7EA794E9}"/>
    <cellStyle name="Percent 2 3 7 3 2 3" xfId="4242" xr:uid="{52A71EBA-0591-4882-AB76-0307A684382A}"/>
    <cellStyle name="Percent 2 3 7 3 2 3 2" xfId="8724" xr:uid="{307BED68-59AC-4E56-8924-962219796356}"/>
    <cellStyle name="Percent 2 3 7 3 2 3 2 2" xfId="17754" xr:uid="{85791BA6-101C-4F62-B068-BD3985DF7EBB}"/>
    <cellStyle name="Percent 2 3 7 3 2 3 3" xfId="13272" xr:uid="{53E2FBD5-8901-49A6-B7FC-C76E146A3F3E}"/>
    <cellStyle name="Percent 2 3 7 3 2 4" xfId="5736" xr:uid="{45399635-0D41-4760-BCDB-2236DF92965F}"/>
    <cellStyle name="Percent 2 3 7 3 2 4 2" xfId="14766" xr:uid="{EADC418A-36FA-4027-AD66-669C84C1AB58}"/>
    <cellStyle name="Percent 2 3 7 3 2 5" xfId="10284" xr:uid="{FCB5E4FE-25DC-4BD0-A795-2DDBDCFCC6FC}"/>
    <cellStyle name="Percent 2 3 7 3 3" xfId="2001" xr:uid="{4A816574-997E-4C5C-AF95-F81A4639BBF1}"/>
    <cellStyle name="Percent 2 3 7 3 3 2" xfId="6483" xr:uid="{A65257E4-8C38-4723-86CB-0AC05713A224}"/>
    <cellStyle name="Percent 2 3 7 3 3 2 2" xfId="15513" xr:uid="{966F94A5-614A-4312-AA6D-8ACC6541A8DE}"/>
    <cellStyle name="Percent 2 3 7 3 3 3" xfId="11031" xr:uid="{D282111C-4006-4997-AD05-C274F630BE91}"/>
    <cellStyle name="Percent 2 3 7 3 4" xfId="3495" xr:uid="{A75CA09B-0789-4F36-8261-235BD48B9E62}"/>
    <cellStyle name="Percent 2 3 7 3 4 2" xfId="7977" xr:uid="{176447AE-9BCB-4DB9-A293-63559A78AB6D}"/>
    <cellStyle name="Percent 2 3 7 3 4 2 2" xfId="17007" xr:uid="{E7F844D6-92CB-4324-86E5-E3AE2AA1B64A}"/>
    <cellStyle name="Percent 2 3 7 3 4 3" xfId="12525" xr:uid="{1B60867A-0B1B-4DE5-BE60-C039A1BC9469}"/>
    <cellStyle name="Percent 2 3 7 3 5" xfId="4989" xr:uid="{149C3817-B0DD-4BB8-B655-4EFAFD2E8590}"/>
    <cellStyle name="Percent 2 3 7 3 5 2" xfId="14019" xr:uid="{1FC86C0E-198B-4971-96EB-6D1A192B5FD1}"/>
    <cellStyle name="Percent 2 3 7 3 6" xfId="9537" xr:uid="{57B60DE7-9668-46CE-A0CB-CB30B11D4362}"/>
    <cellStyle name="Percent 2 3 7 4" xfId="693" xr:uid="{248E68BF-353B-4402-851E-337EE7CF1E57}"/>
    <cellStyle name="Percent 2 3 7 4 2" xfId="1440" xr:uid="{B5B37768-3933-4635-87A8-C0917BC4789C}"/>
    <cellStyle name="Percent 2 3 7 4 2 2" xfId="2934" xr:uid="{C1E93C6F-3ADD-48E7-AA16-2FDC7E7E2044}"/>
    <cellStyle name="Percent 2 3 7 4 2 2 2" xfId="7416" xr:uid="{706C52D1-D3BB-4E43-A4F0-8C41AD5F30DE}"/>
    <cellStyle name="Percent 2 3 7 4 2 2 2 2" xfId="16446" xr:uid="{C9C8BFE6-EF42-4647-A854-3D739D8F1838}"/>
    <cellStyle name="Percent 2 3 7 4 2 2 3" xfId="11964" xr:uid="{5723B480-B0B3-4335-827B-F6C271693183}"/>
    <cellStyle name="Percent 2 3 7 4 2 3" xfId="4428" xr:uid="{B60B865E-8B2E-4A4C-BD47-4F92AB3C30D4}"/>
    <cellStyle name="Percent 2 3 7 4 2 3 2" xfId="8910" xr:uid="{530039C0-5087-497C-969B-BED4620FF81D}"/>
    <cellStyle name="Percent 2 3 7 4 2 3 2 2" xfId="17940" xr:uid="{50F10CE3-5882-45CF-A1AD-93005CB25A58}"/>
    <cellStyle name="Percent 2 3 7 4 2 3 3" xfId="13458" xr:uid="{F7166D5D-D03C-44DE-A527-56FA45F750EE}"/>
    <cellStyle name="Percent 2 3 7 4 2 4" xfId="5922" xr:uid="{6489949C-EB39-459C-BE15-9724192637F8}"/>
    <cellStyle name="Percent 2 3 7 4 2 4 2" xfId="14952" xr:uid="{8C8EB094-F6F8-4B02-8C45-95825A67A0B8}"/>
    <cellStyle name="Percent 2 3 7 4 2 5" xfId="10470" xr:uid="{F1FA458B-29A1-4E05-99E2-53BA61A99AA4}"/>
    <cellStyle name="Percent 2 3 7 4 3" xfId="2187" xr:uid="{750A3580-B4E7-4ED6-A5EF-7B0D82D647BD}"/>
    <cellStyle name="Percent 2 3 7 4 3 2" xfId="6669" xr:uid="{59A4C988-9B39-43BC-A9C9-7B5EB4D500A9}"/>
    <cellStyle name="Percent 2 3 7 4 3 2 2" xfId="15699" xr:uid="{AFE70EF9-7567-4A28-BAB2-915D64DFF98E}"/>
    <cellStyle name="Percent 2 3 7 4 3 3" xfId="11217" xr:uid="{A76DC6B3-8D23-452D-AF30-2AC6BE1C42E0}"/>
    <cellStyle name="Percent 2 3 7 4 4" xfId="3681" xr:uid="{2FF42D57-4ACF-4893-8463-2454E3C089DA}"/>
    <cellStyle name="Percent 2 3 7 4 4 2" xfId="8163" xr:uid="{B9167B76-9BEC-481D-8FEE-EF40243C5267}"/>
    <cellStyle name="Percent 2 3 7 4 4 2 2" xfId="17193" xr:uid="{DF2B5DBF-0E74-48D2-897D-53E6D89CDB31}"/>
    <cellStyle name="Percent 2 3 7 4 4 3" xfId="12711" xr:uid="{5850222E-882C-459B-B49C-DF440C02DBC0}"/>
    <cellStyle name="Percent 2 3 7 4 5" xfId="5175" xr:uid="{4B952D3D-FDB5-4C66-871C-F951467F1D36}"/>
    <cellStyle name="Percent 2 3 7 4 5 2" xfId="14205" xr:uid="{1CB28BE5-6E06-4637-87E1-70D6CF08308C}"/>
    <cellStyle name="Percent 2 3 7 4 6" xfId="9723" xr:uid="{6430F5B0-B6E1-4A6E-87D0-7FD5E97A4B2D}"/>
    <cellStyle name="Percent 2 3 7 5" xfId="880" xr:uid="{0ACF4A53-E72E-4C16-9F5C-DB4F82219DD3}"/>
    <cellStyle name="Percent 2 3 7 5 2" xfId="2374" xr:uid="{9E39E398-07E3-401D-8FD4-73FE2B0B6853}"/>
    <cellStyle name="Percent 2 3 7 5 2 2" xfId="6856" xr:uid="{F1E1C9FD-C804-42EE-B739-95FB6CA9DA71}"/>
    <cellStyle name="Percent 2 3 7 5 2 2 2" xfId="15886" xr:uid="{9174A00E-EBBE-4C0D-B985-DE853D01AB83}"/>
    <cellStyle name="Percent 2 3 7 5 2 3" xfId="11404" xr:uid="{FF09698F-2520-4CEB-90AA-31A31AB0C47D}"/>
    <cellStyle name="Percent 2 3 7 5 3" xfId="3868" xr:uid="{879842DB-020B-4930-832E-E281C42A8C1C}"/>
    <cellStyle name="Percent 2 3 7 5 3 2" xfId="8350" xr:uid="{3FDA9FBD-77E7-457A-B9FB-07689903F3A4}"/>
    <cellStyle name="Percent 2 3 7 5 3 2 2" xfId="17380" xr:uid="{38E31073-CA70-4BF8-B7C7-1B5A850709D2}"/>
    <cellStyle name="Percent 2 3 7 5 3 3" xfId="12898" xr:uid="{8EDC5B13-4912-4CC9-84F2-178928E513D5}"/>
    <cellStyle name="Percent 2 3 7 5 4" xfId="5362" xr:uid="{2CC46974-8577-4BDD-B5DD-1F829EF42957}"/>
    <cellStyle name="Percent 2 3 7 5 4 2" xfId="14392" xr:uid="{00549D06-C76C-431F-9DFE-B7EE36E20681}"/>
    <cellStyle name="Percent 2 3 7 5 5" xfId="9910" xr:uid="{F7E7DEDA-F335-421B-8A7D-6CB3E9F50A62}"/>
    <cellStyle name="Percent 2 3 7 6" xfId="1629" xr:uid="{6C3999D0-C2DF-4C25-AD7B-0A765E533955}"/>
    <cellStyle name="Percent 2 3 7 6 2" xfId="6111" xr:uid="{2C112A14-827D-4232-A71D-C33EB8454749}"/>
    <cellStyle name="Percent 2 3 7 6 2 2" xfId="15141" xr:uid="{2AE957DC-445D-4F56-A21A-8B4EC12050DE}"/>
    <cellStyle name="Percent 2 3 7 6 3" xfId="10659" xr:uid="{675759F4-D9EB-4A50-9F77-0FB083545915}"/>
    <cellStyle name="Percent 2 3 7 7" xfId="3123" xr:uid="{44FD58B0-5447-43A5-9213-3E284DF55FB0}"/>
    <cellStyle name="Percent 2 3 7 7 2" xfId="7605" xr:uid="{3F42E5C9-3E5F-43E3-97E1-E4533568D7CC}"/>
    <cellStyle name="Percent 2 3 7 7 2 2" xfId="16635" xr:uid="{3EB953BB-0DAE-4295-A779-8F46CC5B66D3}"/>
    <cellStyle name="Percent 2 3 7 7 3" xfId="12153" xr:uid="{5FDBE50A-2CDA-498C-88D8-22153EDC7A1B}"/>
    <cellStyle name="Percent 2 3 7 8" xfId="4617" xr:uid="{532C2238-988B-48F1-BD6F-58CCA8BE93E9}"/>
    <cellStyle name="Percent 2 3 7 8 2" xfId="13647" xr:uid="{CCEA9283-92CF-4B15-B3B0-AF7A9CA1F9FC}"/>
    <cellStyle name="Percent 2 3 7 9" xfId="9165" xr:uid="{3F27E061-399E-42BC-873A-95D977CB7B57}"/>
    <cellStyle name="Percent 2 3 8" xfId="158" xr:uid="{4294F682-2BF5-4D0B-86A8-7EA3D7DC881D}"/>
    <cellStyle name="Percent 2 3 8 2" xfId="344" xr:uid="{D8E5B00C-1BCB-471D-9C06-294DDDA9DC93}"/>
    <cellStyle name="Percent 2 3 8 2 2" xfId="1087" xr:uid="{89E0876D-473B-4F43-85E5-23CC291BD482}"/>
    <cellStyle name="Percent 2 3 8 2 2 2" xfId="2581" xr:uid="{A0905E0B-1213-4448-ABE4-68C15B64DBAF}"/>
    <cellStyle name="Percent 2 3 8 2 2 2 2" xfId="7063" xr:uid="{C0E1B0E7-CDEA-4400-A036-DE2275D80EA1}"/>
    <cellStyle name="Percent 2 3 8 2 2 2 2 2" xfId="16093" xr:uid="{3E2586A6-CC26-4A34-BF0A-9DBE2B8FD3F9}"/>
    <cellStyle name="Percent 2 3 8 2 2 2 3" xfId="11611" xr:uid="{A970E5A6-9E19-4632-891A-8D388C3BAB29}"/>
    <cellStyle name="Percent 2 3 8 2 2 3" xfId="4075" xr:uid="{E908A861-82BE-4934-9359-CAF34AD1E6CC}"/>
    <cellStyle name="Percent 2 3 8 2 2 3 2" xfId="8557" xr:uid="{F21CDC15-E305-4FEB-BF02-DADAEE1B2B7B}"/>
    <cellStyle name="Percent 2 3 8 2 2 3 2 2" xfId="17587" xr:uid="{7E802FDB-2E72-46DF-B479-CCAF20559FD0}"/>
    <cellStyle name="Percent 2 3 8 2 2 3 3" xfId="13105" xr:uid="{74640CEA-3DAE-41DE-9DA9-715CCFFD631C}"/>
    <cellStyle name="Percent 2 3 8 2 2 4" xfId="5569" xr:uid="{CAE73422-1732-4404-BC66-77574AF1E985}"/>
    <cellStyle name="Percent 2 3 8 2 2 4 2" xfId="14599" xr:uid="{E8D5D4A1-65D5-46D7-A296-F5D5D4B3BDEB}"/>
    <cellStyle name="Percent 2 3 8 2 2 5" xfId="10117" xr:uid="{8058A92A-CA25-43C6-88F6-107FF838947B}"/>
    <cellStyle name="Percent 2 3 8 2 3" xfId="1838" xr:uid="{782D70F9-FEEA-4665-ADC9-EE3A63ACD762}"/>
    <cellStyle name="Percent 2 3 8 2 3 2" xfId="6320" xr:uid="{30DB7E4F-CEFE-47BE-A331-011A2A9A5B36}"/>
    <cellStyle name="Percent 2 3 8 2 3 2 2" xfId="15350" xr:uid="{5E861A26-7A6E-42FC-A103-DC35C65855F5}"/>
    <cellStyle name="Percent 2 3 8 2 3 3" xfId="10868" xr:uid="{52AD2FD8-A3E6-48F5-8B8D-648026C88259}"/>
    <cellStyle name="Percent 2 3 8 2 4" xfId="3332" xr:uid="{FA328DC4-B9C3-4AAF-915D-E8CAF975D4EF}"/>
    <cellStyle name="Percent 2 3 8 2 4 2" xfId="7814" xr:uid="{177C125D-A637-445E-83A8-0CFCDB5274D1}"/>
    <cellStyle name="Percent 2 3 8 2 4 2 2" xfId="16844" xr:uid="{1C5432A7-9B34-4156-9357-78832F9A863C}"/>
    <cellStyle name="Percent 2 3 8 2 4 3" xfId="12362" xr:uid="{2C37893F-6EF3-47C9-9DC7-DC9C35376C1C}"/>
    <cellStyle name="Percent 2 3 8 2 5" xfId="4826" xr:uid="{F2DF43F2-DC16-48EB-9303-F40C38C9996B}"/>
    <cellStyle name="Percent 2 3 8 2 5 2" xfId="13856" xr:uid="{6D72A82F-CA9E-44DF-914A-79183F116815}"/>
    <cellStyle name="Percent 2 3 8 2 6" xfId="9374" xr:uid="{E6A42745-2777-4DC3-BE25-1A3D1173B459}"/>
    <cellStyle name="Percent 2 3 8 3" xfId="530" xr:uid="{25CFAF08-46CE-426C-A522-3511C5F9136D}"/>
    <cellStyle name="Percent 2 3 8 3 2" xfId="1277" xr:uid="{BF46746B-02B4-4D1E-A560-F3A24B8679F0}"/>
    <cellStyle name="Percent 2 3 8 3 2 2" xfId="2771" xr:uid="{438DE1D3-EFAC-4BAF-BF21-A011E6F54DB3}"/>
    <cellStyle name="Percent 2 3 8 3 2 2 2" xfId="7253" xr:uid="{1D52DCDE-2A59-4ECD-A3E4-39531DE11DAE}"/>
    <cellStyle name="Percent 2 3 8 3 2 2 2 2" xfId="16283" xr:uid="{8D423197-E315-41F6-892C-9AABEDE54531}"/>
    <cellStyle name="Percent 2 3 8 3 2 2 3" xfId="11801" xr:uid="{96BD4B97-B21B-4B67-9587-B1DB9228B3DB}"/>
    <cellStyle name="Percent 2 3 8 3 2 3" xfId="4265" xr:uid="{61353FC4-3F5D-41A3-A3CC-B8161891E3C8}"/>
    <cellStyle name="Percent 2 3 8 3 2 3 2" xfId="8747" xr:uid="{7519C1BA-0BFC-4EFB-A4B2-0A96C5EAC956}"/>
    <cellStyle name="Percent 2 3 8 3 2 3 2 2" xfId="17777" xr:uid="{EADFD24F-7042-436A-89C0-F84CA3F914B6}"/>
    <cellStyle name="Percent 2 3 8 3 2 3 3" xfId="13295" xr:uid="{0231AE48-C098-452F-BAA2-A03445F11650}"/>
    <cellStyle name="Percent 2 3 8 3 2 4" xfId="5759" xr:uid="{1AC53D05-3E27-439D-8354-7441C557E195}"/>
    <cellStyle name="Percent 2 3 8 3 2 4 2" xfId="14789" xr:uid="{39058380-F5B9-43B7-AF86-E88B2BC00A91}"/>
    <cellStyle name="Percent 2 3 8 3 2 5" xfId="10307" xr:uid="{8B8F9A14-3BB7-4F41-A637-5E591E683049}"/>
    <cellStyle name="Percent 2 3 8 3 3" xfId="2024" xr:uid="{C7D78DE2-6BA5-4EF2-B323-0F40B7C916C7}"/>
    <cellStyle name="Percent 2 3 8 3 3 2" xfId="6506" xr:uid="{B9DF7E50-CF5C-4882-B4B7-C152C5E07442}"/>
    <cellStyle name="Percent 2 3 8 3 3 2 2" xfId="15536" xr:uid="{E0064795-3B7D-4CE4-ABD4-5EAB39177A8F}"/>
    <cellStyle name="Percent 2 3 8 3 3 3" xfId="11054" xr:uid="{DAC803C6-C2BB-4C29-9086-7BF2FF2BBB9B}"/>
    <cellStyle name="Percent 2 3 8 3 4" xfId="3518" xr:uid="{AC947157-7B21-4DD0-8942-73BD0156DDBD}"/>
    <cellStyle name="Percent 2 3 8 3 4 2" xfId="8000" xr:uid="{C14EF307-B55E-4BF7-BB63-E2CA82F3487E}"/>
    <cellStyle name="Percent 2 3 8 3 4 2 2" xfId="17030" xr:uid="{379E90B2-4D5C-4E6D-8395-EF3DF8A0698F}"/>
    <cellStyle name="Percent 2 3 8 3 4 3" xfId="12548" xr:uid="{49043AE1-E418-4CE6-8078-E8A8934A3A4C}"/>
    <cellStyle name="Percent 2 3 8 3 5" xfId="5012" xr:uid="{B615FBFE-423A-4BE6-9C98-D0924232DFA0}"/>
    <cellStyle name="Percent 2 3 8 3 5 2" xfId="14042" xr:uid="{70873F31-1CA0-4561-83CF-773B07222ED4}"/>
    <cellStyle name="Percent 2 3 8 3 6" xfId="9560" xr:uid="{8BD10FB3-EF3F-458C-ADBE-4C6D068C144D}"/>
    <cellStyle name="Percent 2 3 8 4" xfId="716" xr:uid="{51B9D59C-CCEC-4499-B650-465386D127EB}"/>
    <cellStyle name="Percent 2 3 8 4 2" xfId="1463" xr:uid="{855A8F8B-128F-4C55-827F-DA91FAB53E79}"/>
    <cellStyle name="Percent 2 3 8 4 2 2" xfId="2957" xr:uid="{BD3CC30C-8D15-4ABE-8880-0BCE46CD251F}"/>
    <cellStyle name="Percent 2 3 8 4 2 2 2" xfId="7439" xr:uid="{B4B14E2F-C1C7-4492-A2D2-8623812BB1FF}"/>
    <cellStyle name="Percent 2 3 8 4 2 2 2 2" xfId="16469" xr:uid="{158BA2A8-99FE-437A-8267-EA7EA7B40272}"/>
    <cellStyle name="Percent 2 3 8 4 2 2 3" xfId="11987" xr:uid="{4F30D0FA-9D8F-4A9B-987D-B8FB7C39514D}"/>
    <cellStyle name="Percent 2 3 8 4 2 3" xfId="4451" xr:uid="{256245DD-19B1-463A-AEC1-A6F34B8538F3}"/>
    <cellStyle name="Percent 2 3 8 4 2 3 2" xfId="8933" xr:uid="{44A32A06-6F97-4C06-81B0-010E6E6703D1}"/>
    <cellStyle name="Percent 2 3 8 4 2 3 2 2" xfId="17963" xr:uid="{5F90CC2D-D565-499A-9D21-D2FA63193945}"/>
    <cellStyle name="Percent 2 3 8 4 2 3 3" xfId="13481" xr:uid="{64F8AA2F-571D-4FCC-9AE2-7791008879FE}"/>
    <cellStyle name="Percent 2 3 8 4 2 4" xfId="5945" xr:uid="{A7275B36-4A8C-4069-8165-852B5CEAE3D2}"/>
    <cellStyle name="Percent 2 3 8 4 2 4 2" xfId="14975" xr:uid="{B10CA3E6-75E1-4AD7-8902-55578020F9BB}"/>
    <cellStyle name="Percent 2 3 8 4 2 5" xfId="10493" xr:uid="{3174B1C7-DFD8-47E9-830D-170803A5F006}"/>
    <cellStyle name="Percent 2 3 8 4 3" xfId="2210" xr:uid="{390F3F20-363E-4EA3-B9BA-DF9D6D0462B2}"/>
    <cellStyle name="Percent 2 3 8 4 3 2" xfId="6692" xr:uid="{AB5721FD-C703-4954-8393-EB040F8A8BBB}"/>
    <cellStyle name="Percent 2 3 8 4 3 2 2" xfId="15722" xr:uid="{0E24EB96-0614-489E-A1AC-AF49AAD7042B}"/>
    <cellStyle name="Percent 2 3 8 4 3 3" xfId="11240" xr:uid="{9CD06AC7-48FE-4C36-8666-7E5D2788F66E}"/>
    <cellStyle name="Percent 2 3 8 4 4" xfId="3704" xr:uid="{09E04876-2024-4A72-8C75-D7790374F30B}"/>
    <cellStyle name="Percent 2 3 8 4 4 2" xfId="8186" xr:uid="{D7E98777-0099-4629-B03A-F5724808CF1D}"/>
    <cellStyle name="Percent 2 3 8 4 4 2 2" xfId="17216" xr:uid="{CDFF12CE-6A22-42C8-901C-9225B6ABCFCA}"/>
    <cellStyle name="Percent 2 3 8 4 4 3" xfId="12734" xr:uid="{6FB90E87-A680-49F2-83B0-2812E7976620}"/>
    <cellStyle name="Percent 2 3 8 4 5" xfId="5198" xr:uid="{2C442885-6018-4E77-A446-1AE635A2C924}"/>
    <cellStyle name="Percent 2 3 8 4 5 2" xfId="14228" xr:uid="{8C202DE8-4232-45DC-B51F-DD6901A911C6}"/>
    <cellStyle name="Percent 2 3 8 4 6" xfId="9746" xr:uid="{40026FA2-3614-4567-BFA3-5F7BAC7FDF2C}"/>
    <cellStyle name="Percent 2 3 8 5" xfId="903" xr:uid="{DB7FF973-3167-4427-90A4-22754F9C8D97}"/>
    <cellStyle name="Percent 2 3 8 5 2" xfId="2397" xr:uid="{49A80D05-4FD9-4740-9590-1C9B3CD10F76}"/>
    <cellStyle name="Percent 2 3 8 5 2 2" xfId="6879" xr:uid="{8B9F674E-E3CD-4D25-BFC3-C1A0BB7A740E}"/>
    <cellStyle name="Percent 2 3 8 5 2 2 2" xfId="15909" xr:uid="{C94B15CD-AB0C-4C4F-B942-A991B01B95F1}"/>
    <cellStyle name="Percent 2 3 8 5 2 3" xfId="11427" xr:uid="{63D9703D-CD50-469A-BF3D-750F0F20683C}"/>
    <cellStyle name="Percent 2 3 8 5 3" xfId="3891" xr:uid="{556E2766-E76C-4099-8B81-BCE9BFBB9E4E}"/>
    <cellStyle name="Percent 2 3 8 5 3 2" xfId="8373" xr:uid="{82519A58-A697-427D-B7E8-781B22F17919}"/>
    <cellStyle name="Percent 2 3 8 5 3 2 2" xfId="17403" xr:uid="{6F1B5845-3EF3-4F80-8E40-DD6C2DD9D6D1}"/>
    <cellStyle name="Percent 2 3 8 5 3 3" xfId="12921" xr:uid="{0F51FF02-0B7A-4920-9115-471D7196B091}"/>
    <cellStyle name="Percent 2 3 8 5 4" xfId="5385" xr:uid="{0DFC35A3-6A36-4768-8345-F0720F712C95}"/>
    <cellStyle name="Percent 2 3 8 5 4 2" xfId="14415" xr:uid="{9AA39176-9C2B-4F9D-88DD-9C90C59AE5AB}"/>
    <cellStyle name="Percent 2 3 8 5 5" xfId="9933" xr:uid="{CC32F257-1E6D-4E0C-BD6F-CB41FC116FB1}"/>
    <cellStyle name="Percent 2 3 8 6" xfId="1652" xr:uid="{E7E70F1B-309A-4CAD-B415-29F34F222D7D}"/>
    <cellStyle name="Percent 2 3 8 6 2" xfId="6134" xr:uid="{6F8F0F83-527F-411D-A2D6-E10CD6491A77}"/>
    <cellStyle name="Percent 2 3 8 6 2 2" xfId="15164" xr:uid="{7E33AB94-C583-4742-95E0-32BC3C25301A}"/>
    <cellStyle name="Percent 2 3 8 6 3" xfId="10682" xr:uid="{D5B4EBF5-FE19-4BD7-8F99-A5C807BC562D}"/>
    <cellStyle name="Percent 2 3 8 7" xfId="3146" xr:uid="{C8ADCC3F-4F28-4980-A27B-9C82C251D947}"/>
    <cellStyle name="Percent 2 3 8 7 2" xfId="7628" xr:uid="{6F6BA93F-0E5D-4AEA-9D4C-5699AB47F2E8}"/>
    <cellStyle name="Percent 2 3 8 7 2 2" xfId="16658" xr:uid="{EBE422FF-ECC8-4764-99D6-451CA91982A0}"/>
    <cellStyle name="Percent 2 3 8 7 3" xfId="12176" xr:uid="{D0BC05E3-6DD5-4A98-B7A9-76322A97F9A4}"/>
    <cellStyle name="Percent 2 3 8 8" xfId="4640" xr:uid="{F87A27E7-1241-4A69-93E9-E0A7F36C40FB}"/>
    <cellStyle name="Percent 2 3 8 8 2" xfId="13670" xr:uid="{8F14FD11-5AFF-4B97-8430-5C5503703346}"/>
    <cellStyle name="Percent 2 3 8 9" xfId="9188" xr:uid="{9D9B0DFA-D0C6-42CF-B31C-0D6BB99F2277}"/>
    <cellStyle name="Percent 2 3 9" xfId="181" xr:uid="{90AB1E55-72FC-42C1-890D-D4463BBFEA44}"/>
    <cellStyle name="Percent 2 3 9 2" xfId="367" xr:uid="{26F2CB42-D502-413A-8794-0D8134372488}"/>
    <cellStyle name="Percent 2 3 9 2 2" xfId="1110" xr:uid="{8797271D-B850-48B5-B5EC-E029667814C8}"/>
    <cellStyle name="Percent 2 3 9 2 2 2" xfId="2604" xr:uid="{7DABFF40-F03A-4EC9-8DEE-E5B6D16EC88B}"/>
    <cellStyle name="Percent 2 3 9 2 2 2 2" xfId="7086" xr:uid="{483CDA9C-1D3E-459F-8D0E-C3AA77C18C9D}"/>
    <cellStyle name="Percent 2 3 9 2 2 2 2 2" xfId="16116" xr:uid="{F6D4B65E-1816-4833-92CB-8CE805A32208}"/>
    <cellStyle name="Percent 2 3 9 2 2 2 3" xfId="11634" xr:uid="{4CE7BE49-1B4D-4590-BF51-DD9ABAB0C076}"/>
    <cellStyle name="Percent 2 3 9 2 2 3" xfId="4098" xr:uid="{EBEBDB3C-955A-4A7E-8AF7-5229A60B5A33}"/>
    <cellStyle name="Percent 2 3 9 2 2 3 2" xfId="8580" xr:uid="{429ACF0B-9114-4E75-8721-2BD254763E75}"/>
    <cellStyle name="Percent 2 3 9 2 2 3 2 2" xfId="17610" xr:uid="{B2C7AC87-F547-41AC-863B-FD56D2EFBA69}"/>
    <cellStyle name="Percent 2 3 9 2 2 3 3" xfId="13128" xr:uid="{6ABFDB24-51AC-4B26-B03C-76024ADBD1D8}"/>
    <cellStyle name="Percent 2 3 9 2 2 4" xfId="5592" xr:uid="{70B0ED6A-DF78-4794-A01C-7A3F7118217C}"/>
    <cellStyle name="Percent 2 3 9 2 2 4 2" xfId="14622" xr:uid="{BE95ACAB-3F02-4577-B517-334F98126F12}"/>
    <cellStyle name="Percent 2 3 9 2 2 5" xfId="10140" xr:uid="{B85EE381-5FC3-4390-9870-8E895EC5E508}"/>
    <cellStyle name="Percent 2 3 9 2 3" xfId="1861" xr:uid="{00A4CD07-AB5F-487E-918D-9664FBB5625A}"/>
    <cellStyle name="Percent 2 3 9 2 3 2" xfId="6343" xr:uid="{3620E011-719C-45EE-B370-B2873425500A}"/>
    <cellStyle name="Percent 2 3 9 2 3 2 2" xfId="15373" xr:uid="{9F8C6E84-1E27-4CB9-9564-AC1CAAC03B6C}"/>
    <cellStyle name="Percent 2 3 9 2 3 3" xfId="10891" xr:uid="{672D6BAA-CF51-445F-A1F4-D49005B88535}"/>
    <cellStyle name="Percent 2 3 9 2 4" xfId="3355" xr:uid="{E612ED0F-BFC0-4927-9309-A196E8E18D3B}"/>
    <cellStyle name="Percent 2 3 9 2 4 2" xfId="7837" xr:uid="{26F8E2D0-52DE-49F3-AD5B-562F2691B2F3}"/>
    <cellStyle name="Percent 2 3 9 2 4 2 2" xfId="16867" xr:uid="{77137C79-6020-48A5-A347-FC47D253E4FF}"/>
    <cellStyle name="Percent 2 3 9 2 4 3" xfId="12385" xr:uid="{1D6C27AF-CBBC-4F04-9EBF-576AFEFBA03B}"/>
    <cellStyle name="Percent 2 3 9 2 5" xfId="4849" xr:uid="{882ED7A3-B608-42D6-84C3-0710FFFD2310}"/>
    <cellStyle name="Percent 2 3 9 2 5 2" xfId="13879" xr:uid="{67CA087D-04F4-41EE-AF59-7F19F5D0FF4F}"/>
    <cellStyle name="Percent 2 3 9 2 6" xfId="9397" xr:uid="{AD313DFF-AFB5-4640-AED0-7A88B8016D4C}"/>
    <cellStyle name="Percent 2 3 9 3" xfId="553" xr:uid="{279B7867-1856-4A30-BD5C-E3AEDB31F5E7}"/>
    <cellStyle name="Percent 2 3 9 3 2" xfId="1300" xr:uid="{04941EAB-8CA3-444A-8D3D-73B23B37125E}"/>
    <cellStyle name="Percent 2 3 9 3 2 2" xfId="2794" xr:uid="{AC67F1D2-34EF-46D3-B63C-B71658C01B1F}"/>
    <cellStyle name="Percent 2 3 9 3 2 2 2" xfId="7276" xr:uid="{136BD393-C32E-4929-A2F9-D7C0C3361F2F}"/>
    <cellStyle name="Percent 2 3 9 3 2 2 2 2" xfId="16306" xr:uid="{4B665ECB-F287-4ECC-8E8E-A55210CBE4BA}"/>
    <cellStyle name="Percent 2 3 9 3 2 2 3" xfId="11824" xr:uid="{EBB9BF23-B0D4-4520-A6F7-AD7D4FD37DE0}"/>
    <cellStyle name="Percent 2 3 9 3 2 3" xfId="4288" xr:uid="{2D7CF681-73CC-4D16-9B50-FBD4BF6150CF}"/>
    <cellStyle name="Percent 2 3 9 3 2 3 2" xfId="8770" xr:uid="{4D9B30CB-C2FB-49BB-B98D-3FE2BCD5831F}"/>
    <cellStyle name="Percent 2 3 9 3 2 3 2 2" xfId="17800" xr:uid="{EAC95F07-1605-4C60-9EA8-093FE726AB44}"/>
    <cellStyle name="Percent 2 3 9 3 2 3 3" xfId="13318" xr:uid="{1039D4FF-7B38-4653-80BA-E60AC0F86F97}"/>
    <cellStyle name="Percent 2 3 9 3 2 4" xfId="5782" xr:uid="{626FCC03-191B-487E-94AE-16CBB18F004A}"/>
    <cellStyle name="Percent 2 3 9 3 2 4 2" xfId="14812" xr:uid="{8BC43D53-D039-4139-8815-3F2A7599C78E}"/>
    <cellStyle name="Percent 2 3 9 3 2 5" xfId="10330" xr:uid="{64599CDD-4717-4F51-B564-D7FE1BA2C968}"/>
    <cellStyle name="Percent 2 3 9 3 3" xfId="2047" xr:uid="{84A13460-D0F9-40AD-96E3-BC0ECFAB4993}"/>
    <cellStyle name="Percent 2 3 9 3 3 2" xfId="6529" xr:uid="{5EADA057-F77F-4E92-BFBF-E8D145C32363}"/>
    <cellStyle name="Percent 2 3 9 3 3 2 2" xfId="15559" xr:uid="{094A9A64-235A-4642-90DB-15E5DCE335D0}"/>
    <cellStyle name="Percent 2 3 9 3 3 3" xfId="11077" xr:uid="{84D53C1A-79EA-4D4B-A56A-54B209D57C2E}"/>
    <cellStyle name="Percent 2 3 9 3 4" xfId="3541" xr:uid="{73695E92-DAD3-4E99-AE0D-AA838977FFE6}"/>
    <cellStyle name="Percent 2 3 9 3 4 2" xfId="8023" xr:uid="{D0C6B1CF-6BB7-4409-8C85-23E45EA3CEDB}"/>
    <cellStyle name="Percent 2 3 9 3 4 2 2" xfId="17053" xr:uid="{0255E7D5-269F-4143-8C1A-7B8E0A68B657}"/>
    <cellStyle name="Percent 2 3 9 3 4 3" xfId="12571" xr:uid="{6C026409-2D1D-4F64-B9CD-360B32C9B932}"/>
    <cellStyle name="Percent 2 3 9 3 5" xfId="5035" xr:uid="{3076B1D2-77A8-4163-836C-4BFE14F73081}"/>
    <cellStyle name="Percent 2 3 9 3 5 2" xfId="14065" xr:uid="{C82611C2-1244-4A1C-A2B4-53F576B7C6F4}"/>
    <cellStyle name="Percent 2 3 9 3 6" xfId="9583" xr:uid="{CF822831-AA53-43B5-BA75-15E3C464219D}"/>
    <cellStyle name="Percent 2 3 9 4" xfId="739" xr:uid="{5CAAB1F3-1E5E-4532-A758-C6F0F9FD8A10}"/>
    <cellStyle name="Percent 2 3 9 4 2" xfId="1486" xr:uid="{8E81BE5F-8DE4-4B81-B078-64CA99662498}"/>
    <cellStyle name="Percent 2 3 9 4 2 2" xfId="2980" xr:uid="{D9ABF6DA-8E16-4DF1-8A30-2A0CEAC2B357}"/>
    <cellStyle name="Percent 2 3 9 4 2 2 2" xfId="7462" xr:uid="{D4473C06-995C-4575-B965-5EA7D0F912DB}"/>
    <cellStyle name="Percent 2 3 9 4 2 2 2 2" xfId="16492" xr:uid="{A25CA81B-021A-4964-BEC1-A7D281710A4D}"/>
    <cellStyle name="Percent 2 3 9 4 2 2 3" xfId="12010" xr:uid="{4F961893-A6DC-46C5-82BA-9727A87D7DA4}"/>
    <cellStyle name="Percent 2 3 9 4 2 3" xfId="4474" xr:uid="{F98E8A2E-B2FB-4830-BCB2-08737C987D1A}"/>
    <cellStyle name="Percent 2 3 9 4 2 3 2" xfId="8956" xr:uid="{E07690A2-96DD-4F2A-A75C-D6856A22DB47}"/>
    <cellStyle name="Percent 2 3 9 4 2 3 2 2" xfId="17986" xr:uid="{3DCDE5C6-28A3-48E8-82D1-F0D85B3B79D4}"/>
    <cellStyle name="Percent 2 3 9 4 2 3 3" xfId="13504" xr:uid="{FE59A80C-B701-4F2A-A462-D9B9C5DD133F}"/>
    <cellStyle name="Percent 2 3 9 4 2 4" xfId="5968" xr:uid="{DAF92093-7879-497C-AF65-D99219675EBA}"/>
    <cellStyle name="Percent 2 3 9 4 2 4 2" xfId="14998" xr:uid="{F878A7A8-B198-45FC-B79A-13BC3C51DBFA}"/>
    <cellStyle name="Percent 2 3 9 4 2 5" xfId="10516" xr:uid="{2D6FC6C2-59E9-4DA0-B88B-878C00381D42}"/>
    <cellStyle name="Percent 2 3 9 4 3" xfId="2233" xr:uid="{3AB7D52C-24C4-4EA7-B646-6072B7BBD6FF}"/>
    <cellStyle name="Percent 2 3 9 4 3 2" xfId="6715" xr:uid="{60E09333-FEDD-4DC2-AC57-B9276C2BA201}"/>
    <cellStyle name="Percent 2 3 9 4 3 2 2" xfId="15745" xr:uid="{8C7A34E2-42D6-4014-9402-726065A0FC5B}"/>
    <cellStyle name="Percent 2 3 9 4 3 3" xfId="11263" xr:uid="{C0AA58C7-CCB6-4B14-B0C7-9548C13AD961}"/>
    <cellStyle name="Percent 2 3 9 4 4" xfId="3727" xr:uid="{C9D79E69-574F-4A2B-ABCC-5500B8368C47}"/>
    <cellStyle name="Percent 2 3 9 4 4 2" xfId="8209" xr:uid="{B2B280FA-77C8-4B69-9D28-AC2F6DBBAD5C}"/>
    <cellStyle name="Percent 2 3 9 4 4 2 2" xfId="17239" xr:uid="{17A0CC66-5E5B-4B3B-81D4-C95470869AFB}"/>
    <cellStyle name="Percent 2 3 9 4 4 3" xfId="12757" xr:uid="{1634314C-25E8-4308-87ED-1515810735ED}"/>
    <cellStyle name="Percent 2 3 9 4 5" xfId="5221" xr:uid="{75442866-1367-4C8A-AB87-71BAD5493012}"/>
    <cellStyle name="Percent 2 3 9 4 5 2" xfId="14251" xr:uid="{79C9475B-8CF1-4293-AD62-03A315E19005}"/>
    <cellStyle name="Percent 2 3 9 4 6" xfId="9769" xr:uid="{1071A12B-CAC3-4B30-9F21-E999F3CCF5F1}"/>
    <cellStyle name="Percent 2 3 9 5" xfId="926" xr:uid="{5118C80D-AF28-4F77-9D2B-A8587DE0601F}"/>
    <cellStyle name="Percent 2 3 9 5 2" xfId="2420" xr:uid="{4323224B-DF7F-49D1-A066-0D8BAFD34BB4}"/>
    <cellStyle name="Percent 2 3 9 5 2 2" xfId="6902" xr:uid="{45BCF09F-AFBC-451F-956D-DF1992A58C48}"/>
    <cellStyle name="Percent 2 3 9 5 2 2 2" xfId="15932" xr:uid="{AD41F583-B8F5-4812-A323-CFFCEE18ACC3}"/>
    <cellStyle name="Percent 2 3 9 5 2 3" xfId="11450" xr:uid="{9E4F8890-98B1-4147-99C5-1D9521DCC5A3}"/>
    <cellStyle name="Percent 2 3 9 5 3" xfId="3914" xr:uid="{59F52DD9-DCC6-4D5E-B69F-8FD320198C63}"/>
    <cellStyle name="Percent 2 3 9 5 3 2" xfId="8396" xr:uid="{E64B780E-F2EE-4F2B-BFED-3FA96D6724C3}"/>
    <cellStyle name="Percent 2 3 9 5 3 2 2" xfId="17426" xr:uid="{E67B25A0-0840-45DF-8B43-49E575FC27E2}"/>
    <cellStyle name="Percent 2 3 9 5 3 3" xfId="12944" xr:uid="{84F7C5CA-570C-49A7-A4B4-4D00DFA00A8E}"/>
    <cellStyle name="Percent 2 3 9 5 4" xfId="5408" xr:uid="{830E6192-7EEE-485A-B172-A763C070AE8E}"/>
    <cellStyle name="Percent 2 3 9 5 4 2" xfId="14438" xr:uid="{136BACC1-6ADA-4D25-B85E-BD8E9B950580}"/>
    <cellStyle name="Percent 2 3 9 5 5" xfId="9956" xr:uid="{C369348B-5780-479C-9916-3C60BA82CB4A}"/>
    <cellStyle name="Percent 2 3 9 6" xfId="1675" xr:uid="{1251883C-F72D-4448-9FBF-200C8A3EE40A}"/>
    <cellStyle name="Percent 2 3 9 6 2" xfId="6157" xr:uid="{9434F3DE-FB13-469E-9B92-30F60EF2519F}"/>
    <cellStyle name="Percent 2 3 9 6 2 2" xfId="15187" xr:uid="{C690C201-2FC9-4F47-A297-91056F0AAB15}"/>
    <cellStyle name="Percent 2 3 9 6 3" xfId="10705" xr:uid="{85917DE3-CFBA-4F65-9C84-312F45ACDD23}"/>
    <cellStyle name="Percent 2 3 9 7" xfId="3169" xr:uid="{06BF4F6B-A0BD-4690-8BEE-42C705FC9453}"/>
    <cellStyle name="Percent 2 3 9 7 2" xfId="7651" xr:uid="{E9FFDBBA-A0CB-4548-9FE9-BEF4047AC170}"/>
    <cellStyle name="Percent 2 3 9 7 2 2" xfId="16681" xr:uid="{EAF3E9EF-D3EF-4AA2-ADC9-35E4296CAB12}"/>
    <cellStyle name="Percent 2 3 9 7 3" xfId="12199" xr:uid="{B386D6D9-844F-4549-AD67-3FF3A6932839}"/>
    <cellStyle name="Percent 2 3 9 8" xfId="4663" xr:uid="{E9D99C35-D3EC-4813-83F7-09AF1C2386C3}"/>
    <cellStyle name="Percent 2 3 9 8 2" xfId="13693" xr:uid="{5583C4E1-0242-44A2-B87A-FF8559701C9D}"/>
    <cellStyle name="Percent 2 3 9 9" xfId="9211" xr:uid="{28897E07-C4F2-4DC2-A92F-2DCD7E4EFAD6}"/>
    <cellStyle name="Percent 2 4" xfId="23" xr:uid="{5B3FA570-2CFD-44BB-8409-C10ABC7520F0}"/>
    <cellStyle name="Percent 2 4 10" xfId="395" xr:uid="{8DA2E075-8039-4797-96BC-B4FF0BAAE36D}"/>
    <cellStyle name="Percent 2 4 10 2" xfId="1142" xr:uid="{41901C8D-FAC0-460D-8E16-89582C5B0239}"/>
    <cellStyle name="Percent 2 4 10 2 2" xfId="2636" xr:uid="{8873481B-77E0-41AE-909D-32039214CB17}"/>
    <cellStyle name="Percent 2 4 10 2 2 2" xfId="7118" xr:uid="{955265A0-7D77-4962-AA12-3475F85717DB}"/>
    <cellStyle name="Percent 2 4 10 2 2 2 2" xfId="16148" xr:uid="{0818C421-2826-451D-88AA-56C5F1757DD6}"/>
    <cellStyle name="Percent 2 4 10 2 2 3" xfId="11666" xr:uid="{490B21A5-A171-436E-9169-8CEECFA92AE0}"/>
    <cellStyle name="Percent 2 4 10 2 3" xfId="4130" xr:uid="{2AD8956A-571C-44CF-90DB-AD9AFB553FF8}"/>
    <cellStyle name="Percent 2 4 10 2 3 2" xfId="8612" xr:uid="{1005B0DA-CBC5-4A63-8974-6DFDF2CB889D}"/>
    <cellStyle name="Percent 2 4 10 2 3 2 2" xfId="17642" xr:uid="{9BD929A9-744D-4ECD-9D1F-A8F5716609C8}"/>
    <cellStyle name="Percent 2 4 10 2 3 3" xfId="13160" xr:uid="{B02E930A-BE08-43FA-A512-7886F617472D}"/>
    <cellStyle name="Percent 2 4 10 2 4" xfId="5624" xr:uid="{6611DA64-95CF-4254-B56C-4247B750A579}"/>
    <cellStyle name="Percent 2 4 10 2 4 2" xfId="14654" xr:uid="{170B18EA-9F63-4840-B860-976CA430866D}"/>
    <cellStyle name="Percent 2 4 10 2 5" xfId="10172" xr:uid="{D8CF0C28-39E3-4AEE-9363-0925CE4928A8}"/>
    <cellStyle name="Percent 2 4 10 3" xfId="1889" xr:uid="{F47F1DB7-B32D-4189-9085-28021299EEF1}"/>
    <cellStyle name="Percent 2 4 10 3 2" xfId="6371" xr:uid="{6308D436-D299-42E2-8C58-FBC742573585}"/>
    <cellStyle name="Percent 2 4 10 3 2 2" xfId="15401" xr:uid="{017F76F2-13DC-478E-9D27-B83FEA4D97CC}"/>
    <cellStyle name="Percent 2 4 10 3 3" xfId="10919" xr:uid="{D78E2BAE-0528-4841-9776-8B308FF846F1}"/>
    <cellStyle name="Percent 2 4 10 4" xfId="3383" xr:uid="{E283FEC2-77C9-47A6-8204-2BACA28D7778}"/>
    <cellStyle name="Percent 2 4 10 4 2" xfId="7865" xr:uid="{1CE36959-A74F-402D-B28E-606FFEE518CF}"/>
    <cellStyle name="Percent 2 4 10 4 2 2" xfId="16895" xr:uid="{34A6F7A3-CBB1-4546-AB48-8661F2BE0ACB}"/>
    <cellStyle name="Percent 2 4 10 4 3" xfId="12413" xr:uid="{A0B6A16D-51DA-4CDC-AA58-347DC7AE3FD0}"/>
    <cellStyle name="Percent 2 4 10 5" xfId="4877" xr:uid="{386E37B7-92E6-48E6-A58D-C5F099C8BFA1}"/>
    <cellStyle name="Percent 2 4 10 5 2" xfId="13907" xr:uid="{D69A9968-6139-4D2B-987F-1C070167A5AB}"/>
    <cellStyle name="Percent 2 4 10 6" xfId="9425" xr:uid="{5B5B75E8-583B-4A59-8D24-EBFF7014B659}"/>
    <cellStyle name="Percent 2 4 11" xfId="581" xr:uid="{5B8E6B37-274A-40B3-A781-C2CE51EB67AE}"/>
    <cellStyle name="Percent 2 4 11 2" xfId="1328" xr:uid="{51894566-6E6F-47D3-B45B-84B7886FBC4A}"/>
    <cellStyle name="Percent 2 4 11 2 2" xfId="2822" xr:uid="{B55A66B2-95B6-4255-B5A9-914F91A31753}"/>
    <cellStyle name="Percent 2 4 11 2 2 2" xfId="7304" xr:uid="{00B4AC1C-7663-41ED-842A-6C5689F8C61E}"/>
    <cellStyle name="Percent 2 4 11 2 2 2 2" xfId="16334" xr:uid="{27A528E9-D6E4-4288-B498-9589C01104E4}"/>
    <cellStyle name="Percent 2 4 11 2 2 3" xfId="11852" xr:uid="{39EFC811-C0E8-4233-A1DF-F3363C646977}"/>
    <cellStyle name="Percent 2 4 11 2 3" xfId="4316" xr:uid="{17101C57-A261-475E-BA29-DE1DEE54C5B2}"/>
    <cellStyle name="Percent 2 4 11 2 3 2" xfId="8798" xr:uid="{F5EDE0D9-0DC2-4E96-A1F2-96BFB60DD5F9}"/>
    <cellStyle name="Percent 2 4 11 2 3 2 2" xfId="17828" xr:uid="{2C644167-A41F-47EE-863D-C39087630C54}"/>
    <cellStyle name="Percent 2 4 11 2 3 3" xfId="13346" xr:uid="{D82DC66B-299F-42DB-BE86-ADCA824C88B7}"/>
    <cellStyle name="Percent 2 4 11 2 4" xfId="5810" xr:uid="{74AD8818-D3D0-4783-BFB4-A04242DFDB23}"/>
    <cellStyle name="Percent 2 4 11 2 4 2" xfId="14840" xr:uid="{E304E464-F46A-4FEF-9824-5F62C05B9547}"/>
    <cellStyle name="Percent 2 4 11 2 5" xfId="10358" xr:uid="{BB5A5FAC-1638-4659-A0B2-33AA6D8FAA71}"/>
    <cellStyle name="Percent 2 4 11 3" xfId="2075" xr:uid="{C58AA12C-1387-485A-A0C4-02022FEEEAAD}"/>
    <cellStyle name="Percent 2 4 11 3 2" xfId="6557" xr:uid="{A863D237-D766-45DB-B60D-C3080C8FBC18}"/>
    <cellStyle name="Percent 2 4 11 3 2 2" xfId="15587" xr:uid="{19064E76-9C0C-43C1-B51A-247C3D4DFC61}"/>
    <cellStyle name="Percent 2 4 11 3 3" xfId="11105" xr:uid="{2456707A-AFF1-4067-8D3E-435DEE3CB2D8}"/>
    <cellStyle name="Percent 2 4 11 4" xfId="3569" xr:uid="{488E6FE7-1F3F-43ED-92CF-D026741343AE}"/>
    <cellStyle name="Percent 2 4 11 4 2" xfId="8051" xr:uid="{E381364D-BC4F-4EF0-9EE7-556D5D53F0E5}"/>
    <cellStyle name="Percent 2 4 11 4 2 2" xfId="17081" xr:uid="{D9F82DB4-FF35-4BB6-9F02-3B8BE9B0D941}"/>
    <cellStyle name="Percent 2 4 11 4 3" xfId="12599" xr:uid="{04CAEFBA-010F-43A6-8310-74454CA12095}"/>
    <cellStyle name="Percent 2 4 11 5" xfId="5063" xr:uid="{BF3D5142-55AE-4E0E-8059-D7F1F048B15E}"/>
    <cellStyle name="Percent 2 4 11 5 2" xfId="14093" xr:uid="{5307DD67-97F4-4A39-B7A2-167F0D484C0A}"/>
    <cellStyle name="Percent 2 4 11 6" xfId="9611" xr:uid="{B7126C71-2B0A-4FD5-A303-AA30C9CF0D82}"/>
    <cellStyle name="Percent 2 4 12" xfId="768" xr:uid="{519651D3-E280-49EB-9F3E-4327D5926755}"/>
    <cellStyle name="Percent 2 4 12 2" xfId="2262" xr:uid="{BFC7D8F6-C48C-4674-986A-4B3AB08F8202}"/>
    <cellStyle name="Percent 2 4 12 2 2" xfId="6744" xr:uid="{F9B15D9D-FE3A-462C-9882-F338142F4679}"/>
    <cellStyle name="Percent 2 4 12 2 2 2" xfId="15774" xr:uid="{3057A1B7-87A9-4EAA-8220-030CAF41E749}"/>
    <cellStyle name="Percent 2 4 12 2 3" xfId="11292" xr:uid="{97E381A8-AB0C-4A3C-9D43-35DAB434D86A}"/>
    <cellStyle name="Percent 2 4 12 3" xfId="3756" xr:uid="{CBF2359E-DCD5-43B6-8748-4B857CFFAF65}"/>
    <cellStyle name="Percent 2 4 12 3 2" xfId="8238" xr:uid="{C8BC5FF2-AC11-414E-95CE-BAA8E5CB273F}"/>
    <cellStyle name="Percent 2 4 12 3 2 2" xfId="17268" xr:uid="{02DA2847-9EEF-4694-A349-070B67F2B97F}"/>
    <cellStyle name="Percent 2 4 12 3 3" xfId="12786" xr:uid="{5A4B0F8F-C62A-4CEB-BF25-09CF0E3E9946}"/>
    <cellStyle name="Percent 2 4 12 4" xfId="5250" xr:uid="{3B46E435-32FF-4041-A2D9-B23C10D78812}"/>
    <cellStyle name="Percent 2 4 12 4 2" xfId="14280" xr:uid="{0ABAF07A-B161-4068-A4E6-9B9D526E8E1C}"/>
    <cellStyle name="Percent 2 4 12 5" xfId="9798" xr:uid="{C3A1CCE4-5877-4283-A418-1ABE3F39CB31}"/>
    <cellStyle name="Percent 2 4 13" xfId="1517" xr:uid="{A8D87149-2F7A-4B91-BD31-CDF2A778C39F}"/>
    <cellStyle name="Percent 2 4 13 2" xfId="5999" xr:uid="{A5AC85AE-D823-4422-8655-E7B0D0ECB505}"/>
    <cellStyle name="Percent 2 4 13 2 2" xfId="15029" xr:uid="{C9BD81B5-17F2-4EC2-9C9C-F24E90595BDB}"/>
    <cellStyle name="Percent 2 4 13 3" xfId="10547" xr:uid="{B9DA8BF8-CBD8-482F-BCFA-1D3EEBB608BA}"/>
    <cellStyle name="Percent 2 4 14" xfId="3011" xr:uid="{521F1A05-144A-4A6E-8608-1F6CDBD948A9}"/>
    <cellStyle name="Percent 2 4 14 2" xfId="7493" xr:uid="{F3E9D04D-D8BA-41C9-B633-03C2AD4B3D24}"/>
    <cellStyle name="Percent 2 4 14 2 2" xfId="16523" xr:uid="{3BED77A2-1AEA-48F4-87D8-8504CB16BCC3}"/>
    <cellStyle name="Percent 2 4 14 3" xfId="12041" xr:uid="{A53586B6-7E6C-4D1E-B002-3C0BBAD38069}"/>
    <cellStyle name="Percent 2 4 15" xfId="4505" xr:uid="{0216A3C9-A053-4699-96D2-EA7C9ABAC4C1}"/>
    <cellStyle name="Percent 2 4 15 2" xfId="13535" xr:uid="{7063817E-3165-4707-8043-B5E62393C3ED}"/>
    <cellStyle name="Percent 2 4 16" xfId="9053" xr:uid="{52522C55-7A63-4CA5-822D-A61BCD79ECB4}"/>
    <cellStyle name="Percent 2 4 2" xfId="46" xr:uid="{5743AB38-EF60-4949-B388-7C0CAC4EA109}"/>
    <cellStyle name="Percent 2 4 2 2" xfId="232" xr:uid="{D5D9B637-A66D-4837-BBEA-7C4313D77A60}"/>
    <cellStyle name="Percent 2 4 2 2 2" xfId="977" xr:uid="{38A73ECB-EE62-46C3-9991-7A30825872DD}"/>
    <cellStyle name="Percent 2 4 2 2 2 2" xfId="2471" xr:uid="{8F270246-9838-4255-BC66-184CEE570C22}"/>
    <cellStyle name="Percent 2 4 2 2 2 2 2" xfId="6953" xr:uid="{7058839F-E447-4A10-8081-77E695260EC0}"/>
    <cellStyle name="Percent 2 4 2 2 2 2 2 2" xfId="15983" xr:uid="{A8059D55-6466-4827-9268-5477DEEBFC93}"/>
    <cellStyle name="Percent 2 4 2 2 2 2 3" xfId="11501" xr:uid="{A7824644-C1AA-4F6B-BA25-013A6B63063D}"/>
    <cellStyle name="Percent 2 4 2 2 2 3" xfId="3965" xr:uid="{B7390545-83A1-43D6-9B2F-5276AC9851E9}"/>
    <cellStyle name="Percent 2 4 2 2 2 3 2" xfId="8447" xr:uid="{6270394F-5EAD-4D74-915E-A812FBDD49D1}"/>
    <cellStyle name="Percent 2 4 2 2 2 3 2 2" xfId="17477" xr:uid="{AE26BC70-755A-4A19-8534-D8F8A3B0C387}"/>
    <cellStyle name="Percent 2 4 2 2 2 3 3" xfId="12995" xr:uid="{4DCA41FE-4ABA-4317-9854-79227F126DAE}"/>
    <cellStyle name="Percent 2 4 2 2 2 4" xfId="5459" xr:uid="{6E4D6968-5CA6-468B-B08A-7DBDC40A3EAD}"/>
    <cellStyle name="Percent 2 4 2 2 2 4 2" xfId="14489" xr:uid="{A3D6F0EC-766F-4CD3-8183-3FDB800CD836}"/>
    <cellStyle name="Percent 2 4 2 2 2 5" xfId="10007" xr:uid="{CA0F852D-C4A3-4031-9E75-9F4528C8FD5E}"/>
    <cellStyle name="Percent 2 4 2 2 3" xfId="1726" xr:uid="{4B5C58B0-1F9E-47D3-82CE-195D8F799345}"/>
    <cellStyle name="Percent 2 4 2 2 3 2" xfId="6208" xr:uid="{22079325-FDB6-401B-A680-A28C35A9997C}"/>
    <cellStyle name="Percent 2 4 2 2 3 2 2" xfId="15238" xr:uid="{D976B887-C9B3-4DFE-A6E3-82B5EE011166}"/>
    <cellStyle name="Percent 2 4 2 2 3 3" xfId="10756" xr:uid="{FE9E6D37-0EEF-4AC8-B7C5-AAC2836DC64B}"/>
    <cellStyle name="Percent 2 4 2 2 4" xfId="3220" xr:uid="{F00F98B4-1AD9-4C43-9B6E-895E0B2AD165}"/>
    <cellStyle name="Percent 2 4 2 2 4 2" xfId="7702" xr:uid="{6D28AA09-1B16-40DF-8C34-060E3C941D46}"/>
    <cellStyle name="Percent 2 4 2 2 4 2 2" xfId="16732" xr:uid="{BF9D53A2-EFAB-4C07-8D49-278C4C3ADADA}"/>
    <cellStyle name="Percent 2 4 2 2 4 3" xfId="12250" xr:uid="{29BE5D18-46FF-4A1C-9DC4-69F9F9D00F57}"/>
    <cellStyle name="Percent 2 4 2 2 5" xfId="4714" xr:uid="{94728EF1-A835-4B92-832E-3B72B34B18C8}"/>
    <cellStyle name="Percent 2 4 2 2 5 2" xfId="13744" xr:uid="{FF9C6D28-FA3E-4B8C-9BF1-5D316DE0858B}"/>
    <cellStyle name="Percent 2 4 2 2 6" xfId="9262" xr:uid="{60F5F43C-87E8-4094-82F3-D4D1064502BC}"/>
    <cellStyle name="Percent 2 4 2 3" xfId="418" xr:uid="{49EA15C2-623F-49C2-AF8A-D8A395F65460}"/>
    <cellStyle name="Percent 2 4 2 3 2" xfId="1165" xr:uid="{A087C3EB-E657-4D8F-A9B0-902DEB3DACDE}"/>
    <cellStyle name="Percent 2 4 2 3 2 2" xfId="2659" xr:uid="{34548605-18A3-4DAB-BF68-BCE0C184F726}"/>
    <cellStyle name="Percent 2 4 2 3 2 2 2" xfId="7141" xr:uid="{F9D7425F-EA90-4663-A99C-21CF23821910}"/>
    <cellStyle name="Percent 2 4 2 3 2 2 2 2" xfId="16171" xr:uid="{1E407D1E-1B41-441C-A1DE-D60420AFBC5B}"/>
    <cellStyle name="Percent 2 4 2 3 2 2 3" xfId="11689" xr:uid="{AFEBB7F8-77E0-43D7-81B9-061353389F41}"/>
    <cellStyle name="Percent 2 4 2 3 2 3" xfId="4153" xr:uid="{DB02F41A-BE6F-41EA-AFC6-33175BA46009}"/>
    <cellStyle name="Percent 2 4 2 3 2 3 2" xfId="8635" xr:uid="{B7DC7D2E-EAA9-4C68-8013-4BA49351DBB8}"/>
    <cellStyle name="Percent 2 4 2 3 2 3 2 2" xfId="17665" xr:uid="{AC607BF9-84D6-47E3-A0A1-3BC629CE7A1E}"/>
    <cellStyle name="Percent 2 4 2 3 2 3 3" xfId="13183" xr:uid="{B818FC28-7AC0-4A73-8EAA-C9EF1332B029}"/>
    <cellStyle name="Percent 2 4 2 3 2 4" xfId="5647" xr:uid="{26550AE2-5B9C-4DDE-9AE9-BFEF705D1EC0}"/>
    <cellStyle name="Percent 2 4 2 3 2 4 2" xfId="14677" xr:uid="{71477C49-234D-4D96-A6D9-BB553BDC3AD0}"/>
    <cellStyle name="Percent 2 4 2 3 2 5" xfId="10195" xr:uid="{A6A5F54A-EF3A-4CC1-AB57-DFA676758D3F}"/>
    <cellStyle name="Percent 2 4 2 3 3" xfId="1912" xr:uid="{36D756F1-4BC3-48A3-862F-FBC8D6A5CE51}"/>
    <cellStyle name="Percent 2 4 2 3 3 2" xfId="6394" xr:uid="{A8C78C45-668A-4B53-ACC8-CDD07179E78D}"/>
    <cellStyle name="Percent 2 4 2 3 3 2 2" xfId="15424" xr:uid="{54B3E098-0302-40F7-AEE1-D3B0ABEF1A0E}"/>
    <cellStyle name="Percent 2 4 2 3 3 3" xfId="10942" xr:uid="{BA01A1EC-F393-479E-B6B8-BAE92FC94916}"/>
    <cellStyle name="Percent 2 4 2 3 4" xfId="3406" xr:uid="{1971BEE5-E9C0-46CF-88E8-C4BC370CAA08}"/>
    <cellStyle name="Percent 2 4 2 3 4 2" xfId="7888" xr:uid="{E0E5B5D4-4ED9-4D15-8DA3-10C6EFA2ECDF}"/>
    <cellStyle name="Percent 2 4 2 3 4 2 2" xfId="16918" xr:uid="{C8D4FCD6-0A55-400F-8C7A-A9B9E1DADC7C}"/>
    <cellStyle name="Percent 2 4 2 3 4 3" xfId="12436" xr:uid="{8B62BAB8-3150-4892-BD06-8E317245F15A}"/>
    <cellStyle name="Percent 2 4 2 3 5" xfId="4900" xr:uid="{A451C180-60E0-4BD0-8944-C57671C8354F}"/>
    <cellStyle name="Percent 2 4 2 3 5 2" xfId="13930" xr:uid="{45D42230-5BD7-4B3D-8A16-659A7AC7E8EE}"/>
    <cellStyle name="Percent 2 4 2 3 6" xfId="9448" xr:uid="{7A53DFB7-0F48-427A-961D-17A8483365A3}"/>
    <cellStyle name="Percent 2 4 2 4" xfId="604" xr:uid="{C6B78231-5ACA-4A10-8863-CA2DF44D667B}"/>
    <cellStyle name="Percent 2 4 2 4 2" xfId="1351" xr:uid="{7D85A2E5-EDBD-4BDD-9BA5-35594FA53B66}"/>
    <cellStyle name="Percent 2 4 2 4 2 2" xfId="2845" xr:uid="{BFA8386F-76D9-4522-870F-5034E939DE6E}"/>
    <cellStyle name="Percent 2 4 2 4 2 2 2" xfId="7327" xr:uid="{87BF18CD-E7FC-4493-ADBE-D211257F9685}"/>
    <cellStyle name="Percent 2 4 2 4 2 2 2 2" xfId="16357" xr:uid="{0439AADB-C02F-4882-96D2-D47F6F624E2E}"/>
    <cellStyle name="Percent 2 4 2 4 2 2 3" xfId="11875" xr:uid="{A1AAB239-A476-4475-BC7C-2576CDAA193E}"/>
    <cellStyle name="Percent 2 4 2 4 2 3" xfId="4339" xr:uid="{EFA5C354-3DCD-43EE-9655-E426875E56E0}"/>
    <cellStyle name="Percent 2 4 2 4 2 3 2" xfId="8821" xr:uid="{E5E31C65-F394-4E43-9412-210BC397F598}"/>
    <cellStyle name="Percent 2 4 2 4 2 3 2 2" xfId="17851" xr:uid="{CAE926FC-9496-4049-A657-86CB13538362}"/>
    <cellStyle name="Percent 2 4 2 4 2 3 3" xfId="13369" xr:uid="{4C6794B7-F93E-4E8E-9AD0-04C82512B9D7}"/>
    <cellStyle name="Percent 2 4 2 4 2 4" xfId="5833" xr:uid="{DFEF8CC2-2AAB-4678-8DF9-D5D59E5F7D08}"/>
    <cellStyle name="Percent 2 4 2 4 2 4 2" xfId="14863" xr:uid="{CD3FEC84-D52B-4A6E-A45D-3C6A80DF3C9D}"/>
    <cellStyle name="Percent 2 4 2 4 2 5" xfId="10381" xr:uid="{78961B01-EB73-4FB1-925B-DEB03FD9A2D4}"/>
    <cellStyle name="Percent 2 4 2 4 3" xfId="2098" xr:uid="{EA014B55-A929-4EEA-9586-4412891EFCDF}"/>
    <cellStyle name="Percent 2 4 2 4 3 2" xfId="6580" xr:uid="{B15F2F0B-58AE-4B2D-9BD1-5769503B40C8}"/>
    <cellStyle name="Percent 2 4 2 4 3 2 2" xfId="15610" xr:uid="{7423C3CC-E6F9-455E-A8ED-5FFF870837A0}"/>
    <cellStyle name="Percent 2 4 2 4 3 3" xfId="11128" xr:uid="{6350ED2E-313F-4456-8F68-6690EB532915}"/>
    <cellStyle name="Percent 2 4 2 4 4" xfId="3592" xr:uid="{D0BDFE48-7303-4ADD-8359-1A94E5FF9483}"/>
    <cellStyle name="Percent 2 4 2 4 4 2" xfId="8074" xr:uid="{88EAC643-7AD1-4485-928F-E5E9AB151BAE}"/>
    <cellStyle name="Percent 2 4 2 4 4 2 2" xfId="17104" xr:uid="{4D9BB77D-D178-4290-BF69-A9236F444063}"/>
    <cellStyle name="Percent 2 4 2 4 4 3" xfId="12622" xr:uid="{E6C88822-B99A-48EB-B36A-075FD4BFADF2}"/>
    <cellStyle name="Percent 2 4 2 4 5" xfId="5086" xr:uid="{82A59A78-FE73-47B0-8D66-EAE8FE13320B}"/>
    <cellStyle name="Percent 2 4 2 4 5 2" xfId="14116" xr:uid="{94C456CA-B151-4C32-BD6E-4EE5F877098A}"/>
    <cellStyle name="Percent 2 4 2 4 6" xfId="9634" xr:uid="{58595482-C49E-4095-BD17-69EE8B2C65F1}"/>
    <cellStyle name="Percent 2 4 2 5" xfId="791" xr:uid="{B0C1DBB0-0D7B-4ADB-AB67-B64A611626C2}"/>
    <cellStyle name="Percent 2 4 2 5 2" xfId="2285" xr:uid="{984D495C-C0BF-4706-9C52-C892991D5D57}"/>
    <cellStyle name="Percent 2 4 2 5 2 2" xfId="6767" xr:uid="{A32E00BF-1CBE-4E75-B168-98F58A9B9C30}"/>
    <cellStyle name="Percent 2 4 2 5 2 2 2" xfId="15797" xr:uid="{B1A5E54F-7F10-4EB0-BA6D-EA58325C521A}"/>
    <cellStyle name="Percent 2 4 2 5 2 3" xfId="11315" xr:uid="{11DF9DEC-C411-4203-8D15-2C4EA0EE872B}"/>
    <cellStyle name="Percent 2 4 2 5 3" xfId="3779" xr:uid="{84F73815-5C61-407E-BDB9-213E4F3DEABB}"/>
    <cellStyle name="Percent 2 4 2 5 3 2" xfId="8261" xr:uid="{448AEE2B-3B26-4C2F-9AE3-0433C25A8EFD}"/>
    <cellStyle name="Percent 2 4 2 5 3 2 2" xfId="17291" xr:uid="{B9E4B00B-0BA7-40F7-B23F-74E576C03D64}"/>
    <cellStyle name="Percent 2 4 2 5 3 3" xfId="12809" xr:uid="{463993A4-79C2-4DDF-9A4D-E69D887CF0DD}"/>
    <cellStyle name="Percent 2 4 2 5 4" xfId="5273" xr:uid="{FBFCDD33-8CFB-4A5B-ABAB-AE7641D33FC0}"/>
    <cellStyle name="Percent 2 4 2 5 4 2" xfId="14303" xr:uid="{5F003EDB-4DB9-4A61-BFE2-FCE4BA9F4228}"/>
    <cellStyle name="Percent 2 4 2 5 5" xfId="9821" xr:uid="{0EB9E147-23B5-45EB-AD24-A19B6272905A}"/>
    <cellStyle name="Percent 2 4 2 6" xfId="1540" xr:uid="{E6E78208-5FAA-42CB-BAC4-00A1EB30B127}"/>
    <cellStyle name="Percent 2 4 2 6 2" xfId="6022" xr:uid="{6B720B35-9BF8-4828-B763-70433258B21E}"/>
    <cellStyle name="Percent 2 4 2 6 2 2" xfId="15052" xr:uid="{9816EEDD-6A01-4A99-BD5D-CD6A2C3CE19B}"/>
    <cellStyle name="Percent 2 4 2 6 3" xfId="10570" xr:uid="{8903A6F0-3A32-424B-A5F7-FF9236CFC19E}"/>
    <cellStyle name="Percent 2 4 2 7" xfId="3034" xr:uid="{2B4A5929-E646-4487-9C53-64B5DFF24549}"/>
    <cellStyle name="Percent 2 4 2 7 2" xfId="7516" xr:uid="{D3ABCF94-831E-4F1E-8D73-EAC7A3CE5639}"/>
    <cellStyle name="Percent 2 4 2 7 2 2" xfId="16546" xr:uid="{646A8FFD-0A80-4126-92CF-1588AA06185E}"/>
    <cellStyle name="Percent 2 4 2 7 3" xfId="12064" xr:uid="{2AEDB715-9C32-49B8-9DF9-72B429D3F725}"/>
    <cellStyle name="Percent 2 4 2 8" xfId="4528" xr:uid="{4296C8B2-1128-444C-9195-211B0A1419AA}"/>
    <cellStyle name="Percent 2 4 2 8 2" xfId="13558" xr:uid="{47C9CC53-E996-43A9-BC63-04241129555B}"/>
    <cellStyle name="Percent 2 4 2 9" xfId="9076" xr:uid="{C6E269F6-D034-4602-9684-3A60EFB1E7CB}"/>
    <cellStyle name="Percent 2 4 3" xfId="69" xr:uid="{976A07F6-D690-4069-B0F8-D04896E57D05}"/>
    <cellStyle name="Percent 2 4 3 2" xfId="255" xr:uid="{7D8D28DD-2907-4B93-87AC-8F50DCFDEA2D}"/>
    <cellStyle name="Percent 2 4 3 2 2" xfId="1000" xr:uid="{FD98AAB9-57FF-4191-9414-CDDA52CB1912}"/>
    <cellStyle name="Percent 2 4 3 2 2 2" xfId="2494" xr:uid="{D292E000-0746-4BBD-8243-240249DDC5AA}"/>
    <cellStyle name="Percent 2 4 3 2 2 2 2" xfId="6976" xr:uid="{CD398DDB-AA65-423C-B2A9-96643C2088EC}"/>
    <cellStyle name="Percent 2 4 3 2 2 2 2 2" xfId="16006" xr:uid="{4B2BA7EA-4F03-43CC-A975-68644CA8A9F8}"/>
    <cellStyle name="Percent 2 4 3 2 2 2 3" xfId="11524" xr:uid="{EE0F6013-562D-45FC-8BCB-CF8378768EC2}"/>
    <cellStyle name="Percent 2 4 3 2 2 3" xfId="3988" xr:uid="{2A28ED33-7B4F-4E23-8FEF-35F1360B9377}"/>
    <cellStyle name="Percent 2 4 3 2 2 3 2" xfId="8470" xr:uid="{8F4E2B6C-342D-41E3-BB94-00453AAADF89}"/>
    <cellStyle name="Percent 2 4 3 2 2 3 2 2" xfId="17500" xr:uid="{8AA8A69B-1B35-4A14-95CA-4CD8882DB60D}"/>
    <cellStyle name="Percent 2 4 3 2 2 3 3" xfId="13018" xr:uid="{A7198C26-55B4-4104-80D7-524B764302CD}"/>
    <cellStyle name="Percent 2 4 3 2 2 4" xfId="5482" xr:uid="{0717206F-429C-477A-8041-706AB8D02F21}"/>
    <cellStyle name="Percent 2 4 3 2 2 4 2" xfId="14512" xr:uid="{B1A83DC5-4735-4192-84DB-7F04E11B9979}"/>
    <cellStyle name="Percent 2 4 3 2 2 5" xfId="10030" xr:uid="{58E73E48-70DB-4FE3-8BB1-2633F48F66FD}"/>
    <cellStyle name="Percent 2 4 3 2 3" xfId="1749" xr:uid="{ADEBE9C1-C6AC-4D6C-8510-1D5F118A12DE}"/>
    <cellStyle name="Percent 2 4 3 2 3 2" xfId="6231" xr:uid="{DAA3C68C-FFD5-4791-A6B4-EF18908E445F}"/>
    <cellStyle name="Percent 2 4 3 2 3 2 2" xfId="15261" xr:uid="{B2381220-81E6-4A93-9398-2810290BA435}"/>
    <cellStyle name="Percent 2 4 3 2 3 3" xfId="10779" xr:uid="{BC150BA5-1657-40D2-B4AC-892AF1902D42}"/>
    <cellStyle name="Percent 2 4 3 2 4" xfId="3243" xr:uid="{E1D8CB3E-484F-4294-9DE8-113D33FF4E45}"/>
    <cellStyle name="Percent 2 4 3 2 4 2" xfId="7725" xr:uid="{1CB2765C-F40C-4511-9839-85A19F9CE614}"/>
    <cellStyle name="Percent 2 4 3 2 4 2 2" xfId="16755" xr:uid="{EDCE6E17-A93B-470F-890D-FCAC0F86CF27}"/>
    <cellStyle name="Percent 2 4 3 2 4 3" xfId="12273" xr:uid="{F3C7B427-A5D9-44CD-8C59-A639F70B9A8A}"/>
    <cellStyle name="Percent 2 4 3 2 5" xfId="4737" xr:uid="{79E63927-C96C-4139-9F08-707EF64D09A1}"/>
    <cellStyle name="Percent 2 4 3 2 5 2" xfId="13767" xr:uid="{89F05756-7AEB-428D-B07B-BC563D680808}"/>
    <cellStyle name="Percent 2 4 3 2 6" xfId="9285" xr:uid="{E4AEE9E8-9E5F-44F5-8373-5AB468FB9771}"/>
    <cellStyle name="Percent 2 4 3 3" xfId="441" xr:uid="{0CEA65B8-E223-40A1-941E-8165B86E7E81}"/>
    <cellStyle name="Percent 2 4 3 3 2" xfId="1188" xr:uid="{AC473C0F-35BE-48A6-94DD-FF9858437ECE}"/>
    <cellStyle name="Percent 2 4 3 3 2 2" xfId="2682" xr:uid="{5B8C0D95-D8C5-41E3-AEAD-63DB4E4DAF3D}"/>
    <cellStyle name="Percent 2 4 3 3 2 2 2" xfId="7164" xr:uid="{A74FBC30-E592-4018-8D03-87F60A14434E}"/>
    <cellStyle name="Percent 2 4 3 3 2 2 2 2" xfId="16194" xr:uid="{45533F5C-84BB-4AA1-A99F-E7F74F57D08F}"/>
    <cellStyle name="Percent 2 4 3 3 2 2 3" xfId="11712" xr:uid="{8D5D8619-DBB5-425C-9823-F47C9895C754}"/>
    <cellStyle name="Percent 2 4 3 3 2 3" xfId="4176" xr:uid="{6D5310C5-864D-453D-BA38-B1F558EFC0D8}"/>
    <cellStyle name="Percent 2 4 3 3 2 3 2" xfId="8658" xr:uid="{BDC719DC-5CE5-4BAF-BF26-58C9BE005838}"/>
    <cellStyle name="Percent 2 4 3 3 2 3 2 2" xfId="17688" xr:uid="{0923335B-5092-4D8B-AB1C-55EC1F5060BD}"/>
    <cellStyle name="Percent 2 4 3 3 2 3 3" xfId="13206" xr:uid="{12723411-05BD-4DC8-9F86-9D62B72C7215}"/>
    <cellStyle name="Percent 2 4 3 3 2 4" xfId="5670" xr:uid="{C89D65E4-B82A-4A60-BC11-6ABBB9DC0E60}"/>
    <cellStyle name="Percent 2 4 3 3 2 4 2" xfId="14700" xr:uid="{A290E1D8-86A5-4057-AE62-4EF2129CD28E}"/>
    <cellStyle name="Percent 2 4 3 3 2 5" xfId="10218" xr:uid="{BD86BB75-4F74-41CF-9CDD-E346080D1BC7}"/>
    <cellStyle name="Percent 2 4 3 3 3" xfId="1935" xr:uid="{4F26EFD2-6A6A-45C5-B78D-C2E4A4B60759}"/>
    <cellStyle name="Percent 2 4 3 3 3 2" xfId="6417" xr:uid="{9FBD37A7-2F11-4013-8DFD-6883890EA87E}"/>
    <cellStyle name="Percent 2 4 3 3 3 2 2" xfId="15447" xr:uid="{E2574406-9BE5-438C-9D53-EFF654DA391F}"/>
    <cellStyle name="Percent 2 4 3 3 3 3" xfId="10965" xr:uid="{E164688B-0134-43A0-8E1C-04F4CCCF92E9}"/>
    <cellStyle name="Percent 2 4 3 3 4" xfId="3429" xr:uid="{71E0E9D6-2DA3-44AA-B3C5-DC36A26680D3}"/>
    <cellStyle name="Percent 2 4 3 3 4 2" xfId="7911" xr:uid="{33A298B5-A573-4E16-B310-A87B054EFBE5}"/>
    <cellStyle name="Percent 2 4 3 3 4 2 2" xfId="16941" xr:uid="{AA3DF26A-9F92-47FE-AD03-868525257818}"/>
    <cellStyle name="Percent 2 4 3 3 4 3" xfId="12459" xr:uid="{112F50CD-C444-4E7C-9970-437E1A842BC0}"/>
    <cellStyle name="Percent 2 4 3 3 5" xfId="4923" xr:uid="{1FCEA46F-6536-45C9-B81E-49DE32E078F7}"/>
    <cellStyle name="Percent 2 4 3 3 5 2" xfId="13953" xr:uid="{F2FF59CB-7BD2-486F-816C-4E5167C35609}"/>
    <cellStyle name="Percent 2 4 3 3 6" xfId="9471" xr:uid="{A4D81332-DA03-4DE0-ACC0-01D6B3924930}"/>
    <cellStyle name="Percent 2 4 3 4" xfId="627" xr:uid="{3FBA3303-7828-4C12-A5B6-9BD5FD6322EA}"/>
    <cellStyle name="Percent 2 4 3 4 2" xfId="1374" xr:uid="{F0840E4C-0039-435E-9F63-E6C136E6A2BA}"/>
    <cellStyle name="Percent 2 4 3 4 2 2" xfId="2868" xr:uid="{724D6F9B-AA86-41CE-8892-7A03B59480AC}"/>
    <cellStyle name="Percent 2 4 3 4 2 2 2" xfId="7350" xr:uid="{35916DEA-5819-4444-B098-A96F6125D0BA}"/>
    <cellStyle name="Percent 2 4 3 4 2 2 2 2" xfId="16380" xr:uid="{6E68511A-DC35-4C89-8016-2F06D9200270}"/>
    <cellStyle name="Percent 2 4 3 4 2 2 3" xfId="11898" xr:uid="{9E829744-07A7-4232-97FF-7334BC43346F}"/>
    <cellStyle name="Percent 2 4 3 4 2 3" xfId="4362" xr:uid="{469B638B-17F4-4312-B6B2-91E78B961E96}"/>
    <cellStyle name="Percent 2 4 3 4 2 3 2" xfId="8844" xr:uid="{3ECA3EF5-088A-4B47-B231-8E5F09ECC901}"/>
    <cellStyle name="Percent 2 4 3 4 2 3 2 2" xfId="17874" xr:uid="{31729C96-23F9-484A-B8B5-7071AB7BCB7C}"/>
    <cellStyle name="Percent 2 4 3 4 2 3 3" xfId="13392" xr:uid="{A0B22CAE-C942-4913-B2D3-60489C3FDBF1}"/>
    <cellStyle name="Percent 2 4 3 4 2 4" xfId="5856" xr:uid="{614C2D07-035D-4D97-8810-7CCC1391BFCC}"/>
    <cellStyle name="Percent 2 4 3 4 2 4 2" xfId="14886" xr:uid="{267D8C2E-E94C-4C67-A86E-B83226253C6F}"/>
    <cellStyle name="Percent 2 4 3 4 2 5" xfId="10404" xr:uid="{2AA845FA-1740-4A11-9F52-36DC9BEE1790}"/>
    <cellStyle name="Percent 2 4 3 4 3" xfId="2121" xr:uid="{116C1869-EFCC-4261-9219-41CA3E10ED0F}"/>
    <cellStyle name="Percent 2 4 3 4 3 2" xfId="6603" xr:uid="{93374FBB-DB1D-4B6C-9C13-26121FD3A355}"/>
    <cellStyle name="Percent 2 4 3 4 3 2 2" xfId="15633" xr:uid="{7B097241-924B-4AEC-8732-FEFD9B5F276E}"/>
    <cellStyle name="Percent 2 4 3 4 3 3" xfId="11151" xr:uid="{4C0879D0-FAD7-4A93-9AC6-A7081E67073D}"/>
    <cellStyle name="Percent 2 4 3 4 4" xfId="3615" xr:uid="{C193E9BC-4675-4CFC-B9DE-0CAC562E7420}"/>
    <cellStyle name="Percent 2 4 3 4 4 2" xfId="8097" xr:uid="{E1882D47-DC46-478D-91C4-E9BE01F97FB5}"/>
    <cellStyle name="Percent 2 4 3 4 4 2 2" xfId="17127" xr:uid="{481E121D-DE72-45C2-96C6-DF8974E73AEF}"/>
    <cellStyle name="Percent 2 4 3 4 4 3" xfId="12645" xr:uid="{538C1484-A253-47F3-B029-B33FF8D050AE}"/>
    <cellStyle name="Percent 2 4 3 4 5" xfId="5109" xr:uid="{E77D3475-02F6-4A2D-A8C2-C6AC5A970213}"/>
    <cellStyle name="Percent 2 4 3 4 5 2" xfId="14139" xr:uid="{9D889736-88E4-4722-BA7E-93919BFA4556}"/>
    <cellStyle name="Percent 2 4 3 4 6" xfId="9657" xr:uid="{421058F8-82A8-48B1-9160-F032AE53461C}"/>
    <cellStyle name="Percent 2 4 3 5" xfId="814" xr:uid="{58314F16-1E65-46ED-9F7A-CBBF79B053D7}"/>
    <cellStyle name="Percent 2 4 3 5 2" xfId="2308" xr:uid="{FC76FEA1-D0B6-442C-9883-2FE72BB60CA4}"/>
    <cellStyle name="Percent 2 4 3 5 2 2" xfId="6790" xr:uid="{B28EA7CE-F3A5-4FFD-BC67-D3523AC99DF2}"/>
    <cellStyle name="Percent 2 4 3 5 2 2 2" xfId="15820" xr:uid="{6E03F043-85A3-4569-A8FE-BEC6BEEC6DC4}"/>
    <cellStyle name="Percent 2 4 3 5 2 3" xfId="11338" xr:uid="{726ACE57-3CD2-4C13-910E-8CA6AF35F4F5}"/>
    <cellStyle name="Percent 2 4 3 5 3" xfId="3802" xr:uid="{1998FD24-53E4-421A-8FC5-88D2548CBAD7}"/>
    <cellStyle name="Percent 2 4 3 5 3 2" xfId="8284" xr:uid="{EEC597FC-2519-4896-904E-7B3FECF043B1}"/>
    <cellStyle name="Percent 2 4 3 5 3 2 2" xfId="17314" xr:uid="{56796D2F-1D30-422B-BBB9-03A608E8A5B2}"/>
    <cellStyle name="Percent 2 4 3 5 3 3" xfId="12832" xr:uid="{68D7A5E4-7553-4352-AAB4-706BEA928FF4}"/>
    <cellStyle name="Percent 2 4 3 5 4" xfId="5296" xr:uid="{EBC7F924-4DCB-4A60-805F-86198403E889}"/>
    <cellStyle name="Percent 2 4 3 5 4 2" xfId="14326" xr:uid="{B1C45DB7-FC8A-4A09-A760-A147DCFE15E8}"/>
    <cellStyle name="Percent 2 4 3 5 5" xfId="9844" xr:uid="{9AB8F21E-B3FA-4182-BA3B-8DDD2F9C334E}"/>
    <cellStyle name="Percent 2 4 3 6" xfId="1563" xr:uid="{CCC1132D-3033-4353-9F71-28716683CD72}"/>
    <cellStyle name="Percent 2 4 3 6 2" xfId="6045" xr:uid="{9CED6022-BB75-4AC8-8807-390F4F96099C}"/>
    <cellStyle name="Percent 2 4 3 6 2 2" xfId="15075" xr:uid="{E9B85318-B9A1-4B8F-88CD-AE5EAA514E1A}"/>
    <cellStyle name="Percent 2 4 3 6 3" xfId="10593" xr:uid="{A70C6878-2EF6-47BB-8E8C-8C7A2CD4585F}"/>
    <cellStyle name="Percent 2 4 3 7" xfId="3057" xr:uid="{69D39649-F955-474D-AA1B-F74FB0AD3247}"/>
    <cellStyle name="Percent 2 4 3 7 2" xfId="7539" xr:uid="{7CCF02D1-3C11-458C-A21E-2A3C218A6803}"/>
    <cellStyle name="Percent 2 4 3 7 2 2" xfId="16569" xr:uid="{F438D206-7D7A-4E5A-AFA7-5EF5B61E9D4E}"/>
    <cellStyle name="Percent 2 4 3 7 3" xfId="12087" xr:uid="{7ABDE6C4-3F5A-48EF-B076-01C9DDE10809}"/>
    <cellStyle name="Percent 2 4 3 8" xfId="4551" xr:uid="{53C4EFE2-FEF1-4640-89C4-7C0D153D8CE5}"/>
    <cellStyle name="Percent 2 4 3 8 2" xfId="13581" xr:uid="{C583A8B7-D122-45B1-982A-7548151DDFCE}"/>
    <cellStyle name="Percent 2 4 3 9" xfId="9099" xr:uid="{CD7853A7-DB24-4A03-AF4A-BCBD2C7120E7}"/>
    <cellStyle name="Percent 2 4 4" xfId="93" xr:uid="{A068D763-FA42-416A-8FE8-E435DE5EE87B}"/>
    <cellStyle name="Percent 2 4 4 2" xfId="279" xr:uid="{12C7320B-28A2-424E-92B1-0D7D4B6AC01B}"/>
    <cellStyle name="Percent 2 4 4 2 2" xfId="1023" xr:uid="{EA3EAE99-2085-4CEA-ABE7-8D7BCFFB8FD2}"/>
    <cellStyle name="Percent 2 4 4 2 2 2" xfId="2517" xr:uid="{17113BF8-CC8F-4B27-8AC5-365FEDA35515}"/>
    <cellStyle name="Percent 2 4 4 2 2 2 2" xfId="6999" xr:uid="{C2558CD5-4489-456F-8EE0-A698FD7515D9}"/>
    <cellStyle name="Percent 2 4 4 2 2 2 2 2" xfId="16029" xr:uid="{E135B532-00F7-4946-A4F3-1AE819DD2F06}"/>
    <cellStyle name="Percent 2 4 4 2 2 2 3" xfId="11547" xr:uid="{16934A24-A1DA-456C-8F8C-B864F37C7685}"/>
    <cellStyle name="Percent 2 4 4 2 2 3" xfId="4011" xr:uid="{1DCBF30B-E4EE-4B9E-BA4B-D4801FE377A4}"/>
    <cellStyle name="Percent 2 4 4 2 2 3 2" xfId="8493" xr:uid="{B1C8D305-C220-4588-B300-682535499643}"/>
    <cellStyle name="Percent 2 4 4 2 2 3 2 2" xfId="17523" xr:uid="{3BA1F541-98AE-4231-8466-6183E82FAA05}"/>
    <cellStyle name="Percent 2 4 4 2 2 3 3" xfId="13041" xr:uid="{806B4F59-30F6-4583-B16D-0DB5F729036F}"/>
    <cellStyle name="Percent 2 4 4 2 2 4" xfId="5505" xr:uid="{74225A10-2061-4A58-8910-5B474BD97FCB}"/>
    <cellStyle name="Percent 2 4 4 2 2 4 2" xfId="14535" xr:uid="{1083EDBF-4FE9-4535-8B42-B7FC39FD612E}"/>
    <cellStyle name="Percent 2 4 4 2 2 5" xfId="10053" xr:uid="{D62920DC-59A2-47A8-B87F-F306D74ED2ED}"/>
    <cellStyle name="Percent 2 4 4 2 3" xfId="1773" xr:uid="{4D49F162-7329-42A5-8A83-574F938DA070}"/>
    <cellStyle name="Percent 2 4 4 2 3 2" xfId="6255" xr:uid="{83D02C92-185A-4C4A-8C75-4A2F1FD118CF}"/>
    <cellStyle name="Percent 2 4 4 2 3 2 2" xfId="15285" xr:uid="{079C2A67-D10F-4D79-A73C-55047484A5A1}"/>
    <cellStyle name="Percent 2 4 4 2 3 3" xfId="10803" xr:uid="{D1ED707A-BD58-4860-8AE2-73C2ABD204CC}"/>
    <cellStyle name="Percent 2 4 4 2 4" xfId="3267" xr:uid="{FA577BC5-52A3-431B-BB5F-0B16128B4090}"/>
    <cellStyle name="Percent 2 4 4 2 4 2" xfId="7749" xr:uid="{70B2B005-A0C0-40C1-8D7F-777195937B1D}"/>
    <cellStyle name="Percent 2 4 4 2 4 2 2" xfId="16779" xr:uid="{C08E59BB-4DCD-4EE9-9D00-BBCA212F6B96}"/>
    <cellStyle name="Percent 2 4 4 2 4 3" xfId="12297" xr:uid="{4970D760-6E27-4B0A-860C-0572382BB238}"/>
    <cellStyle name="Percent 2 4 4 2 5" xfId="4761" xr:uid="{5B6F8C02-8CC6-4F23-9548-2FDE2C36993E}"/>
    <cellStyle name="Percent 2 4 4 2 5 2" xfId="13791" xr:uid="{1BBF99B7-E0EB-4F51-B51D-D0AFEA19D641}"/>
    <cellStyle name="Percent 2 4 4 2 6" xfId="9309" xr:uid="{CF6AE0E1-E7CC-4017-8818-C0310736C1DD}"/>
    <cellStyle name="Percent 2 4 4 3" xfId="465" xr:uid="{76F58E03-7B8E-489E-8344-723417C7FEE6}"/>
    <cellStyle name="Percent 2 4 4 3 2" xfId="1212" xr:uid="{8066634B-B64B-4AC1-9E67-C16A72520868}"/>
    <cellStyle name="Percent 2 4 4 3 2 2" xfId="2706" xr:uid="{29A86712-20EB-46AB-8F53-72A6DA00E6C5}"/>
    <cellStyle name="Percent 2 4 4 3 2 2 2" xfId="7188" xr:uid="{FA39D2D0-702A-447D-8681-4D8FBF46A840}"/>
    <cellStyle name="Percent 2 4 4 3 2 2 2 2" xfId="16218" xr:uid="{59B08E32-D6E9-4082-8E6C-4F9FD9682C57}"/>
    <cellStyle name="Percent 2 4 4 3 2 2 3" xfId="11736" xr:uid="{3B791663-D0BD-4FD3-AE77-215B18C2F96E}"/>
    <cellStyle name="Percent 2 4 4 3 2 3" xfId="4200" xr:uid="{2E5D0D95-516D-4794-96CD-128D4E400E10}"/>
    <cellStyle name="Percent 2 4 4 3 2 3 2" xfId="8682" xr:uid="{F236F094-2A9C-40D5-BA56-A93C071654C0}"/>
    <cellStyle name="Percent 2 4 4 3 2 3 2 2" xfId="17712" xr:uid="{EFDDE9D1-E105-4288-B8D3-DFB456182419}"/>
    <cellStyle name="Percent 2 4 4 3 2 3 3" xfId="13230" xr:uid="{BEBAF95B-8128-4714-AA7A-837022669322}"/>
    <cellStyle name="Percent 2 4 4 3 2 4" xfId="5694" xr:uid="{D0E62227-CAB7-4106-87FD-09FBC78730C6}"/>
    <cellStyle name="Percent 2 4 4 3 2 4 2" xfId="14724" xr:uid="{DAE5DACA-0742-4509-8E99-AA2ED03A0CC5}"/>
    <cellStyle name="Percent 2 4 4 3 2 5" xfId="10242" xr:uid="{98E4B31D-4032-4F8E-AC89-31957BD4F9D4}"/>
    <cellStyle name="Percent 2 4 4 3 3" xfId="1959" xr:uid="{386FA67D-681D-46BD-9563-88DD2A9E48F0}"/>
    <cellStyle name="Percent 2 4 4 3 3 2" xfId="6441" xr:uid="{8D7F89E7-F180-4F43-91AA-80BBCD523BE3}"/>
    <cellStyle name="Percent 2 4 4 3 3 2 2" xfId="15471" xr:uid="{56350ED7-8771-404B-9217-E8CC78E075D4}"/>
    <cellStyle name="Percent 2 4 4 3 3 3" xfId="10989" xr:uid="{539ACD78-C2EF-418C-A9C5-321A3FAA1D4C}"/>
    <cellStyle name="Percent 2 4 4 3 4" xfId="3453" xr:uid="{1CD55B41-9237-4A4A-8E6A-F1915C3592DC}"/>
    <cellStyle name="Percent 2 4 4 3 4 2" xfId="7935" xr:uid="{10AF5FD5-EADC-4931-9723-97C988AE4D58}"/>
    <cellStyle name="Percent 2 4 4 3 4 2 2" xfId="16965" xr:uid="{38D6A244-5276-4A02-826B-7FCEA3F0C6F7}"/>
    <cellStyle name="Percent 2 4 4 3 4 3" xfId="12483" xr:uid="{9454FD78-FD8E-46C6-8E11-8A81732DCFF1}"/>
    <cellStyle name="Percent 2 4 4 3 5" xfId="4947" xr:uid="{FDE78997-70F9-414D-ADEB-D91B24F454A6}"/>
    <cellStyle name="Percent 2 4 4 3 5 2" xfId="13977" xr:uid="{C248DF4A-6ECD-46B0-A5E8-5581F08884D4}"/>
    <cellStyle name="Percent 2 4 4 3 6" xfId="9495" xr:uid="{494A49C5-8D41-4D29-A4B8-A90E9CF90C1E}"/>
    <cellStyle name="Percent 2 4 4 4" xfId="651" xr:uid="{B76815F9-9798-4585-B99E-877C83C5162F}"/>
    <cellStyle name="Percent 2 4 4 4 2" xfId="1398" xr:uid="{F2AD2834-81F8-4748-ACF1-B6FCEC823862}"/>
    <cellStyle name="Percent 2 4 4 4 2 2" xfId="2892" xr:uid="{F81750AD-5CEC-43D7-8C57-198EE066D9E6}"/>
    <cellStyle name="Percent 2 4 4 4 2 2 2" xfId="7374" xr:uid="{1BA99B48-5FD9-4527-865B-65CDF4E8E693}"/>
    <cellStyle name="Percent 2 4 4 4 2 2 2 2" xfId="16404" xr:uid="{5E939F1E-7FB2-4471-9122-54108E0611CE}"/>
    <cellStyle name="Percent 2 4 4 4 2 2 3" xfId="11922" xr:uid="{41BA9A41-3850-4D8E-8CBA-AB9E60E1E259}"/>
    <cellStyle name="Percent 2 4 4 4 2 3" xfId="4386" xr:uid="{1D1820A3-7E61-4CCD-B954-DCF2AF46F02A}"/>
    <cellStyle name="Percent 2 4 4 4 2 3 2" xfId="8868" xr:uid="{C21C77DE-BAA3-4F58-8751-E10606A0EDDB}"/>
    <cellStyle name="Percent 2 4 4 4 2 3 2 2" xfId="17898" xr:uid="{2E9F5C52-9AF6-4415-B7F8-66C0985446EA}"/>
    <cellStyle name="Percent 2 4 4 4 2 3 3" xfId="13416" xr:uid="{457246E4-A023-430C-AE9B-00BDD489E426}"/>
    <cellStyle name="Percent 2 4 4 4 2 4" xfId="5880" xr:uid="{1695A61C-3F15-4056-858A-ADF9FE012C74}"/>
    <cellStyle name="Percent 2 4 4 4 2 4 2" xfId="14910" xr:uid="{46AACBFF-1FE1-41BD-A6E5-2E76A8F93012}"/>
    <cellStyle name="Percent 2 4 4 4 2 5" xfId="10428" xr:uid="{5F07FC7A-5BCE-4E9E-B65C-086C936CB7CA}"/>
    <cellStyle name="Percent 2 4 4 4 3" xfId="2145" xr:uid="{63D9DB5C-9B78-4507-886A-5D73B9DE39E3}"/>
    <cellStyle name="Percent 2 4 4 4 3 2" xfId="6627" xr:uid="{CDCD9C61-C1F5-4377-87FA-DA25F28788FE}"/>
    <cellStyle name="Percent 2 4 4 4 3 2 2" xfId="15657" xr:uid="{A40E804A-463F-4531-A060-BC418BB14798}"/>
    <cellStyle name="Percent 2 4 4 4 3 3" xfId="11175" xr:uid="{BD9D72D5-8AB0-460B-8504-F4D42EB09AF9}"/>
    <cellStyle name="Percent 2 4 4 4 4" xfId="3639" xr:uid="{F8F4307A-5D99-4D2C-8EC0-C2224D310F87}"/>
    <cellStyle name="Percent 2 4 4 4 4 2" xfId="8121" xr:uid="{EB316193-5F99-4C26-97C5-DE88D33E8768}"/>
    <cellStyle name="Percent 2 4 4 4 4 2 2" xfId="17151" xr:uid="{A092C28D-8C27-44FF-87C2-1FD68763D1DC}"/>
    <cellStyle name="Percent 2 4 4 4 4 3" xfId="12669" xr:uid="{B08BD5A4-CD5F-4756-A527-2A99A3524FC3}"/>
    <cellStyle name="Percent 2 4 4 4 5" xfId="5133" xr:uid="{03E3828F-CE55-408A-BC5A-8614766020BD}"/>
    <cellStyle name="Percent 2 4 4 4 5 2" xfId="14163" xr:uid="{9F78395C-0D32-4AED-B682-4D4A85D685ED}"/>
    <cellStyle name="Percent 2 4 4 4 6" xfId="9681" xr:uid="{E3AC241B-35AA-4D02-9B63-5323D9B11274}"/>
    <cellStyle name="Percent 2 4 4 5" xfId="838" xr:uid="{F2B4808A-C64A-42F9-876C-B98ED2FA659A}"/>
    <cellStyle name="Percent 2 4 4 5 2" xfId="2332" xr:uid="{4ED1AF36-E23C-4013-AC7F-34AAC48F9FBB}"/>
    <cellStyle name="Percent 2 4 4 5 2 2" xfId="6814" xr:uid="{F9A62922-4CB5-422C-B022-C837AB926988}"/>
    <cellStyle name="Percent 2 4 4 5 2 2 2" xfId="15844" xr:uid="{5FD30E0E-9DDB-491A-B589-4F39FF4E1B7E}"/>
    <cellStyle name="Percent 2 4 4 5 2 3" xfId="11362" xr:uid="{1FAA6045-8746-49E7-9298-5A7EE998821F}"/>
    <cellStyle name="Percent 2 4 4 5 3" xfId="3826" xr:uid="{3D588BD0-B798-47FA-A6FD-2FE3457A434F}"/>
    <cellStyle name="Percent 2 4 4 5 3 2" xfId="8308" xr:uid="{5774835E-C66D-464D-A059-BFB4A11B29AC}"/>
    <cellStyle name="Percent 2 4 4 5 3 2 2" xfId="17338" xr:uid="{B1D731AE-A6C5-4778-A6E4-1480BC69AABA}"/>
    <cellStyle name="Percent 2 4 4 5 3 3" xfId="12856" xr:uid="{411127DC-A8DE-4DD0-A2E3-26E3F1E772B6}"/>
    <cellStyle name="Percent 2 4 4 5 4" xfId="5320" xr:uid="{BD41A9C0-C088-4D65-AD87-CFC6B918133A}"/>
    <cellStyle name="Percent 2 4 4 5 4 2" xfId="14350" xr:uid="{E1A4B308-FE79-44DF-9A13-1F2E23067D44}"/>
    <cellStyle name="Percent 2 4 4 5 5" xfId="9868" xr:uid="{9B6C3508-1D2A-44FE-89DD-78B0EA61C80F}"/>
    <cellStyle name="Percent 2 4 4 6" xfId="1587" xr:uid="{1810730E-5194-4A09-A080-CA893033AFF6}"/>
    <cellStyle name="Percent 2 4 4 6 2" xfId="6069" xr:uid="{C21863BB-BD81-4437-B89D-871278F11801}"/>
    <cellStyle name="Percent 2 4 4 6 2 2" xfId="15099" xr:uid="{A11F869A-7944-4743-99A4-550B700CD2A7}"/>
    <cellStyle name="Percent 2 4 4 6 3" xfId="10617" xr:uid="{8FDCAF8F-59F2-4013-83AE-15BBD428E053}"/>
    <cellStyle name="Percent 2 4 4 7" xfId="3081" xr:uid="{92995514-7B3E-4806-8004-E4101B969948}"/>
    <cellStyle name="Percent 2 4 4 7 2" xfId="7563" xr:uid="{59A51D40-2CE8-46DE-95E5-D9EAD6200D4D}"/>
    <cellStyle name="Percent 2 4 4 7 2 2" xfId="16593" xr:uid="{B8D3B018-B7E0-41FA-B12A-D9167F4EA11D}"/>
    <cellStyle name="Percent 2 4 4 7 3" xfId="12111" xr:uid="{DAD4A36F-822A-47A8-800B-88BA37C61EF6}"/>
    <cellStyle name="Percent 2 4 4 8" xfId="4575" xr:uid="{250BA23D-0E11-452C-B47A-DDFD3981904F}"/>
    <cellStyle name="Percent 2 4 4 8 2" xfId="13605" xr:uid="{F25D784E-4306-4B7D-AF2E-6A30B035A39A}"/>
    <cellStyle name="Percent 2 4 4 9" xfId="9123" xr:uid="{412AA5B3-7925-4177-BB33-FB3FF7F2C7A3}"/>
    <cellStyle name="Percent 2 4 5" xfId="122" xr:uid="{082ECC29-35C1-4FF1-9A45-97F0EB02E9D2}"/>
    <cellStyle name="Percent 2 4 5 2" xfId="308" xr:uid="{F135E22F-CE5F-460C-8A26-E38B78F8B045}"/>
    <cellStyle name="Percent 2 4 5 2 2" xfId="1051" xr:uid="{3CF8DF51-DF29-4561-8D9B-67947E3D907F}"/>
    <cellStyle name="Percent 2 4 5 2 2 2" xfId="2545" xr:uid="{656706BF-276E-4C0A-BA56-EF972168F087}"/>
    <cellStyle name="Percent 2 4 5 2 2 2 2" xfId="7027" xr:uid="{597C35E6-12ED-4A25-BD44-AFB4A7286614}"/>
    <cellStyle name="Percent 2 4 5 2 2 2 2 2" xfId="16057" xr:uid="{00E3BEF3-3060-4121-9578-42652A8E561A}"/>
    <cellStyle name="Percent 2 4 5 2 2 2 3" xfId="11575" xr:uid="{2E22B6E4-42F1-4A64-B0C4-2D7A213AD32E}"/>
    <cellStyle name="Percent 2 4 5 2 2 3" xfId="4039" xr:uid="{08505C48-853D-4979-B286-D305EB6D0875}"/>
    <cellStyle name="Percent 2 4 5 2 2 3 2" xfId="8521" xr:uid="{34C8A679-D9ED-4938-BCC3-5F976D8B7402}"/>
    <cellStyle name="Percent 2 4 5 2 2 3 2 2" xfId="17551" xr:uid="{C739A4C7-2B58-4181-9D64-48A27C3D896F}"/>
    <cellStyle name="Percent 2 4 5 2 2 3 3" xfId="13069" xr:uid="{56B75CDB-2CE5-4FB4-A6E5-72396500D181}"/>
    <cellStyle name="Percent 2 4 5 2 2 4" xfId="5533" xr:uid="{8D5A838E-217A-4868-8E7F-3F379ACF9B43}"/>
    <cellStyle name="Percent 2 4 5 2 2 4 2" xfId="14563" xr:uid="{2E9D1D5F-9595-4CA3-A9DB-1D1EBE5601D0}"/>
    <cellStyle name="Percent 2 4 5 2 2 5" xfId="10081" xr:uid="{781779BE-1A56-4C8A-B02A-0C242F863D54}"/>
    <cellStyle name="Percent 2 4 5 2 3" xfId="1802" xr:uid="{E275E325-6656-42B7-A77F-C56CD78D7533}"/>
    <cellStyle name="Percent 2 4 5 2 3 2" xfId="6284" xr:uid="{55377767-3459-4E9D-8639-CF2FD769DFCF}"/>
    <cellStyle name="Percent 2 4 5 2 3 2 2" xfId="15314" xr:uid="{E0DFFCE5-123D-4FF9-A532-721B11368528}"/>
    <cellStyle name="Percent 2 4 5 2 3 3" xfId="10832" xr:uid="{67216A90-DBE4-463B-B162-9A496CC0CDE6}"/>
    <cellStyle name="Percent 2 4 5 2 4" xfId="3296" xr:uid="{1EF7E841-7DFB-48FF-A682-4E1FF1EC0ABB}"/>
    <cellStyle name="Percent 2 4 5 2 4 2" xfId="7778" xr:uid="{A327AB4E-04A5-4CA1-97BC-3071E50D6625}"/>
    <cellStyle name="Percent 2 4 5 2 4 2 2" xfId="16808" xr:uid="{11C63DC8-48F8-4459-996E-11405E3E7100}"/>
    <cellStyle name="Percent 2 4 5 2 4 3" xfId="12326" xr:uid="{EBCF44FC-85DF-44F3-B2DE-A2D1FF5F3274}"/>
    <cellStyle name="Percent 2 4 5 2 5" xfId="4790" xr:uid="{3591FBAA-588A-4CE3-A13B-4AE7C9D66E82}"/>
    <cellStyle name="Percent 2 4 5 2 5 2" xfId="13820" xr:uid="{48FFC23F-F0DC-444F-A1D6-3D3484304ADF}"/>
    <cellStyle name="Percent 2 4 5 2 6" xfId="9338" xr:uid="{48F87BAC-309D-412F-9E48-294EC3AF23AD}"/>
    <cellStyle name="Percent 2 4 5 3" xfId="494" xr:uid="{A5F9914F-984A-4B13-A2CC-62BCF01D7685}"/>
    <cellStyle name="Percent 2 4 5 3 2" xfId="1241" xr:uid="{FDBE3C18-05A8-4C9C-AAC1-69E1D9452E6F}"/>
    <cellStyle name="Percent 2 4 5 3 2 2" xfId="2735" xr:uid="{39722E6F-4E25-4BB0-9E49-925081BABE1D}"/>
    <cellStyle name="Percent 2 4 5 3 2 2 2" xfId="7217" xr:uid="{15B0A94F-65FB-4E61-9D2E-EFBB47369E2F}"/>
    <cellStyle name="Percent 2 4 5 3 2 2 2 2" xfId="16247" xr:uid="{2A1ECBF1-571E-409D-A069-F7BC18D80F64}"/>
    <cellStyle name="Percent 2 4 5 3 2 2 3" xfId="11765" xr:uid="{288CEFB8-BE8F-44E6-A871-15CA1A8E1065}"/>
    <cellStyle name="Percent 2 4 5 3 2 3" xfId="4229" xr:uid="{584C3D9A-616C-4392-976C-4DFE8D21A48E}"/>
    <cellStyle name="Percent 2 4 5 3 2 3 2" xfId="8711" xr:uid="{1A094497-B0FA-47DA-B814-493FA2A073ED}"/>
    <cellStyle name="Percent 2 4 5 3 2 3 2 2" xfId="17741" xr:uid="{29786E85-EB9F-4BD2-AA17-AE08C448353D}"/>
    <cellStyle name="Percent 2 4 5 3 2 3 3" xfId="13259" xr:uid="{8A4E2FF1-D29A-4CD7-A3A3-A16EBC854573}"/>
    <cellStyle name="Percent 2 4 5 3 2 4" xfId="5723" xr:uid="{5CA3E6BF-04BD-4A8F-AAC1-CF911DD3E9E9}"/>
    <cellStyle name="Percent 2 4 5 3 2 4 2" xfId="14753" xr:uid="{9B7E25BE-37DF-4618-98CA-0FAAFFC27A04}"/>
    <cellStyle name="Percent 2 4 5 3 2 5" xfId="10271" xr:uid="{7ACF07ED-2C8E-4441-ACBB-0F368CE2FB56}"/>
    <cellStyle name="Percent 2 4 5 3 3" xfId="1988" xr:uid="{E1F596A8-C31E-4487-95CB-1208447DC88D}"/>
    <cellStyle name="Percent 2 4 5 3 3 2" xfId="6470" xr:uid="{747C4B34-D10D-48E0-91FB-764A22B8FE81}"/>
    <cellStyle name="Percent 2 4 5 3 3 2 2" xfId="15500" xr:uid="{D66C00F6-969C-40D3-BD59-BE9061BF023C}"/>
    <cellStyle name="Percent 2 4 5 3 3 3" xfId="11018" xr:uid="{578AD2D2-6621-438C-A32D-B7EAD3ADC145}"/>
    <cellStyle name="Percent 2 4 5 3 4" xfId="3482" xr:uid="{1FD835F5-77D6-4DA6-B3CA-067E44940BFF}"/>
    <cellStyle name="Percent 2 4 5 3 4 2" xfId="7964" xr:uid="{8DC70A72-1B48-47B2-ABC5-365D93023D1C}"/>
    <cellStyle name="Percent 2 4 5 3 4 2 2" xfId="16994" xr:uid="{47C1EA45-5036-48DE-9096-63F684E1C21B}"/>
    <cellStyle name="Percent 2 4 5 3 4 3" xfId="12512" xr:uid="{B2AAFF9D-BE98-4037-9BDF-3C5DDFC5C047}"/>
    <cellStyle name="Percent 2 4 5 3 5" xfId="4976" xr:uid="{F2976B12-40F3-4165-B7FC-03D2611B7332}"/>
    <cellStyle name="Percent 2 4 5 3 5 2" xfId="14006" xr:uid="{82F53142-4C57-4B36-B9FC-F6FD5EEEC322}"/>
    <cellStyle name="Percent 2 4 5 3 6" xfId="9524" xr:uid="{6D626517-3AB6-4E92-80D6-361ECB8731F1}"/>
    <cellStyle name="Percent 2 4 5 4" xfId="680" xr:uid="{36D05290-7DA8-402B-967A-DA98696071DA}"/>
    <cellStyle name="Percent 2 4 5 4 2" xfId="1427" xr:uid="{C4E27F54-6451-4B65-A370-BF95A220D1DF}"/>
    <cellStyle name="Percent 2 4 5 4 2 2" xfId="2921" xr:uid="{458EADAA-35AA-4266-82A6-4592EEE97244}"/>
    <cellStyle name="Percent 2 4 5 4 2 2 2" xfId="7403" xr:uid="{86F4DD27-AEDF-4D8C-B801-A31DA1A90A0B}"/>
    <cellStyle name="Percent 2 4 5 4 2 2 2 2" xfId="16433" xr:uid="{E4E98120-169A-480A-B078-3E68D64ECDA6}"/>
    <cellStyle name="Percent 2 4 5 4 2 2 3" xfId="11951" xr:uid="{39163AF1-A744-490A-87E9-4664F3256592}"/>
    <cellStyle name="Percent 2 4 5 4 2 3" xfId="4415" xr:uid="{67EEBCAA-397E-45D8-9EDC-6436F36369AD}"/>
    <cellStyle name="Percent 2 4 5 4 2 3 2" xfId="8897" xr:uid="{1CB5ACC9-6534-42C3-ABC8-362A38AA542B}"/>
    <cellStyle name="Percent 2 4 5 4 2 3 2 2" xfId="17927" xr:uid="{B00A5AE5-1454-4F28-A8E1-9D8C0DF76B49}"/>
    <cellStyle name="Percent 2 4 5 4 2 3 3" xfId="13445" xr:uid="{599B2FC6-7ADD-46E8-9210-25C169D7F7CD}"/>
    <cellStyle name="Percent 2 4 5 4 2 4" xfId="5909" xr:uid="{92A797B6-F82F-4575-A927-B2D7D8394F4C}"/>
    <cellStyle name="Percent 2 4 5 4 2 4 2" xfId="14939" xr:uid="{5C757F9C-DF1F-4ADC-A283-888ECF7AD76E}"/>
    <cellStyle name="Percent 2 4 5 4 2 5" xfId="10457" xr:uid="{FCC44974-78DD-4C8A-8233-4E522DD11C9B}"/>
    <cellStyle name="Percent 2 4 5 4 3" xfId="2174" xr:uid="{D636B439-3C5F-4CBF-A8CD-9C38517BDCBB}"/>
    <cellStyle name="Percent 2 4 5 4 3 2" xfId="6656" xr:uid="{2E172962-A3F8-46C0-959C-BCDAE61A7003}"/>
    <cellStyle name="Percent 2 4 5 4 3 2 2" xfId="15686" xr:uid="{33F6C14E-7D12-4BF0-9237-37CDAA1D36CF}"/>
    <cellStyle name="Percent 2 4 5 4 3 3" xfId="11204" xr:uid="{AC29057C-5E7B-4E85-9762-858A32CBEDD5}"/>
    <cellStyle name="Percent 2 4 5 4 4" xfId="3668" xr:uid="{581025CB-1570-467A-BA1D-64ECD2A924A4}"/>
    <cellStyle name="Percent 2 4 5 4 4 2" xfId="8150" xr:uid="{ADC6E1E5-33F3-46A0-93A4-08EF409A45B2}"/>
    <cellStyle name="Percent 2 4 5 4 4 2 2" xfId="17180" xr:uid="{41B92F69-AA77-40E3-9EFA-31E55943F35D}"/>
    <cellStyle name="Percent 2 4 5 4 4 3" xfId="12698" xr:uid="{686B41D2-0185-4157-B635-C3EC7A21004C}"/>
    <cellStyle name="Percent 2 4 5 4 5" xfId="5162" xr:uid="{C42A5C34-E520-4BD5-A73E-BE74073E4E7F}"/>
    <cellStyle name="Percent 2 4 5 4 5 2" xfId="14192" xr:uid="{18C6EF44-0A03-410B-B049-A9868A2C624D}"/>
    <cellStyle name="Percent 2 4 5 4 6" xfId="9710" xr:uid="{8BB7842B-7F7F-4214-9A29-F21C3AF5E27A}"/>
    <cellStyle name="Percent 2 4 5 5" xfId="867" xr:uid="{C9CFDD68-ADD0-4779-9E47-C48E29755BC5}"/>
    <cellStyle name="Percent 2 4 5 5 2" xfId="2361" xr:uid="{C1FEDDA1-5626-4769-9A64-5D49A0DC14DC}"/>
    <cellStyle name="Percent 2 4 5 5 2 2" xfId="6843" xr:uid="{DCD0016B-5DB0-42A4-9F6A-E40D881D420B}"/>
    <cellStyle name="Percent 2 4 5 5 2 2 2" xfId="15873" xr:uid="{9A7C4A18-4858-4D7D-95E9-CDA571B2DDD3}"/>
    <cellStyle name="Percent 2 4 5 5 2 3" xfId="11391" xr:uid="{45841D01-764E-487C-B640-F80CC5DD95DC}"/>
    <cellStyle name="Percent 2 4 5 5 3" xfId="3855" xr:uid="{2A65423A-E635-489E-BEDD-765A9F57805B}"/>
    <cellStyle name="Percent 2 4 5 5 3 2" xfId="8337" xr:uid="{8BD4060A-0A57-4F55-94B4-833F0892768A}"/>
    <cellStyle name="Percent 2 4 5 5 3 2 2" xfId="17367" xr:uid="{5AEBEE5A-53A4-4622-AB5A-029D11230F4C}"/>
    <cellStyle name="Percent 2 4 5 5 3 3" xfId="12885" xr:uid="{4310D889-16E3-44F0-95F8-9CB4CF6EBDCC}"/>
    <cellStyle name="Percent 2 4 5 5 4" xfId="5349" xr:uid="{6B1DD9BF-0132-4B0E-8522-FD4614C6D1F2}"/>
    <cellStyle name="Percent 2 4 5 5 4 2" xfId="14379" xr:uid="{2FD8A714-FA15-471B-8C64-107D8157CF08}"/>
    <cellStyle name="Percent 2 4 5 5 5" xfId="9897" xr:uid="{FA71F60D-4E9F-47A2-BAB5-A6091471A4FF}"/>
    <cellStyle name="Percent 2 4 5 6" xfId="1616" xr:uid="{984AF8FE-9AB5-4273-82A8-CB783813BCB6}"/>
    <cellStyle name="Percent 2 4 5 6 2" xfId="6098" xr:uid="{02CD167F-4462-419D-81D5-98C0616F044C}"/>
    <cellStyle name="Percent 2 4 5 6 2 2" xfId="15128" xr:uid="{F42AABD9-8F1D-45B6-B56B-AE5F44041273}"/>
    <cellStyle name="Percent 2 4 5 6 3" xfId="10646" xr:uid="{1D175E1C-41B3-481D-903C-5FBAE8E95D39}"/>
    <cellStyle name="Percent 2 4 5 7" xfId="3110" xr:uid="{5BF8ED22-38DE-4CDC-9A40-73E36EE5B7A9}"/>
    <cellStyle name="Percent 2 4 5 7 2" xfId="7592" xr:uid="{09EB8269-A398-474F-A582-AA04F3DF1AE7}"/>
    <cellStyle name="Percent 2 4 5 7 2 2" xfId="16622" xr:uid="{DDEFB2CC-D131-4D86-99BE-B2E779E299DF}"/>
    <cellStyle name="Percent 2 4 5 7 3" xfId="12140" xr:uid="{917D227B-2BE8-420D-8120-5F85C9F30B25}"/>
    <cellStyle name="Percent 2 4 5 8" xfId="4604" xr:uid="{032B992B-8343-4748-8050-C2C8B7E897B1}"/>
    <cellStyle name="Percent 2 4 5 8 2" xfId="13634" xr:uid="{6C79BADC-5B9D-42C3-B4B3-DB4747A75775}"/>
    <cellStyle name="Percent 2 4 5 9" xfId="9152" xr:uid="{24BDED4E-2B5D-465B-85EF-ED755A9EB062}"/>
    <cellStyle name="Percent 2 4 6" xfId="140" xr:uid="{89D28D47-4658-4E16-8C4D-663CDCEA89E5}"/>
    <cellStyle name="Percent 2 4 6 2" xfId="326" xr:uid="{F041138D-3104-461F-9B9F-A1C948EE847D}"/>
    <cellStyle name="Percent 2 4 6 2 2" xfId="1069" xr:uid="{43101FBD-1B1F-4767-9FA2-5387126DBAEE}"/>
    <cellStyle name="Percent 2 4 6 2 2 2" xfId="2563" xr:uid="{1D0B5670-FA08-41E4-90DB-32EC66CB6DB9}"/>
    <cellStyle name="Percent 2 4 6 2 2 2 2" xfId="7045" xr:uid="{7F92EF61-F7B1-423F-839B-5190F10ED44D}"/>
    <cellStyle name="Percent 2 4 6 2 2 2 2 2" xfId="16075" xr:uid="{3E242A6F-B1B9-4158-889D-6D474F3A865E}"/>
    <cellStyle name="Percent 2 4 6 2 2 2 3" xfId="11593" xr:uid="{1C52BABC-9B0D-4884-BEDE-EF9875EF2DCD}"/>
    <cellStyle name="Percent 2 4 6 2 2 3" xfId="4057" xr:uid="{77D06DEF-065D-4D3B-96ED-F20FD66A1951}"/>
    <cellStyle name="Percent 2 4 6 2 2 3 2" xfId="8539" xr:uid="{C1021FA7-C9E0-4F97-8552-05A2C9163B61}"/>
    <cellStyle name="Percent 2 4 6 2 2 3 2 2" xfId="17569" xr:uid="{5FB3AA9D-264E-4200-BA34-C0699F0D0DAE}"/>
    <cellStyle name="Percent 2 4 6 2 2 3 3" xfId="13087" xr:uid="{B917B5FF-CFE4-4258-ADEF-0FB45F581CDF}"/>
    <cellStyle name="Percent 2 4 6 2 2 4" xfId="5551" xr:uid="{C5331955-25E4-43D8-B435-423B70251795}"/>
    <cellStyle name="Percent 2 4 6 2 2 4 2" xfId="14581" xr:uid="{ABE393A0-50AA-4B51-B04F-B9B9F9C4AF4E}"/>
    <cellStyle name="Percent 2 4 6 2 2 5" xfId="10099" xr:uid="{AB3F3F2C-1BC8-4B33-8678-4B1D7D185FCE}"/>
    <cellStyle name="Percent 2 4 6 2 3" xfId="1820" xr:uid="{4A25B01A-F632-4CD6-8ACA-592283C566BE}"/>
    <cellStyle name="Percent 2 4 6 2 3 2" xfId="6302" xr:uid="{0BB2E0BE-418B-4D94-8E7F-75CEDCF10668}"/>
    <cellStyle name="Percent 2 4 6 2 3 2 2" xfId="15332" xr:uid="{CE8223AB-4814-4135-AA03-583D73069963}"/>
    <cellStyle name="Percent 2 4 6 2 3 3" xfId="10850" xr:uid="{4A9863DD-5BD6-462E-ACC0-866CAFED4815}"/>
    <cellStyle name="Percent 2 4 6 2 4" xfId="3314" xr:uid="{A5D0177D-124E-45F8-B4E7-1B3A3F954802}"/>
    <cellStyle name="Percent 2 4 6 2 4 2" xfId="7796" xr:uid="{ECEA6588-E80A-4C79-922F-4B51D3B3C74D}"/>
    <cellStyle name="Percent 2 4 6 2 4 2 2" xfId="16826" xr:uid="{17EFE0BF-D618-469C-AB45-B97AE9FEBC44}"/>
    <cellStyle name="Percent 2 4 6 2 4 3" xfId="12344" xr:uid="{618C445E-ADBF-4FE4-8218-00A7509B12A2}"/>
    <cellStyle name="Percent 2 4 6 2 5" xfId="4808" xr:uid="{E45472C7-7C2B-454B-924A-499E9729F68F}"/>
    <cellStyle name="Percent 2 4 6 2 5 2" xfId="13838" xr:uid="{B70DC4CD-D7B1-470A-B17C-841E90F32EA4}"/>
    <cellStyle name="Percent 2 4 6 2 6" xfId="9356" xr:uid="{98A13D26-90F0-4F52-94DF-CBB74EFA5DBD}"/>
    <cellStyle name="Percent 2 4 6 3" xfId="512" xr:uid="{773F0AE0-B810-43F9-9BA3-D97130C01753}"/>
    <cellStyle name="Percent 2 4 6 3 2" xfId="1259" xr:uid="{75FD2103-C5BB-4E58-8D76-6F311355871C}"/>
    <cellStyle name="Percent 2 4 6 3 2 2" xfId="2753" xr:uid="{D31D95DC-67E7-4FAD-999E-D7110E9E9102}"/>
    <cellStyle name="Percent 2 4 6 3 2 2 2" xfId="7235" xr:uid="{B9156347-9EED-4C16-BB77-D20AC9A69FE5}"/>
    <cellStyle name="Percent 2 4 6 3 2 2 2 2" xfId="16265" xr:uid="{573106EC-9FFF-4C6D-9A3F-CC720FF610B2}"/>
    <cellStyle name="Percent 2 4 6 3 2 2 3" xfId="11783" xr:uid="{3023A6E2-0330-43B5-99D9-9862ABC16762}"/>
    <cellStyle name="Percent 2 4 6 3 2 3" xfId="4247" xr:uid="{8D71BCCF-FD68-405E-8947-D86E02EDA442}"/>
    <cellStyle name="Percent 2 4 6 3 2 3 2" xfId="8729" xr:uid="{88EAEBED-FCCE-4EA0-8F9D-BDCDAF0B8435}"/>
    <cellStyle name="Percent 2 4 6 3 2 3 2 2" xfId="17759" xr:uid="{64E10103-898F-4898-BCD5-429110463F59}"/>
    <cellStyle name="Percent 2 4 6 3 2 3 3" xfId="13277" xr:uid="{C328B374-C7A4-49AF-9A87-5C1AC390CF78}"/>
    <cellStyle name="Percent 2 4 6 3 2 4" xfId="5741" xr:uid="{946646B1-D67A-45B6-B899-82DBFC53A5AC}"/>
    <cellStyle name="Percent 2 4 6 3 2 4 2" xfId="14771" xr:uid="{9DCDFD5C-28C4-442A-8918-C387441AA45A}"/>
    <cellStyle name="Percent 2 4 6 3 2 5" xfId="10289" xr:uid="{DD482A60-B150-4880-A7F5-202FC00DBD00}"/>
    <cellStyle name="Percent 2 4 6 3 3" xfId="2006" xr:uid="{6488A7BF-BC34-4F2A-B3E0-22C7C3F71D15}"/>
    <cellStyle name="Percent 2 4 6 3 3 2" xfId="6488" xr:uid="{B1D98B89-9D38-43EE-85FF-B2BB7F5207E0}"/>
    <cellStyle name="Percent 2 4 6 3 3 2 2" xfId="15518" xr:uid="{8AA0635F-15BE-4591-B42E-0534F48D1CA7}"/>
    <cellStyle name="Percent 2 4 6 3 3 3" xfId="11036" xr:uid="{9469BCF1-ACD0-4A5A-BD7E-C56428C70522}"/>
    <cellStyle name="Percent 2 4 6 3 4" xfId="3500" xr:uid="{7EBD7107-D56D-4B86-8E09-798A5604DA0A}"/>
    <cellStyle name="Percent 2 4 6 3 4 2" xfId="7982" xr:uid="{89C6EACE-4518-4986-92B1-B16F5583AFBB}"/>
    <cellStyle name="Percent 2 4 6 3 4 2 2" xfId="17012" xr:uid="{D5EED0B5-73EA-46BA-A0D4-5C11EF4A829C}"/>
    <cellStyle name="Percent 2 4 6 3 4 3" xfId="12530" xr:uid="{728C2E3F-F576-47F5-88D0-09CB684BCDC7}"/>
    <cellStyle name="Percent 2 4 6 3 5" xfId="4994" xr:uid="{2E478C41-A0D5-4EC4-97E4-F57996D0BD10}"/>
    <cellStyle name="Percent 2 4 6 3 5 2" xfId="14024" xr:uid="{8D7D727B-93C0-4C07-B8B7-F39C1539F762}"/>
    <cellStyle name="Percent 2 4 6 3 6" xfId="9542" xr:uid="{1816974A-F2D7-4237-BFD6-91CDBEB1E134}"/>
    <cellStyle name="Percent 2 4 6 4" xfId="698" xr:uid="{BCA7E265-E11E-4A49-8E08-14A07E26F47D}"/>
    <cellStyle name="Percent 2 4 6 4 2" xfId="1445" xr:uid="{46D8E004-40E3-4140-9183-BBF6607D67AA}"/>
    <cellStyle name="Percent 2 4 6 4 2 2" xfId="2939" xr:uid="{DE23CF08-B623-4629-9888-D7B67F00E984}"/>
    <cellStyle name="Percent 2 4 6 4 2 2 2" xfId="7421" xr:uid="{07555D7B-5FC1-4B22-AC46-87E3A80BB059}"/>
    <cellStyle name="Percent 2 4 6 4 2 2 2 2" xfId="16451" xr:uid="{5311BCCB-800F-4AC3-BF67-E7886CEE1E59}"/>
    <cellStyle name="Percent 2 4 6 4 2 2 3" xfId="11969" xr:uid="{C8778C1B-51DE-4DAF-A913-E81E6C89EBAE}"/>
    <cellStyle name="Percent 2 4 6 4 2 3" xfId="4433" xr:uid="{38FEAA98-1E11-47B3-9B38-42B18F9312E2}"/>
    <cellStyle name="Percent 2 4 6 4 2 3 2" xfId="8915" xr:uid="{D6D9FB6B-185C-4FB8-A208-FEC6CD82FDB6}"/>
    <cellStyle name="Percent 2 4 6 4 2 3 2 2" xfId="17945" xr:uid="{08733C35-DE80-494D-992D-EF424E651431}"/>
    <cellStyle name="Percent 2 4 6 4 2 3 3" xfId="13463" xr:uid="{FD422C71-4C9C-4C16-9FED-D1EBD466A527}"/>
    <cellStyle name="Percent 2 4 6 4 2 4" xfId="5927" xr:uid="{04CA155A-2074-47A3-8A77-2DEE6CBF0CE6}"/>
    <cellStyle name="Percent 2 4 6 4 2 4 2" xfId="14957" xr:uid="{8CC9EFFE-EFC2-4EF6-84EF-BB407004F6C0}"/>
    <cellStyle name="Percent 2 4 6 4 2 5" xfId="10475" xr:uid="{1182EEBA-82FD-4C2F-A96C-501E4834FD85}"/>
    <cellStyle name="Percent 2 4 6 4 3" xfId="2192" xr:uid="{F95DDDDC-E8B5-4AE7-8C05-C44E3DCE8F8A}"/>
    <cellStyle name="Percent 2 4 6 4 3 2" xfId="6674" xr:uid="{3A00D483-D048-4B6B-B63A-3177215FC696}"/>
    <cellStyle name="Percent 2 4 6 4 3 2 2" xfId="15704" xr:uid="{E43B4B89-66B0-476C-A8E0-0234CE10FF79}"/>
    <cellStyle name="Percent 2 4 6 4 3 3" xfId="11222" xr:uid="{CE210CAD-00CE-4059-A774-E16C65D95751}"/>
    <cellStyle name="Percent 2 4 6 4 4" xfId="3686" xr:uid="{204A49CA-1982-415A-9797-7EB133E2178F}"/>
    <cellStyle name="Percent 2 4 6 4 4 2" xfId="8168" xr:uid="{C2AF4696-3640-42CB-983D-F0FC367996EB}"/>
    <cellStyle name="Percent 2 4 6 4 4 2 2" xfId="17198" xr:uid="{8B3B034E-3BF5-465A-81D3-50C4749794EA}"/>
    <cellStyle name="Percent 2 4 6 4 4 3" xfId="12716" xr:uid="{1E5C4E45-95BB-483B-BAEF-2569891EE816}"/>
    <cellStyle name="Percent 2 4 6 4 5" xfId="5180" xr:uid="{8FC421B6-70A8-49A5-8EAF-FBB43AD1B425}"/>
    <cellStyle name="Percent 2 4 6 4 5 2" xfId="14210" xr:uid="{8C2020ED-D4BC-4DC6-A27D-0BCF8D83FEA9}"/>
    <cellStyle name="Percent 2 4 6 4 6" xfId="9728" xr:uid="{80F413F0-BC07-45AA-8C28-7058D1346790}"/>
    <cellStyle name="Percent 2 4 6 5" xfId="885" xr:uid="{A9A6BB98-2FDA-4BA7-8036-C11F8832DAB1}"/>
    <cellStyle name="Percent 2 4 6 5 2" xfId="2379" xr:uid="{E4EB3F3C-F341-4E1B-9CCF-FB5540A7F68B}"/>
    <cellStyle name="Percent 2 4 6 5 2 2" xfId="6861" xr:uid="{88B20C1A-4A66-4835-A0A0-7E0E2BE73030}"/>
    <cellStyle name="Percent 2 4 6 5 2 2 2" xfId="15891" xr:uid="{68A09D6B-9291-4FB9-ABF3-269572BCA2E8}"/>
    <cellStyle name="Percent 2 4 6 5 2 3" xfId="11409" xr:uid="{76843562-0474-4A50-9B9F-483F33DFFDB0}"/>
    <cellStyle name="Percent 2 4 6 5 3" xfId="3873" xr:uid="{2DF917D1-FF04-410F-BDBE-1A1D7F5E56EF}"/>
    <cellStyle name="Percent 2 4 6 5 3 2" xfId="8355" xr:uid="{645725C6-EA69-41AD-B736-BB7E2EB44261}"/>
    <cellStyle name="Percent 2 4 6 5 3 2 2" xfId="17385" xr:uid="{027FC2A7-E057-4FCB-B67E-5629E3B2DCAB}"/>
    <cellStyle name="Percent 2 4 6 5 3 3" xfId="12903" xr:uid="{2E9F7949-6758-44FE-9067-4F0A5D41726D}"/>
    <cellStyle name="Percent 2 4 6 5 4" xfId="5367" xr:uid="{C73DEB66-E8BE-4FE0-91F1-99A65E83C541}"/>
    <cellStyle name="Percent 2 4 6 5 4 2" xfId="14397" xr:uid="{EB9E8C3E-AF4C-4551-8B1B-01BBA8D4985A}"/>
    <cellStyle name="Percent 2 4 6 5 5" xfId="9915" xr:uid="{5EA369E9-E36F-49E3-A712-FEF8FC3386DC}"/>
    <cellStyle name="Percent 2 4 6 6" xfId="1634" xr:uid="{A8A4A062-6699-4697-AEFB-268404CA6968}"/>
    <cellStyle name="Percent 2 4 6 6 2" xfId="6116" xr:uid="{51A8DB43-0931-4C78-AF3E-AF255F940D60}"/>
    <cellStyle name="Percent 2 4 6 6 2 2" xfId="15146" xr:uid="{2E456160-75B0-4AFE-B1CC-EFB516EB64E5}"/>
    <cellStyle name="Percent 2 4 6 6 3" xfId="10664" xr:uid="{D6F43E9A-B76E-4156-9516-170A2BE563E2}"/>
    <cellStyle name="Percent 2 4 6 7" xfId="3128" xr:uid="{7E009222-0D74-4E12-BBFF-D3976071E5BE}"/>
    <cellStyle name="Percent 2 4 6 7 2" xfId="7610" xr:uid="{0B63B1F3-CE02-4B27-A5F8-B396C7115453}"/>
    <cellStyle name="Percent 2 4 6 7 2 2" xfId="16640" xr:uid="{F356BE2B-26B1-4C5C-84AD-95F88DE21883}"/>
    <cellStyle name="Percent 2 4 6 7 3" xfId="12158" xr:uid="{9626E10C-2E29-48B9-B7AE-2C6C27FEF201}"/>
    <cellStyle name="Percent 2 4 6 8" xfId="4622" xr:uid="{B1F96ECC-CD50-4ED7-BFA1-7DDAA7AD14B1}"/>
    <cellStyle name="Percent 2 4 6 8 2" xfId="13652" xr:uid="{4940857A-8710-4FF5-B41E-FD7F0341ABEC}"/>
    <cellStyle name="Percent 2 4 6 9" xfId="9170" xr:uid="{9EE0C237-0717-49E2-9C45-5DEEC19211A2}"/>
    <cellStyle name="Percent 2 4 7" xfId="163" xr:uid="{7DEB907A-FC91-4579-AEA1-31EB88618B16}"/>
    <cellStyle name="Percent 2 4 7 2" xfId="349" xr:uid="{3456DA0E-26AE-4D23-B202-B54046909510}"/>
    <cellStyle name="Percent 2 4 7 2 2" xfId="1092" xr:uid="{F4C27955-09DF-41FC-B70E-71FFF10E15B7}"/>
    <cellStyle name="Percent 2 4 7 2 2 2" xfId="2586" xr:uid="{FFAF1056-5D1F-4294-B3C8-0AFC0740E8F1}"/>
    <cellStyle name="Percent 2 4 7 2 2 2 2" xfId="7068" xr:uid="{21D2D44B-46E7-45DB-BC8E-EB8A336D3230}"/>
    <cellStyle name="Percent 2 4 7 2 2 2 2 2" xfId="16098" xr:uid="{3689CF0D-A844-4377-9508-68540246884F}"/>
    <cellStyle name="Percent 2 4 7 2 2 2 3" xfId="11616" xr:uid="{DB6F5429-DCDE-4601-9812-1FF999C1B341}"/>
    <cellStyle name="Percent 2 4 7 2 2 3" xfId="4080" xr:uid="{7E389A43-62E0-490D-B238-781F738F8642}"/>
    <cellStyle name="Percent 2 4 7 2 2 3 2" xfId="8562" xr:uid="{6E33D44C-68AF-467B-8F07-3743B8FB8059}"/>
    <cellStyle name="Percent 2 4 7 2 2 3 2 2" xfId="17592" xr:uid="{AF5BAC59-0C46-4957-993D-A5AFE0276CEA}"/>
    <cellStyle name="Percent 2 4 7 2 2 3 3" xfId="13110" xr:uid="{34BB77A0-CF15-4073-B112-2D717959E838}"/>
    <cellStyle name="Percent 2 4 7 2 2 4" xfId="5574" xr:uid="{E469A893-28DB-4CD3-95BA-926CD4AA8704}"/>
    <cellStyle name="Percent 2 4 7 2 2 4 2" xfId="14604" xr:uid="{09AA341B-A926-46B6-9FBE-8511B8429FA0}"/>
    <cellStyle name="Percent 2 4 7 2 2 5" xfId="10122" xr:uid="{52900860-9D7B-475C-93BF-13D8E311CE2D}"/>
    <cellStyle name="Percent 2 4 7 2 3" xfId="1843" xr:uid="{5C6CA188-C5C1-4198-B419-4DD60A0DDD42}"/>
    <cellStyle name="Percent 2 4 7 2 3 2" xfId="6325" xr:uid="{E5F76418-0FDB-48BC-B7E9-4879963743C7}"/>
    <cellStyle name="Percent 2 4 7 2 3 2 2" xfId="15355" xr:uid="{CA5A7BE9-031B-46F5-BBD2-F12185920E05}"/>
    <cellStyle name="Percent 2 4 7 2 3 3" xfId="10873" xr:uid="{B3178A8B-5F3E-4C03-967A-29ED8E3C8056}"/>
    <cellStyle name="Percent 2 4 7 2 4" xfId="3337" xr:uid="{D10E258B-75C5-4BAF-B79E-40E478C14BA2}"/>
    <cellStyle name="Percent 2 4 7 2 4 2" xfId="7819" xr:uid="{1D4402A9-0D16-4916-8682-9BE10B504348}"/>
    <cellStyle name="Percent 2 4 7 2 4 2 2" xfId="16849" xr:uid="{205C564B-7842-4CA0-A1E3-1BA7F9C65EF0}"/>
    <cellStyle name="Percent 2 4 7 2 4 3" xfId="12367" xr:uid="{075CF9F3-FC5E-4FB8-AB5D-921BAB0F77BC}"/>
    <cellStyle name="Percent 2 4 7 2 5" xfId="4831" xr:uid="{C4823C3C-D5DF-4647-8D79-9692693A0CA9}"/>
    <cellStyle name="Percent 2 4 7 2 5 2" xfId="13861" xr:uid="{A047FA0E-89A5-4771-933D-9CAADF91E80E}"/>
    <cellStyle name="Percent 2 4 7 2 6" xfId="9379" xr:uid="{57322BEC-047C-4420-B214-99ECBE399EB8}"/>
    <cellStyle name="Percent 2 4 7 3" xfId="535" xr:uid="{244BFE99-7507-48BE-8E85-455E6D72A9AF}"/>
    <cellStyle name="Percent 2 4 7 3 2" xfId="1282" xr:uid="{983C03E0-982C-4C66-8469-B6ACD6BDB9F6}"/>
    <cellStyle name="Percent 2 4 7 3 2 2" xfId="2776" xr:uid="{33D5B3D0-353C-4121-84F6-4817F426F7CA}"/>
    <cellStyle name="Percent 2 4 7 3 2 2 2" xfId="7258" xr:uid="{1BF4503E-8AB6-40F0-8574-8FDDD15C50A3}"/>
    <cellStyle name="Percent 2 4 7 3 2 2 2 2" xfId="16288" xr:uid="{59A0C159-FE85-4544-8F56-F9FB837ADAB7}"/>
    <cellStyle name="Percent 2 4 7 3 2 2 3" xfId="11806" xr:uid="{1D49A300-0FF2-4248-9852-464E3A306697}"/>
    <cellStyle name="Percent 2 4 7 3 2 3" xfId="4270" xr:uid="{FDD4D440-7D4D-49A1-BE1E-6F3577F4F6DD}"/>
    <cellStyle name="Percent 2 4 7 3 2 3 2" xfId="8752" xr:uid="{F405C116-4483-4FE6-9CAB-71B7F664EAD0}"/>
    <cellStyle name="Percent 2 4 7 3 2 3 2 2" xfId="17782" xr:uid="{B5F1AD5D-3E05-4944-A31B-3A488321DFC1}"/>
    <cellStyle name="Percent 2 4 7 3 2 3 3" xfId="13300" xr:uid="{6FE0FA97-F204-438E-A647-FD51696FDB59}"/>
    <cellStyle name="Percent 2 4 7 3 2 4" xfId="5764" xr:uid="{6B5426BF-3C20-455E-B9F8-B372929D76A1}"/>
    <cellStyle name="Percent 2 4 7 3 2 4 2" xfId="14794" xr:uid="{3C3DF7B7-23B6-4521-924B-26EFBB0A60C4}"/>
    <cellStyle name="Percent 2 4 7 3 2 5" xfId="10312" xr:uid="{864598BE-F034-43C3-8567-72F61BDF0C82}"/>
    <cellStyle name="Percent 2 4 7 3 3" xfId="2029" xr:uid="{2E504CA8-58B2-46C4-BDB1-250F8AFB6C71}"/>
    <cellStyle name="Percent 2 4 7 3 3 2" xfId="6511" xr:uid="{D64CDF74-4041-49A4-B5D6-601FED8E19F5}"/>
    <cellStyle name="Percent 2 4 7 3 3 2 2" xfId="15541" xr:uid="{53E4D275-60ED-41AD-96A4-C941B4F11DAC}"/>
    <cellStyle name="Percent 2 4 7 3 3 3" xfId="11059" xr:uid="{F36DDEB5-DE4B-433F-8B17-7171182D7E57}"/>
    <cellStyle name="Percent 2 4 7 3 4" xfId="3523" xr:uid="{49C04C15-FC6B-46E7-A1A4-56F89AD0E139}"/>
    <cellStyle name="Percent 2 4 7 3 4 2" xfId="8005" xr:uid="{E843104B-3E3C-4407-979C-C43886905405}"/>
    <cellStyle name="Percent 2 4 7 3 4 2 2" xfId="17035" xr:uid="{954CAD17-E0F4-4C99-8DB8-C9C247952890}"/>
    <cellStyle name="Percent 2 4 7 3 4 3" xfId="12553" xr:uid="{098EF2A0-ED69-4CE9-AC57-14A254CB9866}"/>
    <cellStyle name="Percent 2 4 7 3 5" xfId="5017" xr:uid="{BD04F015-A0F6-459C-8539-B651EF37FE99}"/>
    <cellStyle name="Percent 2 4 7 3 5 2" xfId="14047" xr:uid="{AAD87EAE-9172-4EC6-B76D-B24CC39DC0E8}"/>
    <cellStyle name="Percent 2 4 7 3 6" xfId="9565" xr:uid="{B852A449-302B-4AA6-B4FF-7AEC3ED8029E}"/>
    <cellStyle name="Percent 2 4 7 4" xfId="721" xr:uid="{0E2ED1D3-4063-4017-997B-1767E41831FC}"/>
    <cellStyle name="Percent 2 4 7 4 2" xfId="1468" xr:uid="{B2073412-4D11-40A8-AF8D-524B4032DCBD}"/>
    <cellStyle name="Percent 2 4 7 4 2 2" xfId="2962" xr:uid="{63DF260C-1E3D-444A-8235-A9C69854117A}"/>
    <cellStyle name="Percent 2 4 7 4 2 2 2" xfId="7444" xr:uid="{DEE3B88F-9995-4C1F-9C0B-91FDBA4A694A}"/>
    <cellStyle name="Percent 2 4 7 4 2 2 2 2" xfId="16474" xr:uid="{C65DA4DC-C05E-4534-9654-E8A369E1C670}"/>
    <cellStyle name="Percent 2 4 7 4 2 2 3" xfId="11992" xr:uid="{E4A4F783-30C5-4B1A-A144-2A68C6FA8EEC}"/>
    <cellStyle name="Percent 2 4 7 4 2 3" xfId="4456" xr:uid="{D9CF56FB-BCA1-4ED2-B907-3812FEC95D85}"/>
    <cellStyle name="Percent 2 4 7 4 2 3 2" xfId="8938" xr:uid="{4C3CC145-4D4F-44E6-B5C5-4434CC9AC2B3}"/>
    <cellStyle name="Percent 2 4 7 4 2 3 2 2" xfId="17968" xr:uid="{3E9AF03E-01E7-45FB-9F1E-3C2919712975}"/>
    <cellStyle name="Percent 2 4 7 4 2 3 3" xfId="13486" xr:uid="{A37B83CC-655B-4576-B9DF-1CA460F2F318}"/>
    <cellStyle name="Percent 2 4 7 4 2 4" xfId="5950" xr:uid="{584E56FF-4587-4E9D-BBED-A097EC03143D}"/>
    <cellStyle name="Percent 2 4 7 4 2 4 2" xfId="14980" xr:uid="{08420348-8137-4046-9ABA-0758EFD43AE1}"/>
    <cellStyle name="Percent 2 4 7 4 2 5" xfId="10498" xr:uid="{5809711D-017C-4760-B049-F31BE86C5110}"/>
    <cellStyle name="Percent 2 4 7 4 3" xfId="2215" xr:uid="{E6C3F3CE-C7AF-40A6-B36C-BE168CF61508}"/>
    <cellStyle name="Percent 2 4 7 4 3 2" xfId="6697" xr:uid="{8A2FE3AE-47A3-4153-AE8B-D058E5BF9DFE}"/>
    <cellStyle name="Percent 2 4 7 4 3 2 2" xfId="15727" xr:uid="{A082192D-8FEF-4935-A519-BC40E55B5D3F}"/>
    <cellStyle name="Percent 2 4 7 4 3 3" xfId="11245" xr:uid="{41F74FF5-8184-4644-AF4E-EF009640E687}"/>
    <cellStyle name="Percent 2 4 7 4 4" xfId="3709" xr:uid="{945662CD-FDF8-4506-8004-694F4686014E}"/>
    <cellStyle name="Percent 2 4 7 4 4 2" xfId="8191" xr:uid="{5F30ACA5-D9F0-44F8-BC81-BD244030A91A}"/>
    <cellStyle name="Percent 2 4 7 4 4 2 2" xfId="17221" xr:uid="{448DF092-BF1C-4256-95FE-CF9828E87A98}"/>
    <cellStyle name="Percent 2 4 7 4 4 3" xfId="12739" xr:uid="{E89CA20D-1FF3-45F6-AE1D-F219CA8F305C}"/>
    <cellStyle name="Percent 2 4 7 4 5" xfId="5203" xr:uid="{21E19C80-DF79-4213-895B-184253AE7B49}"/>
    <cellStyle name="Percent 2 4 7 4 5 2" xfId="14233" xr:uid="{CCADD99B-2014-4427-AAF3-8407D3242109}"/>
    <cellStyle name="Percent 2 4 7 4 6" xfId="9751" xr:uid="{21441130-EC16-43F5-A3B1-0014B463B774}"/>
    <cellStyle name="Percent 2 4 7 5" xfId="908" xr:uid="{4E7F2CB4-2008-4CFC-85A5-F21E5C02CE8E}"/>
    <cellStyle name="Percent 2 4 7 5 2" xfId="2402" xr:uid="{DD97FEEE-BFC3-45E1-8EFD-FCE9563B9665}"/>
    <cellStyle name="Percent 2 4 7 5 2 2" xfId="6884" xr:uid="{C174D553-7A79-4A06-AC4E-3F0C50DEDD47}"/>
    <cellStyle name="Percent 2 4 7 5 2 2 2" xfId="15914" xr:uid="{D23326A6-1468-41D6-9EC7-255D0362E894}"/>
    <cellStyle name="Percent 2 4 7 5 2 3" xfId="11432" xr:uid="{CA8D8D46-A742-4F4F-B418-5069F9CC106A}"/>
    <cellStyle name="Percent 2 4 7 5 3" xfId="3896" xr:uid="{B227FB0B-FA95-4EE0-A4AA-E52510F6EF1E}"/>
    <cellStyle name="Percent 2 4 7 5 3 2" xfId="8378" xr:uid="{355BB9C3-9932-4E39-A625-C2253A2D94A2}"/>
    <cellStyle name="Percent 2 4 7 5 3 2 2" xfId="17408" xr:uid="{4F96180C-E58F-4F9B-9069-1B4A29C996D9}"/>
    <cellStyle name="Percent 2 4 7 5 3 3" xfId="12926" xr:uid="{CEE8ECD5-731E-49E5-A1FE-5FD8AF2EEE00}"/>
    <cellStyle name="Percent 2 4 7 5 4" xfId="5390" xr:uid="{0C5C339B-0D71-4D17-B5BC-4356F5907DD3}"/>
    <cellStyle name="Percent 2 4 7 5 4 2" xfId="14420" xr:uid="{6B79B316-6241-415B-8907-0DB62CA06226}"/>
    <cellStyle name="Percent 2 4 7 5 5" xfId="9938" xr:uid="{76335935-1307-46B3-82CD-B237C0958420}"/>
    <cellStyle name="Percent 2 4 7 6" xfId="1657" xr:uid="{3005E39D-B9D4-4610-B9B2-03AEFFA77D55}"/>
    <cellStyle name="Percent 2 4 7 6 2" xfId="6139" xr:uid="{39ED1545-28C0-4787-9E46-25F82555D5B1}"/>
    <cellStyle name="Percent 2 4 7 6 2 2" xfId="15169" xr:uid="{A01A00DF-1DE7-4243-B75D-4C3B28270D32}"/>
    <cellStyle name="Percent 2 4 7 6 3" xfId="10687" xr:uid="{E58CF74B-4B01-4945-ACC8-3DF2005D8FA9}"/>
    <cellStyle name="Percent 2 4 7 7" xfId="3151" xr:uid="{13056C92-9EB5-4733-84ED-CE28C182F93C}"/>
    <cellStyle name="Percent 2 4 7 7 2" xfId="7633" xr:uid="{9AC80DE3-DAB0-4699-9E4D-AC6F8C099D7E}"/>
    <cellStyle name="Percent 2 4 7 7 2 2" xfId="16663" xr:uid="{8B1125F4-4742-450A-A168-841104319229}"/>
    <cellStyle name="Percent 2 4 7 7 3" xfId="12181" xr:uid="{5D9850C9-05C9-484B-AADC-902B0D1B7264}"/>
    <cellStyle name="Percent 2 4 7 8" xfId="4645" xr:uid="{4BF19AA7-C5C2-4ACB-A5E1-AD5F69BC0EC5}"/>
    <cellStyle name="Percent 2 4 7 8 2" xfId="13675" xr:uid="{99217B4F-B504-4318-AAD9-2237D78F6C54}"/>
    <cellStyle name="Percent 2 4 7 9" xfId="9193" xr:uid="{EEDD55CB-4E43-447D-AF18-30B0C3B8E3EB}"/>
    <cellStyle name="Percent 2 4 8" xfId="186" xr:uid="{62B7DA39-1A02-4421-B161-BE9D1A889FC6}"/>
    <cellStyle name="Percent 2 4 8 2" xfId="372" xr:uid="{7923BB81-F771-4708-A934-5B7C08776189}"/>
    <cellStyle name="Percent 2 4 8 2 2" xfId="1115" xr:uid="{F9F7C393-B9A1-471C-88D8-3CDEE55F1EBB}"/>
    <cellStyle name="Percent 2 4 8 2 2 2" xfId="2609" xr:uid="{B3EE69A5-30F1-4408-8F1E-8F51DCFE7058}"/>
    <cellStyle name="Percent 2 4 8 2 2 2 2" xfId="7091" xr:uid="{41139007-D321-484A-9EE3-9070542F8EFB}"/>
    <cellStyle name="Percent 2 4 8 2 2 2 2 2" xfId="16121" xr:uid="{03B4DF5E-5E12-426C-883A-179002A8E74D}"/>
    <cellStyle name="Percent 2 4 8 2 2 2 3" xfId="11639" xr:uid="{7931D4F5-CBFD-444A-A398-768D1CD089E0}"/>
    <cellStyle name="Percent 2 4 8 2 2 3" xfId="4103" xr:uid="{76A8A873-AAEE-4307-AB12-130D2217D776}"/>
    <cellStyle name="Percent 2 4 8 2 2 3 2" xfId="8585" xr:uid="{CAECC26D-EB74-4769-A5F1-9E28F11E758A}"/>
    <cellStyle name="Percent 2 4 8 2 2 3 2 2" xfId="17615" xr:uid="{72975B82-9033-4E15-9E9C-5C9CE16498CB}"/>
    <cellStyle name="Percent 2 4 8 2 2 3 3" xfId="13133" xr:uid="{1495B9A5-D9D0-4DD4-9871-F91425D8BEFA}"/>
    <cellStyle name="Percent 2 4 8 2 2 4" xfId="5597" xr:uid="{A63EFF92-82A8-4BFF-89FB-0864D765FDC1}"/>
    <cellStyle name="Percent 2 4 8 2 2 4 2" xfId="14627" xr:uid="{55DEB9E8-6745-4C84-B762-039542AFFA36}"/>
    <cellStyle name="Percent 2 4 8 2 2 5" xfId="10145" xr:uid="{1BF50313-1434-43E2-AB12-5071AD4E4719}"/>
    <cellStyle name="Percent 2 4 8 2 3" xfId="1866" xr:uid="{5902F477-1134-445F-B1BE-3D892FD9D264}"/>
    <cellStyle name="Percent 2 4 8 2 3 2" xfId="6348" xr:uid="{634FB4FF-B43A-47CC-8945-CAC7D1D1C6C2}"/>
    <cellStyle name="Percent 2 4 8 2 3 2 2" xfId="15378" xr:uid="{0E865689-D646-4449-BDC7-EA863F44F3F3}"/>
    <cellStyle name="Percent 2 4 8 2 3 3" xfId="10896" xr:uid="{BAD4E283-E2F9-4AD4-B31E-EDE2261FD0AD}"/>
    <cellStyle name="Percent 2 4 8 2 4" xfId="3360" xr:uid="{5C23B49D-9A49-4400-81A5-55D66D3DF271}"/>
    <cellStyle name="Percent 2 4 8 2 4 2" xfId="7842" xr:uid="{741E56E0-A286-4A02-898F-09EAAC77EFB6}"/>
    <cellStyle name="Percent 2 4 8 2 4 2 2" xfId="16872" xr:uid="{27B2E2F5-E682-4F41-88B1-CC445B7B8C97}"/>
    <cellStyle name="Percent 2 4 8 2 4 3" xfId="12390" xr:uid="{84561460-E8B9-4650-AA38-BE1A74CFE147}"/>
    <cellStyle name="Percent 2 4 8 2 5" xfId="4854" xr:uid="{E449DE0F-3C2A-485A-8B06-1C9081DC7C78}"/>
    <cellStyle name="Percent 2 4 8 2 5 2" xfId="13884" xr:uid="{4CF503AE-00FA-479D-889A-539C15BCB57F}"/>
    <cellStyle name="Percent 2 4 8 2 6" xfId="9402" xr:uid="{9255C6E0-CD96-47F7-B9C6-3F49E7ACF159}"/>
    <cellStyle name="Percent 2 4 8 3" xfId="558" xr:uid="{477D0DA3-55BA-4FC7-99F8-3373F8C2E5DE}"/>
    <cellStyle name="Percent 2 4 8 3 2" xfId="1305" xr:uid="{C070F169-3B65-4EC9-890C-57BAD4913583}"/>
    <cellStyle name="Percent 2 4 8 3 2 2" xfId="2799" xr:uid="{90FA8A83-7BF5-4932-9E8A-E40C02BE69C7}"/>
    <cellStyle name="Percent 2 4 8 3 2 2 2" xfId="7281" xr:uid="{E2041071-2657-4661-A624-72F70F5AC3ED}"/>
    <cellStyle name="Percent 2 4 8 3 2 2 2 2" xfId="16311" xr:uid="{5EC2EEE6-38F0-4824-BC93-7A02CF84334A}"/>
    <cellStyle name="Percent 2 4 8 3 2 2 3" xfId="11829" xr:uid="{86B1A1E9-C02B-410E-8FB4-DA93AEC4D951}"/>
    <cellStyle name="Percent 2 4 8 3 2 3" xfId="4293" xr:uid="{C18F62B2-FECB-45B1-82BF-B6BA7C5B211D}"/>
    <cellStyle name="Percent 2 4 8 3 2 3 2" xfId="8775" xr:uid="{8C1EBF22-32D2-4491-B584-06B3E0E559DE}"/>
    <cellStyle name="Percent 2 4 8 3 2 3 2 2" xfId="17805" xr:uid="{E1ACAB4D-F50C-4251-8F4D-A194F83135F8}"/>
    <cellStyle name="Percent 2 4 8 3 2 3 3" xfId="13323" xr:uid="{ECE696B7-5F7B-423A-A2AC-D1C528D06E25}"/>
    <cellStyle name="Percent 2 4 8 3 2 4" xfId="5787" xr:uid="{45228CBD-7B0D-4D62-9EB5-42110022FBEA}"/>
    <cellStyle name="Percent 2 4 8 3 2 4 2" xfId="14817" xr:uid="{3AD9EFCC-6C76-46CB-BDDB-0E6AD1D6C017}"/>
    <cellStyle name="Percent 2 4 8 3 2 5" xfId="10335" xr:uid="{819F6CA7-8326-45BD-89DB-CA6AE48D407F}"/>
    <cellStyle name="Percent 2 4 8 3 3" xfId="2052" xr:uid="{A2DE28B4-7768-4D72-BAF6-6115528F9AF6}"/>
    <cellStyle name="Percent 2 4 8 3 3 2" xfId="6534" xr:uid="{F82D173B-8247-466B-A978-347F8F617341}"/>
    <cellStyle name="Percent 2 4 8 3 3 2 2" xfId="15564" xr:uid="{51A23AB6-1B31-4D7F-BC79-30DC1420DD9E}"/>
    <cellStyle name="Percent 2 4 8 3 3 3" xfId="11082" xr:uid="{8A09C9D7-DDF7-46C8-9E59-A06EE628B71F}"/>
    <cellStyle name="Percent 2 4 8 3 4" xfId="3546" xr:uid="{98F738F8-8C73-4566-A0F4-3DB68DB5CDB7}"/>
    <cellStyle name="Percent 2 4 8 3 4 2" xfId="8028" xr:uid="{496F245B-4399-4ECE-B6C0-6C46D4B931AB}"/>
    <cellStyle name="Percent 2 4 8 3 4 2 2" xfId="17058" xr:uid="{2B22DB11-3036-4C0A-8F92-3A1246CD83C1}"/>
    <cellStyle name="Percent 2 4 8 3 4 3" xfId="12576" xr:uid="{6D26F992-B346-4EDA-ADD6-95FBD8A9AB63}"/>
    <cellStyle name="Percent 2 4 8 3 5" xfId="5040" xr:uid="{E344DCD4-7C50-4601-B411-162216E56241}"/>
    <cellStyle name="Percent 2 4 8 3 5 2" xfId="14070" xr:uid="{210DB708-A688-425D-927A-5627515AD8FB}"/>
    <cellStyle name="Percent 2 4 8 3 6" xfId="9588" xr:uid="{6BFC4577-B7C4-47DB-A398-C76612251779}"/>
    <cellStyle name="Percent 2 4 8 4" xfId="744" xr:uid="{86E1CC9A-06BC-439B-B3CA-1DDE832E0828}"/>
    <cellStyle name="Percent 2 4 8 4 2" xfId="1491" xr:uid="{09D1F95E-F721-48C0-8B07-5BAF693AFA43}"/>
    <cellStyle name="Percent 2 4 8 4 2 2" xfId="2985" xr:uid="{8C3BB0E3-8216-432F-9F6A-A6BC8AED6D0C}"/>
    <cellStyle name="Percent 2 4 8 4 2 2 2" xfId="7467" xr:uid="{613FAB28-C7D8-415D-BE30-986643DD7C7B}"/>
    <cellStyle name="Percent 2 4 8 4 2 2 2 2" xfId="16497" xr:uid="{870550BD-B031-456F-BBB2-36A04C91B6A0}"/>
    <cellStyle name="Percent 2 4 8 4 2 2 3" xfId="12015" xr:uid="{F5B3C876-886F-4187-B1E0-CB1DE82F2955}"/>
    <cellStyle name="Percent 2 4 8 4 2 3" xfId="4479" xr:uid="{BF88369F-23A5-446E-9440-2E42EC501D7F}"/>
    <cellStyle name="Percent 2 4 8 4 2 3 2" xfId="8961" xr:uid="{78BBD2F1-34D1-4083-99E3-59F5AA661BBD}"/>
    <cellStyle name="Percent 2 4 8 4 2 3 2 2" xfId="17991" xr:uid="{3913AAB9-0C76-43B3-BEB0-DC618B7140AC}"/>
    <cellStyle name="Percent 2 4 8 4 2 3 3" xfId="13509" xr:uid="{9EC5548F-E2C4-426F-A8BF-541CA194EA00}"/>
    <cellStyle name="Percent 2 4 8 4 2 4" xfId="5973" xr:uid="{A8AB665C-803F-462C-8F1F-2BE540DF2D81}"/>
    <cellStyle name="Percent 2 4 8 4 2 4 2" xfId="15003" xr:uid="{B60C9FD7-1024-4DCF-818B-7F1A5AB95B98}"/>
    <cellStyle name="Percent 2 4 8 4 2 5" xfId="10521" xr:uid="{50822296-740B-4C76-9670-78009E8AE70D}"/>
    <cellStyle name="Percent 2 4 8 4 3" xfId="2238" xr:uid="{E8515552-B3E9-4378-A965-FFD734270952}"/>
    <cellStyle name="Percent 2 4 8 4 3 2" xfId="6720" xr:uid="{42B75F3A-5050-451F-BD88-5181CF387345}"/>
    <cellStyle name="Percent 2 4 8 4 3 2 2" xfId="15750" xr:uid="{E66342A7-9C79-421A-A623-ED3AF9B668D2}"/>
    <cellStyle name="Percent 2 4 8 4 3 3" xfId="11268" xr:uid="{17D787C9-19C1-4C01-B677-588D290AB6EA}"/>
    <cellStyle name="Percent 2 4 8 4 4" xfId="3732" xr:uid="{A7F477BC-F7C8-4169-80E3-848CE78A3023}"/>
    <cellStyle name="Percent 2 4 8 4 4 2" xfId="8214" xr:uid="{3F5F1FF2-B32E-49D9-85DF-DE3DAD0D3704}"/>
    <cellStyle name="Percent 2 4 8 4 4 2 2" xfId="17244" xr:uid="{48F098C2-053B-4114-878C-51BD3B3FD361}"/>
    <cellStyle name="Percent 2 4 8 4 4 3" xfId="12762" xr:uid="{FF7FA76C-D25E-40C0-9048-9EE58651E2CD}"/>
    <cellStyle name="Percent 2 4 8 4 5" xfId="5226" xr:uid="{147708C5-30BF-4765-AD64-D36A44BE29B5}"/>
    <cellStyle name="Percent 2 4 8 4 5 2" xfId="14256" xr:uid="{3851EA7E-21F5-43DC-BF6B-EFB4E6D8D341}"/>
    <cellStyle name="Percent 2 4 8 4 6" xfId="9774" xr:uid="{99D6D43E-D602-42DD-95E4-E1C5748E15C4}"/>
    <cellStyle name="Percent 2 4 8 5" xfId="931" xr:uid="{AE412086-DCFC-42E2-9235-A5B7361CC738}"/>
    <cellStyle name="Percent 2 4 8 5 2" xfId="2425" xr:uid="{94F638CC-D3AE-411E-B6D1-167EA1719B59}"/>
    <cellStyle name="Percent 2 4 8 5 2 2" xfId="6907" xr:uid="{34F48828-EC44-43B3-869A-359B8EB0BFB2}"/>
    <cellStyle name="Percent 2 4 8 5 2 2 2" xfId="15937" xr:uid="{DE399BA6-81C7-4AE9-A34D-B543FF21DC97}"/>
    <cellStyle name="Percent 2 4 8 5 2 3" xfId="11455" xr:uid="{C21E58F3-7488-41CF-B9D7-D387587E9868}"/>
    <cellStyle name="Percent 2 4 8 5 3" xfId="3919" xr:uid="{AF018269-F26A-4FCF-93EB-2E490B930751}"/>
    <cellStyle name="Percent 2 4 8 5 3 2" xfId="8401" xr:uid="{1640DE21-349F-4845-B8F6-F6EA215E00F9}"/>
    <cellStyle name="Percent 2 4 8 5 3 2 2" xfId="17431" xr:uid="{B232AC5E-C04C-49D1-A449-E2F7147151A8}"/>
    <cellStyle name="Percent 2 4 8 5 3 3" xfId="12949" xr:uid="{8FCC031C-A7EC-4DC9-B9B6-DB2F34B7DBF3}"/>
    <cellStyle name="Percent 2 4 8 5 4" xfId="5413" xr:uid="{86A13691-2C5C-4619-BAE8-20CCF87A02BF}"/>
    <cellStyle name="Percent 2 4 8 5 4 2" xfId="14443" xr:uid="{C51B0396-AFD8-4B91-B844-222D7BCC4B2F}"/>
    <cellStyle name="Percent 2 4 8 5 5" xfId="9961" xr:uid="{9DB0A946-66A4-4215-AB53-CE35617A8498}"/>
    <cellStyle name="Percent 2 4 8 6" xfId="1680" xr:uid="{42955830-0EF5-4142-A435-6A6252EEA1A2}"/>
    <cellStyle name="Percent 2 4 8 6 2" xfId="6162" xr:uid="{B239E504-F626-43C4-B47C-EC7895065C91}"/>
    <cellStyle name="Percent 2 4 8 6 2 2" xfId="15192" xr:uid="{5BF909BA-0DD5-4402-A1D0-4CFBC0C821A8}"/>
    <cellStyle name="Percent 2 4 8 6 3" xfId="10710" xr:uid="{0344A9FB-C1C2-4BBC-A3E9-63DEA4F68FBD}"/>
    <cellStyle name="Percent 2 4 8 7" xfId="3174" xr:uid="{91CE03B5-2F5A-4DBF-B70B-20388A5E9531}"/>
    <cellStyle name="Percent 2 4 8 7 2" xfId="7656" xr:uid="{43A643AC-9C48-436F-8A37-9EA2816CDD9A}"/>
    <cellStyle name="Percent 2 4 8 7 2 2" xfId="16686" xr:uid="{5045EBFC-7C85-484A-9824-7C077D2335A6}"/>
    <cellStyle name="Percent 2 4 8 7 3" xfId="12204" xr:uid="{1A59B89B-14B5-41C6-9ED7-DBF93FBED083}"/>
    <cellStyle name="Percent 2 4 8 8" xfId="4668" xr:uid="{032BB8BE-DC23-4504-8A30-6404697C9C3A}"/>
    <cellStyle name="Percent 2 4 8 8 2" xfId="13698" xr:uid="{A9995DC8-7754-43B5-93E1-10D96E33D0BD}"/>
    <cellStyle name="Percent 2 4 8 9" xfId="9216" xr:uid="{084005B6-5DBD-46DA-A3CE-B4334E463307}"/>
    <cellStyle name="Percent 2 4 9" xfId="209" xr:uid="{23702FB3-9ED9-4CEB-999D-1236D9894A64}"/>
    <cellStyle name="Percent 2 4 9 2" xfId="954" xr:uid="{74E02DF8-5BB7-4C42-A20F-7536647DA8C5}"/>
    <cellStyle name="Percent 2 4 9 2 2" xfId="2448" xr:uid="{5D1C5C9E-6188-437D-8B76-EBD6E40B5BF6}"/>
    <cellStyle name="Percent 2 4 9 2 2 2" xfId="6930" xr:uid="{E38C3438-5F39-4B5F-B07B-4AECF1F50E6B}"/>
    <cellStyle name="Percent 2 4 9 2 2 2 2" xfId="15960" xr:uid="{568CF713-1E6E-401F-8837-82D73C27909A}"/>
    <cellStyle name="Percent 2 4 9 2 2 3" xfId="11478" xr:uid="{872A85FC-8EAC-4E19-A5CD-7762CA6205AC}"/>
    <cellStyle name="Percent 2 4 9 2 3" xfId="3942" xr:uid="{E1BA7D10-BC69-4F0E-A3AB-15D6315FD6EB}"/>
    <cellStyle name="Percent 2 4 9 2 3 2" xfId="8424" xr:uid="{6FCD463E-D93D-4B03-8425-AC8B08DAD48E}"/>
    <cellStyle name="Percent 2 4 9 2 3 2 2" xfId="17454" xr:uid="{E6B05AAA-3276-49C3-9220-B15D48EE3A60}"/>
    <cellStyle name="Percent 2 4 9 2 3 3" xfId="12972" xr:uid="{2957BBBA-2076-463F-B194-A3595F0DD158}"/>
    <cellStyle name="Percent 2 4 9 2 4" xfId="5436" xr:uid="{30E7A157-7A7D-4BDB-8B31-4F1449AF22B1}"/>
    <cellStyle name="Percent 2 4 9 2 4 2" xfId="14466" xr:uid="{339FB7D7-9DA5-4F0C-ACB5-DCB56B2CBD71}"/>
    <cellStyle name="Percent 2 4 9 2 5" xfId="9984" xr:uid="{60468FA1-3064-47EB-AFD5-B8D2D2851C75}"/>
    <cellStyle name="Percent 2 4 9 3" xfId="1703" xr:uid="{7B5C8106-D64C-4E3C-8269-9A5BA6A91897}"/>
    <cellStyle name="Percent 2 4 9 3 2" xfId="6185" xr:uid="{CA421484-8903-494F-AFBF-A926CD0689BD}"/>
    <cellStyle name="Percent 2 4 9 3 2 2" xfId="15215" xr:uid="{93C052A1-0EEB-439A-A9DB-487771D8B8F7}"/>
    <cellStyle name="Percent 2 4 9 3 3" xfId="10733" xr:uid="{0BC38D90-268B-464D-B903-5A9B9419639B}"/>
    <cellStyle name="Percent 2 4 9 4" xfId="3197" xr:uid="{6B4FFE81-EC5F-433B-91FC-7480A7AECAE2}"/>
    <cellStyle name="Percent 2 4 9 4 2" xfId="7679" xr:uid="{5B1206E0-75EB-43FD-984F-D405D9B364E4}"/>
    <cellStyle name="Percent 2 4 9 4 2 2" xfId="16709" xr:uid="{03595523-D6EC-4D6F-ABB4-5C2BDD7D2D9A}"/>
    <cellStyle name="Percent 2 4 9 4 3" xfId="12227" xr:uid="{3C175911-296C-47B4-A68A-C461AE61024F}"/>
    <cellStyle name="Percent 2 4 9 5" xfId="4691" xr:uid="{673A2534-3542-44AC-AAD0-3E3F08F039DC}"/>
    <cellStyle name="Percent 2 4 9 5 2" xfId="13721" xr:uid="{FF5CF7AE-E4B5-4018-9432-E197403C51B0}"/>
    <cellStyle name="Percent 2 4 9 6" xfId="9239" xr:uid="{8FD86127-715A-418D-A108-812BE09CE12D}"/>
    <cellStyle name="Percent 2 5" xfId="36" xr:uid="{4A20F0E1-1B56-4F50-BA3C-7D42F2BD7363}"/>
    <cellStyle name="Percent 2 5 2" xfId="222" xr:uid="{1E52FE80-B2AA-4A8B-B64C-BC96051D7182}"/>
    <cellStyle name="Percent 2 5 2 2" xfId="967" xr:uid="{39C44041-27BA-4ED8-BEF1-CD9EC01B28AF}"/>
    <cellStyle name="Percent 2 5 2 2 2" xfId="2461" xr:uid="{FFC6F5D6-F5C8-4364-96CA-A512C473809D}"/>
    <cellStyle name="Percent 2 5 2 2 2 2" xfId="6943" xr:uid="{99A260DC-61C0-45E3-BC72-267D875982B9}"/>
    <cellStyle name="Percent 2 5 2 2 2 2 2" xfId="15973" xr:uid="{3B180CB2-CF25-478F-9A0C-E7DE5AE74E1D}"/>
    <cellStyle name="Percent 2 5 2 2 2 3" xfId="11491" xr:uid="{F1C82EE9-B204-49F7-BB0B-35A55CA8A005}"/>
    <cellStyle name="Percent 2 5 2 2 3" xfId="3955" xr:uid="{5D4B0323-E645-4B7B-8C74-3DA7CE3B081E}"/>
    <cellStyle name="Percent 2 5 2 2 3 2" xfId="8437" xr:uid="{138CC81B-E602-467B-96EC-CC3851844534}"/>
    <cellStyle name="Percent 2 5 2 2 3 2 2" xfId="17467" xr:uid="{BBE6352E-6CFC-40A7-AD1C-3A770DBBB5A9}"/>
    <cellStyle name="Percent 2 5 2 2 3 3" xfId="12985" xr:uid="{17CCA181-48B2-4D16-9026-2198B3492F6E}"/>
    <cellStyle name="Percent 2 5 2 2 4" xfId="5449" xr:uid="{6A3C1492-0FFD-448A-AF14-53B74FE4CDD5}"/>
    <cellStyle name="Percent 2 5 2 2 4 2" xfId="14479" xr:uid="{ECFB7FC7-7743-4ED1-AE92-4E17B6AA4D41}"/>
    <cellStyle name="Percent 2 5 2 2 5" xfId="9997" xr:uid="{14E4219D-E26F-4957-92D5-E91548CE7AE9}"/>
    <cellStyle name="Percent 2 5 2 3" xfId="1716" xr:uid="{4B66C4A0-506B-483D-8FAA-7BF472FEC339}"/>
    <cellStyle name="Percent 2 5 2 3 2" xfId="6198" xr:uid="{E33CE4D3-F418-40AD-B140-7A85ACB2299C}"/>
    <cellStyle name="Percent 2 5 2 3 2 2" xfId="15228" xr:uid="{DA3D1F9F-F450-42CB-9300-192C1D4F6EFB}"/>
    <cellStyle name="Percent 2 5 2 3 3" xfId="10746" xr:uid="{6CB5A053-FFD0-4A7A-A5DE-F71F7285272A}"/>
    <cellStyle name="Percent 2 5 2 4" xfId="3210" xr:uid="{449BACD1-4946-4173-AD36-2F414D4E5AE2}"/>
    <cellStyle name="Percent 2 5 2 4 2" xfId="7692" xr:uid="{0F954656-F7E8-484C-AA7C-C21B7C3B9EF6}"/>
    <cellStyle name="Percent 2 5 2 4 2 2" xfId="16722" xr:uid="{FD728601-DD48-454C-94C9-A647DE9AEC96}"/>
    <cellStyle name="Percent 2 5 2 4 3" xfId="12240" xr:uid="{7A8F2420-B998-453B-A00F-C8C85D02D0DF}"/>
    <cellStyle name="Percent 2 5 2 5" xfId="4704" xr:uid="{062485F5-F741-4FC1-A290-AF29303398E0}"/>
    <cellStyle name="Percent 2 5 2 5 2" xfId="13734" xr:uid="{AE8D77AC-2CD9-41B8-AA01-6C5E058C25C3}"/>
    <cellStyle name="Percent 2 5 2 6" xfId="9252" xr:uid="{17E726ED-9526-450A-8AFD-CDBD06FAF299}"/>
    <cellStyle name="Percent 2 5 3" xfId="408" xr:uid="{B74CBACE-2FDA-4CB0-AE8C-CEFCBB0253C2}"/>
    <cellStyle name="Percent 2 5 3 2" xfId="1155" xr:uid="{FBB46AAA-2A56-4384-8CBD-BC04E08BA0F3}"/>
    <cellStyle name="Percent 2 5 3 2 2" xfId="2649" xr:uid="{1821E3FE-DE53-4843-99FE-C36EBB322506}"/>
    <cellStyle name="Percent 2 5 3 2 2 2" xfId="7131" xr:uid="{62173777-4939-40C9-9F13-6C213FE6EDFC}"/>
    <cellStyle name="Percent 2 5 3 2 2 2 2" xfId="16161" xr:uid="{B4E7A951-92CE-4DCA-A3FB-F85CB46DC13A}"/>
    <cellStyle name="Percent 2 5 3 2 2 3" xfId="11679" xr:uid="{2F5E95AD-7AC4-423B-9633-00A3B121EF27}"/>
    <cellStyle name="Percent 2 5 3 2 3" xfId="4143" xr:uid="{ACF1833F-AED4-4FC9-83F2-015F36EC6BFB}"/>
    <cellStyle name="Percent 2 5 3 2 3 2" xfId="8625" xr:uid="{6D851C38-0052-417E-9EF2-04AAB5EBE709}"/>
    <cellStyle name="Percent 2 5 3 2 3 2 2" xfId="17655" xr:uid="{2D24506D-E6E2-4E7A-BB6A-45B83629B617}"/>
    <cellStyle name="Percent 2 5 3 2 3 3" xfId="13173" xr:uid="{AD6C728F-0175-4CDA-8C7B-23E87C5DD852}"/>
    <cellStyle name="Percent 2 5 3 2 4" xfId="5637" xr:uid="{F5FC5B73-1465-4EA3-A325-97C2730F87B3}"/>
    <cellStyle name="Percent 2 5 3 2 4 2" xfId="14667" xr:uid="{EF4D113A-F7C4-40D6-A99D-5BB691B6C92A}"/>
    <cellStyle name="Percent 2 5 3 2 5" xfId="10185" xr:uid="{E6095480-4A23-4D33-98A3-9D67E0D6896D}"/>
    <cellStyle name="Percent 2 5 3 3" xfId="1902" xr:uid="{2F957FEB-236C-4C3B-896C-F3F9B607E792}"/>
    <cellStyle name="Percent 2 5 3 3 2" xfId="6384" xr:uid="{FEFE6F8A-48FF-4FB0-B8F9-184385974139}"/>
    <cellStyle name="Percent 2 5 3 3 2 2" xfId="15414" xr:uid="{6F890EAB-3EF3-4826-B8CA-1A8593015954}"/>
    <cellStyle name="Percent 2 5 3 3 3" xfId="10932" xr:uid="{D93FE4E8-DDD4-4876-BCF9-056C42E8040A}"/>
    <cellStyle name="Percent 2 5 3 4" xfId="3396" xr:uid="{3D4224B2-13E9-4657-9F27-3735C1360EEB}"/>
    <cellStyle name="Percent 2 5 3 4 2" xfId="7878" xr:uid="{D1FF8A1E-B20E-4870-BC55-4739CFA3EFA0}"/>
    <cellStyle name="Percent 2 5 3 4 2 2" xfId="16908" xr:uid="{ACE29FB6-680C-4EB5-90BE-85FBFD78CEC0}"/>
    <cellStyle name="Percent 2 5 3 4 3" xfId="12426" xr:uid="{6DBE7CD5-926E-404E-8B5E-E0213AEE867B}"/>
    <cellStyle name="Percent 2 5 3 5" xfId="4890" xr:uid="{18D7F89F-59E6-433C-9B61-A524FE9EEE78}"/>
    <cellStyle name="Percent 2 5 3 5 2" xfId="13920" xr:uid="{56690AB3-9D8C-468A-8067-9D833724835D}"/>
    <cellStyle name="Percent 2 5 3 6" xfId="9438" xr:uid="{EF4AF88D-B00A-42C0-AF07-FEE5E98CFA0F}"/>
    <cellStyle name="Percent 2 5 4" xfId="594" xr:uid="{5A1E850C-C397-45C1-8B94-9E0AD6F62D6B}"/>
    <cellStyle name="Percent 2 5 4 2" xfId="1341" xr:uid="{59CC5FDE-4D8E-4539-BD4C-A9EFADC162AF}"/>
    <cellStyle name="Percent 2 5 4 2 2" xfId="2835" xr:uid="{1A6D4615-C827-4307-9FF2-4E8F93E25422}"/>
    <cellStyle name="Percent 2 5 4 2 2 2" xfId="7317" xr:uid="{9CDE99A0-86A7-4990-8A1F-E68EEADE319F}"/>
    <cellStyle name="Percent 2 5 4 2 2 2 2" xfId="16347" xr:uid="{40BCB313-1135-4A7C-A4E3-B37C9FBA73D4}"/>
    <cellStyle name="Percent 2 5 4 2 2 3" xfId="11865" xr:uid="{6F41BEDF-5F96-4F0B-8895-CA2232042EF4}"/>
    <cellStyle name="Percent 2 5 4 2 3" xfId="4329" xr:uid="{7F827887-E49D-4C67-9192-1E7129F976C5}"/>
    <cellStyle name="Percent 2 5 4 2 3 2" xfId="8811" xr:uid="{9E5FC9CF-895F-4F3F-9D20-1EC0D7BCAB4F}"/>
    <cellStyle name="Percent 2 5 4 2 3 2 2" xfId="17841" xr:uid="{F399BEF2-AF5E-4720-B138-021F59A21C08}"/>
    <cellStyle name="Percent 2 5 4 2 3 3" xfId="13359" xr:uid="{B35472AF-66F3-40C4-80D5-AA5E31841747}"/>
    <cellStyle name="Percent 2 5 4 2 4" xfId="5823" xr:uid="{5EADBDB2-AA83-4BF0-AAB6-260A975EA46B}"/>
    <cellStyle name="Percent 2 5 4 2 4 2" xfId="14853" xr:uid="{2A3B5DF2-3253-4B05-8AEB-FE01D5D76233}"/>
    <cellStyle name="Percent 2 5 4 2 5" xfId="10371" xr:uid="{A9EE79CD-BD20-4BFC-ABE7-CD72EBF9886A}"/>
    <cellStyle name="Percent 2 5 4 3" xfId="2088" xr:uid="{54F22AC6-642D-4DD4-B34F-B4AA5DF40C5E}"/>
    <cellStyle name="Percent 2 5 4 3 2" xfId="6570" xr:uid="{E731FD88-CDC5-46E7-8116-9889E44FB0BF}"/>
    <cellStyle name="Percent 2 5 4 3 2 2" xfId="15600" xr:uid="{663F0791-2EB8-460B-9CA7-A2B6A5C53840}"/>
    <cellStyle name="Percent 2 5 4 3 3" xfId="11118" xr:uid="{F9AA243E-142D-4C81-91AA-101B1BF2A1CA}"/>
    <cellStyle name="Percent 2 5 4 4" xfId="3582" xr:uid="{8909D7E3-4144-4C57-9CBC-C61BCA67ECE9}"/>
    <cellStyle name="Percent 2 5 4 4 2" xfId="8064" xr:uid="{24518F7F-BF11-41EA-823B-041572556525}"/>
    <cellStyle name="Percent 2 5 4 4 2 2" xfId="17094" xr:uid="{D210CEB2-373C-4707-B0DC-875A799B2E6D}"/>
    <cellStyle name="Percent 2 5 4 4 3" xfId="12612" xr:uid="{5514AB0E-136B-41EC-B1D2-4EEAF71FD50B}"/>
    <cellStyle name="Percent 2 5 4 5" xfId="5076" xr:uid="{F9245E99-881A-49E2-83B4-9F61F56D265B}"/>
    <cellStyle name="Percent 2 5 4 5 2" xfId="14106" xr:uid="{4081C6BB-6C72-40E6-9122-3C801E0F2A5B}"/>
    <cellStyle name="Percent 2 5 4 6" xfId="9624" xr:uid="{46335BDC-FE4A-4522-ADBD-06DBFFA8FCD3}"/>
    <cellStyle name="Percent 2 5 5" xfId="781" xr:uid="{914C0D2D-7D99-459B-BBE6-D5FDC28316A8}"/>
    <cellStyle name="Percent 2 5 5 2" xfId="2275" xr:uid="{8043FCE0-6C6A-4BA3-98B3-3604D4CBE35D}"/>
    <cellStyle name="Percent 2 5 5 2 2" xfId="6757" xr:uid="{DF3840C1-BAFA-4C02-AB17-6D36E0C8D185}"/>
    <cellStyle name="Percent 2 5 5 2 2 2" xfId="15787" xr:uid="{4A51FBA2-F2C0-45BB-923B-C1E30020EAF8}"/>
    <cellStyle name="Percent 2 5 5 2 3" xfId="11305" xr:uid="{A6CBD8EC-10BE-4960-83E7-0D024BBF17AE}"/>
    <cellStyle name="Percent 2 5 5 3" xfId="3769" xr:uid="{630BFF37-9F5E-4ED8-8ACB-AC6250731878}"/>
    <cellStyle name="Percent 2 5 5 3 2" xfId="8251" xr:uid="{C030CB51-0620-446A-8B7C-2C24BCA6F147}"/>
    <cellStyle name="Percent 2 5 5 3 2 2" xfId="17281" xr:uid="{38ADEAE6-C92A-43A2-A009-33C7302265D7}"/>
    <cellStyle name="Percent 2 5 5 3 3" xfId="12799" xr:uid="{19E83689-41A3-45DF-ACCF-56334AE013E0}"/>
    <cellStyle name="Percent 2 5 5 4" xfId="5263" xr:uid="{41612500-8ADE-4793-8A52-86FD07A8B4AB}"/>
    <cellStyle name="Percent 2 5 5 4 2" xfId="14293" xr:uid="{3BDC7565-7883-4EE0-A0CB-76E4EA2C2133}"/>
    <cellStyle name="Percent 2 5 5 5" xfId="9811" xr:uid="{24D79863-5DC9-4BF0-BB55-A32BE05CC569}"/>
    <cellStyle name="Percent 2 5 6" xfId="1530" xr:uid="{3ED6AF61-E713-4819-9562-4420ED955523}"/>
    <cellStyle name="Percent 2 5 6 2" xfId="6012" xr:uid="{415F90E6-70EC-42E8-9525-BD74D8BEE068}"/>
    <cellStyle name="Percent 2 5 6 2 2" xfId="15042" xr:uid="{D7ADDA22-6B5D-4D17-9B0E-5E2788DA67C3}"/>
    <cellStyle name="Percent 2 5 6 3" xfId="10560" xr:uid="{42858CAD-70A9-446B-8E40-64E5E71844D6}"/>
    <cellStyle name="Percent 2 5 7" xfId="3024" xr:uid="{9244964F-BA4C-413F-A375-3E43B01BE3A3}"/>
    <cellStyle name="Percent 2 5 7 2" xfId="7506" xr:uid="{E8426A57-5005-4E58-BFEF-6DC11916F2E4}"/>
    <cellStyle name="Percent 2 5 7 2 2" xfId="16536" xr:uid="{9E36634F-610A-49DF-BCAB-004BEBD10DA2}"/>
    <cellStyle name="Percent 2 5 7 3" xfId="12054" xr:uid="{9A3ED76A-BD80-490A-9E81-D374A141A40D}"/>
    <cellStyle name="Percent 2 5 8" xfId="4518" xr:uid="{EE7D7558-4F8A-4060-9FDC-B94AC3CBD1BE}"/>
    <cellStyle name="Percent 2 5 8 2" xfId="13548" xr:uid="{627A09CD-1FC9-46F5-A069-6170F8EC9B50}"/>
    <cellStyle name="Percent 2 5 9" xfId="9066" xr:uid="{061EE86B-080A-479F-B2E7-B34B99F01B13}"/>
    <cellStyle name="Percent 2 6" xfId="59" xr:uid="{48C0071D-208C-4C22-8277-BBC984A44765}"/>
    <cellStyle name="Percent 2 6 2" xfId="245" xr:uid="{14AF5767-E8BA-4C54-94BA-E6F8888240F5}"/>
    <cellStyle name="Percent 2 6 2 2" xfId="990" xr:uid="{D8A5BC75-4AA4-4D23-B2C0-5DD6EF00B002}"/>
    <cellStyle name="Percent 2 6 2 2 2" xfId="2484" xr:uid="{924312A5-CC2F-468D-A309-3244ADA95D4E}"/>
    <cellStyle name="Percent 2 6 2 2 2 2" xfId="6966" xr:uid="{C01853A6-2723-4244-892F-580B42C04170}"/>
    <cellStyle name="Percent 2 6 2 2 2 2 2" xfId="15996" xr:uid="{E8BAD3AD-4F69-4211-A89B-AAB012873DB4}"/>
    <cellStyle name="Percent 2 6 2 2 2 3" xfId="11514" xr:uid="{77CE9801-F413-4C24-AF5F-5BC820FDB0D5}"/>
    <cellStyle name="Percent 2 6 2 2 3" xfId="3978" xr:uid="{313141B2-6F22-479B-A3F9-FB38E7378B55}"/>
    <cellStyle name="Percent 2 6 2 2 3 2" xfId="8460" xr:uid="{5109E22C-622D-40A4-95A8-E98003914F02}"/>
    <cellStyle name="Percent 2 6 2 2 3 2 2" xfId="17490" xr:uid="{687F4F80-DE15-4C00-9E56-780900910138}"/>
    <cellStyle name="Percent 2 6 2 2 3 3" xfId="13008" xr:uid="{6ADAE9DF-DD2B-4028-A1C7-89222661E96D}"/>
    <cellStyle name="Percent 2 6 2 2 4" xfId="5472" xr:uid="{668D2270-AABA-432E-BDA0-88A474B81D6D}"/>
    <cellStyle name="Percent 2 6 2 2 4 2" xfId="14502" xr:uid="{3C7C929A-78E0-406F-89CE-C36B53FE4674}"/>
    <cellStyle name="Percent 2 6 2 2 5" xfId="10020" xr:uid="{979E024A-AB1B-4B95-B9AD-1B863035A716}"/>
    <cellStyle name="Percent 2 6 2 3" xfId="1739" xr:uid="{95AA22C6-320B-4DF3-9829-4951942C3F2E}"/>
    <cellStyle name="Percent 2 6 2 3 2" xfId="6221" xr:uid="{0BB2F288-F046-4240-BBFF-6DFAEADB2781}"/>
    <cellStyle name="Percent 2 6 2 3 2 2" xfId="15251" xr:uid="{8EB61F34-B2BB-46C8-9083-2C6D454208B9}"/>
    <cellStyle name="Percent 2 6 2 3 3" xfId="10769" xr:uid="{F1D35406-5D27-427B-AE26-C91FE0E22199}"/>
    <cellStyle name="Percent 2 6 2 4" xfId="3233" xr:uid="{682F41B3-0E4D-420E-BD91-AB99F7514550}"/>
    <cellStyle name="Percent 2 6 2 4 2" xfId="7715" xr:uid="{BF9BB761-E31A-4656-8D8B-9367972D2743}"/>
    <cellStyle name="Percent 2 6 2 4 2 2" xfId="16745" xr:uid="{5EA3B6D3-3FBD-48A6-BA02-9DA9D1C4F351}"/>
    <cellStyle name="Percent 2 6 2 4 3" xfId="12263" xr:uid="{6F96C980-69BA-4BDD-A4AC-D704491D5AA5}"/>
    <cellStyle name="Percent 2 6 2 5" xfId="4727" xr:uid="{AE1E5FB8-D398-4326-B829-93245F9340E5}"/>
    <cellStyle name="Percent 2 6 2 5 2" xfId="13757" xr:uid="{447FF963-DE5B-4566-945C-4C5202FD3C0E}"/>
    <cellStyle name="Percent 2 6 2 6" xfId="9275" xr:uid="{CC14BC95-D7B7-4101-AB66-CFA09BA5ED46}"/>
    <cellStyle name="Percent 2 6 3" xfId="431" xr:uid="{8D3A2B85-F72A-499A-9A45-5A5EACEBBD67}"/>
    <cellStyle name="Percent 2 6 3 2" xfId="1178" xr:uid="{FBE289AC-7276-467E-B9FD-6A8F34592FA8}"/>
    <cellStyle name="Percent 2 6 3 2 2" xfId="2672" xr:uid="{7E2DB126-EC27-4563-9A3C-E6CEF1BBEB3D}"/>
    <cellStyle name="Percent 2 6 3 2 2 2" xfId="7154" xr:uid="{12E75933-9361-482A-BF1B-F1F0D56873DD}"/>
    <cellStyle name="Percent 2 6 3 2 2 2 2" xfId="16184" xr:uid="{AAA538E9-4A30-4DB3-9C10-4725F7AA0BBD}"/>
    <cellStyle name="Percent 2 6 3 2 2 3" xfId="11702" xr:uid="{AAB3D8C3-EF6D-4E1B-AD27-169C770FD31E}"/>
    <cellStyle name="Percent 2 6 3 2 3" xfId="4166" xr:uid="{1028ADDA-A286-4D6D-8CC0-3B8B36EE5A52}"/>
    <cellStyle name="Percent 2 6 3 2 3 2" xfId="8648" xr:uid="{05247BC9-52FB-4EB2-BAFD-78A448B81CC4}"/>
    <cellStyle name="Percent 2 6 3 2 3 2 2" xfId="17678" xr:uid="{BA8A4D35-A990-4BCA-99D3-39AA150BB6D1}"/>
    <cellStyle name="Percent 2 6 3 2 3 3" xfId="13196" xr:uid="{3AD30B51-8EFF-4543-A4A1-3E1609DF5C96}"/>
    <cellStyle name="Percent 2 6 3 2 4" xfId="5660" xr:uid="{AF1D51D8-2A95-4A17-9517-B4EF8418A9C5}"/>
    <cellStyle name="Percent 2 6 3 2 4 2" xfId="14690" xr:uid="{87DF54AB-5299-42CA-BEE7-61E0A6B0C072}"/>
    <cellStyle name="Percent 2 6 3 2 5" xfId="10208" xr:uid="{8BA1C29F-71F5-4C87-AD86-DCF05F60EFFE}"/>
    <cellStyle name="Percent 2 6 3 3" xfId="1925" xr:uid="{57B5AABA-828A-42A2-AE84-C01D9ECBC668}"/>
    <cellStyle name="Percent 2 6 3 3 2" xfId="6407" xr:uid="{1BB3F0E1-39B6-4127-B290-DF6CAB70D8A4}"/>
    <cellStyle name="Percent 2 6 3 3 2 2" xfId="15437" xr:uid="{00B3D8EF-FC29-4EDB-9A3F-9232D146D899}"/>
    <cellStyle name="Percent 2 6 3 3 3" xfId="10955" xr:uid="{184E2D67-AA37-421A-A2D7-C4E91CF5E33D}"/>
    <cellStyle name="Percent 2 6 3 4" xfId="3419" xr:uid="{383ABFE7-F3C9-467E-828B-3CDE619C98A7}"/>
    <cellStyle name="Percent 2 6 3 4 2" xfId="7901" xr:uid="{7211078F-B1F0-47A5-9F02-8034B653E5A3}"/>
    <cellStyle name="Percent 2 6 3 4 2 2" xfId="16931" xr:uid="{715DE471-ED25-4F02-B565-B4E02F5DD944}"/>
    <cellStyle name="Percent 2 6 3 4 3" xfId="12449" xr:uid="{22EB775D-A31D-4006-921F-770F23BBDBDA}"/>
    <cellStyle name="Percent 2 6 3 5" xfId="4913" xr:uid="{D78E3FD2-C82C-49E1-8BD3-8516949B66AF}"/>
    <cellStyle name="Percent 2 6 3 5 2" xfId="13943" xr:uid="{2A72B307-02CA-40ED-A7BB-D7C7E7052A1F}"/>
    <cellStyle name="Percent 2 6 3 6" xfId="9461" xr:uid="{F519345F-E158-4E5D-8915-1EADC98C7167}"/>
    <cellStyle name="Percent 2 6 4" xfId="617" xr:uid="{71FDB77C-5AC9-4863-9A0C-0D537763F24B}"/>
    <cellStyle name="Percent 2 6 4 2" xfId="1364" xr:uid="{B016BC4E-0476-4039-972F-3784AC085E1C}"/>
    <cellStyle name="Percent 2 6 4 2 2" xfId="2858" xr:uid="{AD06F064-F61C-4F4F-B417-9E0B85651801}"/>
    <cellStyle name="Percent 2 6 4 2 2 2" xfId="7340" xr:uid="{F9836BE3-F802-4039-8981-7EF8E8A7EB31}"/>
    <cellStyle name="Percent 2 6 4 2 2 2 2" xfId="16370" xr:uid="{1F83F324-CF57-422F-A0ED-B50234AC68E8}"/>
    <cellStyle name="Percent 2 6 4 2 2 3" xfId="11888" xr:uid="{19D958F8-9E36-4E52-A02B-BD1ED1675146}"/>
    <cellStyle name="Percent 2 6 4 2 3" xfId="4352" xr:uid="{BFEE9C09-1209-4A3F-A67E-CF02149B5155}"/>
    <cellStyle name="Percent 2 6 4 2 3 2" xfId="8834" xr:uid="{DF96A71D-E9F0-4879-B6D4-CB6C83C21D6F}"/>
    <cellStyle name="Percent 2 6 4 2 3 2 2" xfId="17864" xr:uid="{34E6F4C8-7DA1-4F21-985E-189DD5F55306}"/>
    <cellStyle name="Percent 2 6 4 2 3 3" xfId="13382" xr:uid="{AC3A9468-E4B1-4FD9-AD0E-C1FD8FED571B}"/>
    <cellStyle name="Percent 2 6 4 2 4" xfId="5846" xr:uid="{446C7FDA-2A32-4F66-8CF4-34DCE292788C}"/>
    <cellStyle name="Percent 2 6 4 2 4 2" xfId="14876" xr:uid="{0CDB1EC7-0C42-4E30-A1C6-2538046DFF08}"/>
    <cellStyle name="Percent 2 6 4 2 5" xfId="10394" xr:uid="{F8E09B48-E109-4238-832E-08187C1D8220}"/>
    <cellStyle name="Percent 2 6 4 3" xfId="2111" xr:uid="{E38B89E7-38B0-410A-A454-6294CBE85AFB}"/>
    <cellStyle name="Percent 2 6 4 3 2" xfId="6593" xr:uid="{D3274A41-87E3-4B51-AB42-B72CFF789A84}"/>
    <cellStyle name="Percent 2 6 4 3 2 2" xfId="15623" xr:uid="{B1F86A32-B793-4696-926E-8DEEEBEE3AB5}"/>
    <cellStyle name="Percent 2 6 4 3 3" xfId="11141" xr:uid="{72FE6B31-9D13-4133-8751-66235CFC68A2}"/>
    <cellStyle name="Percent 2 6 4 4" xfId="3605" xr:uid="{5C0B1E48-9041-40BF-A3FE-0B815FDD1980}"/>
    <cellStyle name="Percent 2 6 4 4 2" xfId="8087" xr:uid="{39F3B742-1F4C-40D0-BD9D-A624BD88E6C0}"/>
    <cellStyle name="Percent 2 6 4 4 2 2" xfId="17117" xr:uid="{DE551DA3-DB6A-4CEE-A76C-2EAACC19DCE1}"/>
    <cellStyle name="Percent 2 6 4 4 3" xfId="12635" xr:uid="{82260A1E-D291-49EA-97E7-D06E3028DE9F}"/>
    <cellStyle name="Percent 2 6 4 5" xfId="5099" xr:uid="{2C9D6B37-B14B-4AAF-88B3-E3F8E31C7B82}"/>
    <cellStyle name="Percent 2 6 4 5 2" xfId="14129" xr:uid="{81A5D520-3C4F-4041-9293-043764220886}"/>
    <cellStyle name="Percent 2 6 4 6" xfId="9647" xr:uid="{77396DB2-1A2D-4CA9-A019-DBE7C57124BB}"/>
    <cellStyle name="Percent 2 6 5" xfId="804" xr:uid="{AE4A35CE-2CC3-44AF-83CE-5276AEEA0CB1}"/>
    <cellStyle name="Percent 2 6 5 2" xfId="2298" xr:uid="{A4FE0B67-C897-455D-A077-CFA6A1C16FA3}"/>
    <cellStyle name="Percent 2 6 5 2 2" xfId="6780" xr:uid="{257C810B-32BD-4A6A-810B-5CFA191F2732}"/>
    <cellStyle name="Percent 2 6 5 2 2 2" xfId="15810" xr:uid="{80EA5539-AE36-483B-9B66-D779D04FB28D}"/>
    <cellStyle name="Percent 2 6 5 2 3" xfId="11328" xr:uid="{13C70ADC-7290-43F3-9824-FA8BF1B95EEB}"/>
    <cellStyle name="Percent 2 6 5 3" xfId="3792" xr:uid="{C371DC02-F571-4FFD-9C2F-3AEC3787CCB3}"/>
    <cellStyle name="Percent 2 6 5 3 2" xfId="8274" xr:uid="{EBBEB87E-FCF8-46DB-A6FE-AAC5CD1370E9}"/>
    <cellStyle name="Percent 2 6 5 3 2 2" xfId="17304" xr:uid="{C06C6884-09C7-4B62-B732-D2E0F72EED9D}"/>
    <cellStyle name="Percent 2 6 5 3 3" xfId="12822" xr:uid="{07D150F5-7D53-437A-978D-56A5805B85B4}"/>
    <cellStyle name="Percent 2 6 5 4" xfId="5286" xr:uid="{23BE5689-9000-42EA-9273-8C95C4AF0BD4}"/>
    <cellStyle name="Percent 2 6 5 4 2" xfId="14316" xr:uid="{53D9E746-AC51-4932-BDDA-63C9B0C07F75}"/>
    <cellStyle name="Percent 2 6 5 5" xfId="9834" xr:uid="{87136C0F-C072-4BB1-AEA6-FEF1680ABBEC}"/>
    <cellStyle name="Percent 2 6 6" xfId="1553" xr:uid="{A246A500-A1F3-4DB9-8A18-C0A35881C4F4}"/>
    <cellStyle name="Percent 2 6 6 2" xfId="6035" xr:uid="{844223A5-17DF-4A97-B2AE-8F5065AA7AD9}"/>
    <cellStyle name="Percent 2 6 6 2 2" xfId="15065" xr:uid="{759E47B7-8CC8-496C-BBE1-F07FB7F1F461}"/>
    <cellStyle name="Percent 2 6 6 3" xfId="10583" xr:uid="{806F1813-6CBF-4095-94F1-0A9AC3505C50}"/>
    <cellStyle name="Percent 2 6 7" xfId="3047" xr:uid="{D3EDAF46-2A0B-483C-933A-FD781A95D654}"/>
    <cellStyle name="Percent 2 6 7 2" xfId="7529" xr:uid="{FEB8DC6C-5E7A-48AB-9EDC-FEBB654D551D}"/>
    <cellStyle name="Percent 2 6 7 2 2" xfId="16559" xr:uid="{E0C76A0E-08B8-41DD-96F4-2C5945AB85BB}"/>
    <cellStyle name="Percent 2 6 7 3" xfId="12077" xr:uid="{B1B03036-C348-4D37-B80A-8B7AD2A70161}"/>
    <cellStyle name="Percent 2 6 8" xfId="4541" xr:uid="{B69F2BC3-235D-43F2-9033-E4EB263C699A}"/>
    <cellStyle name="Percent 2 6 8 2" xfId="13571" xr:uid="{42DEA15F-74CA-405F-80BA-A9910427F303}"/>
    <cellStyle name="Percent 2 6 9" xfId="9089" xr:uid="{2FDE4A93-E5DB-465B-A7F7-34838BBFACD1}"/>
    <cellStyle name="Percent 2 7" xfId="83" xr:uid="{23A0E453-1D41-4C7E-9105-4892A068F2F1}"/>
    <cellStyle name="Percent 2 7 2" xfId="269" xr:uid="{94F7DBCC-B3E3-4129-9692-80C9B5F8C08D}"/>
    <cellStyle name="Percent 2 7 2 2" xfId="1013" xr:uid="{D0D8A44A-9D30-4408-A4CC-4B8F89C3C09D}"/>
    <cellStyle name="Percent 2 7 2 2 2" xfId="2507" xr:uid="{B682CACE-F48F-44D6-AA00-511F0FBF1ECA}"/>
    <cellStyle name="Percent 2 7 2 2 2 2" xfId="6989" xr:uid="{9010F04B-9284-4EE3-B5B3-1EBEE6589731}"/>
    <cellStyle name="Percent 2 7 2 2 2 2 2" xfId="16019" xr:uid="{F74A8826-4248-4F4A-A9A9-8A1B00C52062}"/>
    <cellStyle name="Percent 2 7 2 2 2 3" xfId="11537" xr:uid="{A45D3F81-3189-4B72-B322-7F0B0F91BC0B}"/>
    <cellStyle name="Percent 2 7 2 2 3" xfId="4001" xr:uid="{E56029B0-A403-43A3-9B3C-2F43D9F17498}"/>
    <cellStyle name="Percent 2 7 2 2 3 2" xfId="8483" xr:uid="{208A6408-6060-44FD-8779-A04F608D3C3C}"/>
    <cellStyle name="Percent 2 7 2 2 3 2 2" xfId="17513" xr:uid="{B05692AF-A231-44EA-856F-30F269590C24}"/>
    <cellStyle name="Percent 2 7 2 2 3 3" xfId="13031" xr:uid="{DB125843-F076-44DD-A2A3-A7B62F0FF28D}"/>
    <cellStyle name="Percent 2 7 2 2 4" xfId="5495" xr:uid="{489B6589-6E83-42F5-8271-AFC561B34289}"/>
    <cellStyle name="Percent 2 7 2 2 4 2" xfId="14525" xr:uid="{8AD12DB3-42D4-4696-92A6-D823291DFF30}"/>
    <cellStyle name="Percent 2 7 2 2 5" xfId="10043" xr:uid="{1BF3457A-A82D-4417-AB93-7415554B374B}"/>
    <cellStyle name="Percent 2 7 2 3" xfId="1763" xr:uid="{F29B83ED-AB96-4E3E-8CA6-FCB8C6B0A868}"/>
    <cellStyle name="Percent 2 7 2 3 2" xfId="6245" xr:uid="{3DB8EB1D-C01C-40DF-9A03-FD3F94F14D07}"/>
    <cellStyle name="Percent 2 7 2 3 2 2" xfId="15275" xr:uid="{F1B52F1E-00AB-4905-82EF-D9A3727F36D8}"/>
    <cellStyle name="Percent 2 7 2 3 3" xfId="10793" xr:uid="{AFD11825-719E-4A39-B99B-0894FA657076}"/>
    <cellStyle name="Percent 2 7 2 4" xfId="3257" xr:uid="{0F9E4D1F-9F45-4248-A721-694B71DB369B}"/>
    <cellStyle name="Percent 2 7 2 4 2" xfId="7739" xr:uid="{B1C71EF2-2135-4C93-94F3-26974C66AD32}"/>
    <cellStyle name="Percent 2 7 2 4 2 2" xfId="16769" xr:uid="{6736434F-38BE-4DC5-9CE1-41E52654398F}"/>
    <cellStyle name="Percent 2 7 2 4 3" xfId="12287" xr:uid="{CF6FCF46-5FD0-40C5-9178-655D35ACA297}"/>
    <cellStyle name="Percent 2 7 2 5" xfId="4751" xr:uid="{CA055D46-6324-49EE-B9D0-8D97FBD7B97A}"/>
    <cellStyle name="Percent 2 7 2 5 2" xfId="13781" xr:uid="{2D98C65E-D6E8-4BCB-B508-495B28D492B1}"/>
    <cellStyle name="Percent 2 7 2 6" xfId="9299" xr:uid="{E193F17B-C814-443B-9F7B-368BF8E2FBEF}"/>
    <cellStyle name="Percent 2 7 3" xfId="455" xr:uid="{EFC9B477-0235-4F1A-A03B-33996288D85F}"/>
    <cellStyle name="Percent 2 7 3 2" xfId="1202" xr:uid="{CA2D8433-DC07-4E2A-B0C0-667019B4E815}"/>
    <cellStyle name="Percent 2 7 3 2 2" xfId="2696" xr:uid="{1F074C23-7E83-44CC-B7C7-8D66567F0897}"/>
    <cellStyle name="Percent 2 7 3 2 2 2" xfId="7178" xr:uid="{1ED1CD8B-9259-49C0-B246-86CEC8173EF3}"/>
    <cellStyle name="Percent 2 7 3 2 2 2 2" xfId="16208" xr:uid="{02042079-32D7-482F-B48E-DBD3B9898F0E}"/>
    <cellStyle name="Percent 2 7 3 2 2 3" xfId="11726" xr:uid="{8BDF00DB-0F17-40F0-A7AD-7FF7B971AF08}"/>
    <cellStyle name="Percent 2 7 3 2 3" xfId="4190" xr:uid="{A6EEDD6C-4537-4919-896D-9EF670264FB2}"/>
    <cellStyle name="Percent 2 7 3 2 3 2" xfId="8672" xr:uid="{07F5247E-C74C-4897-BCCB-10D08835F0F8}"/>
    <cellStyle name="Percent 2 7 3 2 3 2 2" xfId="17702" xr:uid="{E2AE2551-C1F3-4F8C-B211-401FF2B650BE}"/>
    <cellStyle name="Percent 2 7 3 2 3 3" xfId="13220" xr:uid="{6FD5B6B9-5825-4072-8DD2-B1F9DC05DAD9}"/>
    <cellStyle name="Percent 2 7 3 2 4" xfId="5684" xr:uid="{B13468C1-B807-4B70-8F6E-D0214127F1CF}"/>
    <cellStyle name="Percent 2 7 3 2 4 2" xfId="14714" xr:uid="{1259FE3A-5764-4967-801F-D7646D7C2581}"/>
    <cellStyle name="Percent 2 7 3 2 5" xfId="10232" xr:uid="{0385BE1C-7951-4854-93C0-482A5D6268C8}"/>
    <cellStyle name="Percent 2 7 3 3" xfId="1949" xr:uid="{BA657F07-CB67-46BC-9907-0F6C3923197F}"/>
    <cellStyle name="Percent 2 7 3 3 2" xfId="6431" xr:uid="{FD3EAE9F-1F46-4744-9DE9-91B7B1DD76F5}"/>
    <cellStyle name="Percent 2 7 3 3 2 2" xfId="15461" xr:uid="{4DB6859A-1380-4B25-8DD8-C4C9716A0345}"/>
    <cellStyle name="Percent 2 7 3 3 3" xfId="10979" xr:uid="{C1A15F1D-04F4-40A5-91A5-BB248716FB39}"/>
    <cellStyle name="Percent 2 7 3 4" xfId="3443" xr:uid="{CE22C9B2-A952-42C9-B88B-8D957B86F9FA}"/>
    <cellStyle name="Percent 2 7 3 4 2" xfId="7925" xr:uid="{0A5932D1-B0A3-4CAE-AA9B-0E563AE8A48E}"/>
    <cellStyle name="Percent 2 7 3 4 2 2" xfId="16955" xr:uid="{69BF898F-0BBC-46B8-8D14-E44D694C071E}"/>
    <cellStyle name="Percent 2 7 3 4 3" xfId="12473" xr:uid="{BA8A50BE-4F9F-40E4-8083-11F1E54973A4}"/>
    <cellStyle name="Percent 2 7 3 5" xfId="4937" xr:uid="{21AE3E3D-707F-4D6F-A9A1-4A6759E9B096}"/>
    <cellStyle name="Percent 2 7 3 5 2" xfId="13967" xr:uid="{FC22EA28-996A-4FE2-9848-E6C09AC88186}"/>
    <cellStyle name="Percent 2 7 3 6" xfId="9485" xr:uid="{25B89345-E80F-462A-ABFF-0FF2DD9E7838}"/>
    <cellStyle name="Percent 2 7 4" xfId="641" xr:uid="{B706009C-0119-4D59-88F0-E56530155546}"/>
    <cellStyle name="Percent 2 7 4 2" xfId="1388" xr:uid="{62645300-DD18-4181-AEE0-4AE5567DF23A}"/>
    <cellStyle name="Percent 2 7 4 2 2" xfId="2882" xr:uid="{6CA6FD85-175A-4C3C-B02D-304D5AE3E5E7}"/>
    <cellStyle name="Percent 2 7 4 2 2 2" xfId="7364" xr:uid="{76062FA3-2ED2-4B39-AE39-376BE83EE70B}"/>
    <cellStyle name="Percent 2 7 4 2 2 2 2" xfId="16394" xr:uid="{0DB43E9E-1D61-48F2-99F3-B6999EED512B}"/>
    <cellStyle name="Percent 2 7 4 2 2 3" xfId="11912" xr:uid="{F89B0B7A-9363-4772-9B1E-B91988601508}"/>
    <cellStyle name="Percent 2 7 4 2 3" xfId="4376" xr:uid="{7BDE4B9D-9ADF-4DC7-898B-F350AD94DD52}"/>
    <cellStyle name="Percent 2 7 4 2 3 2" xfId="8858" xr:uid="{F4069A62-469C-42B6-8CA7-A9F5FAE62262}"/>
    <cellStyle name="Percent 2 7 4 2 3 2 2" xfId="17888" xr:uid="{3D238830-B83B-4E88-862A-ECAEBE04F3DC}"/>
    <cellStyle name="Percent 2 7 4 2 3 3" xfId="13406" xr:uid="{BCC7B943-D510-464C-9C05-3FECCC570034}"/>
    <cellStyle name="Percent 2 7 4 2 4" xfId="5870" xr:uid="{5A42F27E-F8C7-4890-B13D-52B4AB5AC530}"/>
    <cellStyle name="Percent 2 7 4 2 4 2" xfId="14900" xr:uid="{FAEAFAA9-76F7-4FEB-9A77-4FF5FBAA8BD2}"/>
    <cellStyle name="Percent 2 7 4 2 5" xfId="10418" xr:uid="{0315B856-9D0F-40D4-96C9-4CCE7E162182}"/>
    <cellStyle name="Percent 2 7 4 3" xfId="2135" xr:uid="{024F77CE-CB38-4F9C-A297-54B53C1680A5}"/>
    <cellStyle name="Percent 2 7 4 3 2" xfId="6617" xr:uid="{571F6E3F-92F8-400D-AAC0-61CAF0B771A3}"/>
    <cellStyle name="Percent 2 7 4 3 2 2" xfId="15647" xr:uid="{3D3B7CCE-AB17-4A3F-9C62-57FC23E7EF72}"/>
    <cellStyle name="Percent 2 7 4 3 3" xfId="11165" xr:uid="{27707188-24D0-425C-92F4-5C54E7906782}"/>
    <cellStyle name="Percent 2 7 4 4" xfId="3629" xr:uid="{3D9B98EC-D295-456A-9CA6-0BE4E830BBFE}"/>
    <cellStyle name="Percent 2 7 4 4 2" xfId="8111" xr:uid="{C7CBC75B-1BBD-40CF-906C-EA384C31DC0D}"/>
    <cellStyle name="Percent 2 7 4 4 2 2" xfId="17141" xr:uid="{9171E1BA-6A54-4ACA-8346-2BEC60A32118}"/>
    <cellStyle name="Percent 2 7 4 4 3" xfId="12659" xr:uid="{AC9F5949-624D-4F8C-B54C-44FAD2128645}"/>
    <cellStyle name="Percent 2 7 4 5" xfId="5123" xr:uid="{01990146-F77D-4E84-8269-9DFD941114AA}"/>
    <cellStyle name="Percent 2 7 4 5 2" xfId="14153" xr:uid="{CDCE0042-29F9-4D9A-8D08-205110838FF2}"/>
    <cellStyle name="Percent 2 7 4 6" xfId="9671" xr:uid="{2A8DA52E-E90C-49CC-994C-C52BFFE09CF6}"/>
    <cellStyle name="Percent 2 7 5" xfId="828" xr:uid="{E6418EA1-F632-44E1-9126-08ADAACE3718}"/>
    <cellStyle name="Percent 2 7 5 2" xfId="2322" xr:uid="{354ADC66-6178-4034-A5CA-78E0EB99B1C1}"/>
    <cellStyle name="Percent 2 7 5 2 2" xfId="6804" xr:uid="{2EB27F34-8714-406D-A112-AD7338933353}"/>
    <cellStyle name="Percent 2 7 5 2 2 2" xfId="15834" xr:uid="{523AE5A0-0C30-4845-BD26-12959CF4C129}"/>
    <cellStyle name="Percent 2 7 5 2 3" xfId="11352" xr:uid="{17CAD909-E049-4F9C-B120-16D8441A7E11}"/>
    <cellStyle name="Percent 2 7 5 3" xfId="3816" xr:uid="{FD0D94F3-C703-4280-9609-C8FC32A692E2}"/>
    <cellStyle name="Percent 2 7 5 3 2" xfId="8298" xr:uid="{DB39D5CF-AA18-4B53-964A-962EEE5CB624}"/>
    <cellStyle name="Percent 2 7 5 3 2 2" xfId="17328" xr:uid="{596B96E4-5E69-4939-8F52-0238CFCD61F5}"/>
    <cellStyle name="Percent 2 7 5 3 3" xfId="12846" xr:uid="{E3208A09-3295-4EC6-8D60-17B495DC8C66}"/>
    <cellStyle name="Percent 2 7 5 4" xfId="5310" xr:uid="{3E628EC4-9958-4F55-95F7-DD35DCB129F6}"/>
    <cellStyle name="Percent 2 7 5 4 2" xfId="14340" xr:uid="{A7187CDD-090E-4F63-8356-868A8779108E}"/>
    <cellStyle name="Percent 2 7 5 5" xfId="9858" xr:uid="{CD9235F9-430D-4FA9-8EB3-FD174BB44B09}"/>
    <cellStyle name="Percent 2 7 6" xfId="1577" xr:uid="{C1EE6E27-AEF8-4390-B3DE-66E3B1A6DB70}"/>
    <cellStyle name="Percent 2 7 6 2" xfId="6059" xr:uid="{22DD8F61-A90B-4F94-8797-62020A322C91}"/>
    <cellStyle name="Percent 2 7 6 2 2" xfId="15089" xr:uid="{1D60D70F-35B2-44F5-8A93-3C1E3A2DBC74}"/>
    <cellStyle name="Percent 2 7 6 3" xfId="10607" xr:uid="{C406C4B0-F6B6-4AF9-BA5B-D83DED14574E}"/>
    <cellStyle name="Percent 2 7 7" xfId="3071" xr:uid="{D5D5A43B-C919-4DEA-B313-972D72071915}"/>
    <cellStyle name="Percent 2 7 7 2" xfId="7553" xr:uid="{770C398D-5F5F-4C3D-9E45-C11EB9874096}"/>
    <cellStyle name="Percent 2 7 7 2 2" xfId="16583" xr:uid="{8A57FF5F-89F8-423C-B027-CF33C6068E09}"/>
    <cellStyle name="Percent 2 7 7 3" xfId="12101" xr:uid="{BA3A7F10-706C-4596-8A91-643FB55512FC}"/>
    <cellStyle name="Percent 2 7 8" xfId="4565" xr:uid="{1E2C8813-EF21-460D-B60F-3613BF1214B8}"/>
    <cellStyle name="Percent 2 7 8 2" xfId="13595" xr:uid="{4C6D8920-442C-4513-9380-535A66C1E9E2}"/>
    <cellStyle name="Percent 2 7 9" xfId="9113" xr:uid="{A2647CE0-F32C-48D5-9815-FAC4E145ED8D}"/>
    <cellStyle name="Percent 2 8" xfId="119" xr:uid="{3341A720-12D5-4248-852C-C078973D22FB}"/>
    <cellStyle name="Percent 2 8 2" xfId="305" xr:uid="{D324E43A-0430-4CE2-A96E-5B485803FEBB}"/>
    <cellStyle name="Percent 2 8 2 2" xfId="1048" xr:uid="{F8A465CC-DD41-41E9-BB42-E4A6E7D84F16}"/>
    <cellStyle name="Percent 2 8 2 2 2" xfId="2542" xr:uid="{31BDC0F1-617F-4F21-845E-B1A877BDEA38}"/>
    <cellStyle name="Percent 2 8 2 2 2 2" xfId="7024" xr:uid="{C2E04851-D9C3-40EE-963D-295102FD7C0D}"/>
    <cellStyle name="Percent 2 8 2 2 2 2 2" xfId="16054" xr:uid="{0002B058-4A38-48C8-AD2A-1A30AA46C19A}"/>
    <cellStyle name="Percent 2 8 2 2 2 3" xfId="11572" xr:uid="{E1124CEF-C283-4163-A633-68C59AFA4523}"/>
    <cellStyle name="Percent 2 8 2 2 3" xfId="4036" xr:uid="{58BAEDEF-F0C0-4769-B746-DBB6D0664C29}"/>
    <cellStyle name="Percent 2 8 2 2 3 2" xfId="8518" xr:uid="{0D8A7062-DD3B-4D09-AFE7-7333F25C29C9}"/>
    <cellStyle name="Percent 2 8 2 2 3 2 2" xfId="17548" xr:uid="{56FE1544-24A5-48DB-8E31-90D419236EF0}"/>
    <cellStyle name="Percent 2 8 2 2 3 3" xfId="13066" xr:uid="{48F1DD02-B195-4740-8D07-AA0F0D90F91E}"/>
    <cellStyle name="Percent 2 8 2 2 4" xfId="5530" xr:uid="{AAAC1F60-3626-4ECF-AE16-67337CB09D3B}"/>
    <cellStyle name="Percent 2 8 2 2 4 2" xfId="14560" xr:uid="{29134812-4F20-4773-8B54-DF49780BADBE}"/>
    <cellStyle name="Percent 2 8 2 2 5" xfId="10078" xr:uid="{A97825F6-4318-4567-9291-36943479FBD8}"/>
    <cellStyle name="Percent 2 8 2 3" xfId="1799" xr:uid="{F383E04B-A798-4B2B-9AA5-9FD7CA351EBC}"/>
    <cellStyle name="Percent 2 8 2 3 2" xfId="6281" xr:uid="{32A2232E-E504-43CA-9196-047AF44160CC}"/>
    <cellStyle name="Percent 2 8 2 3 2 2" xfId="15311" xr:uid="{2BAA61BE-7B4A-418D-ABD7-8D0893559757}"/>
    <cellStyle name="Percent 2 8 2 3 3" xfId="10829" xr:uid="{FE5F4913-5DAE-412D-B556-439EE7CCB5ED}"/>
    <cellStyle name="Percent 2 8 2 4" xfId="3293" xr:uid="{AAB610DD-156D-425A-884E-FC6A289EFE25}"/>
    <cellStyle name="Percent 2 8 2 4 2" xfId="7775" xr:uid="{6E80636E-A373-4FF0-8AD1-CFD1CD92403F}"/>
    <cellStyle name="Percent 2 8 2 4 2 2" xfId="16805" xr:uid="{6E9279EF-B102-4CCA-94F7-9C4F5D68477A}"/>
    <cellStyle name="Percent 2 8 2 4 3" xfId="12323" xr:uid="{F9FFD273-1D1E-4EEE-9C0A-5A185CFD25D3}"/>
    <cellStyle name="Percent 2 8 2 5" xfId="4787" xr:uid="{1A810BDE-38BE-4DD9-B550-B6EFEF3FBA83}"/>
    <cellStyle name="Percent 2 8 2 5 2" xfId="13817" xr:uid="{53069472-0E31-4486-9C0F-7AE887C629C6}"/>
    <cellStyle name="Percent 2 8 2 6" xfId="9335" xr:uid="{13008A46-5ED8-4838-898F-457A472CF116}"/>
    <cellStyle name="Percent 2 8 3" xfId="491" xr:uid="{151047D7-CA5E-4E47-97CD-26E58E501756}"/>
    <cellStyle name="Percent 2 8 3 2" xfId="1238" xr:uid="{C567DC48-1A3A-4358-ADFE-BDEB397259E2}"/>
    <cellStyle name="Percent 2 8 3 2 2" xfId="2732" xr:uid="{B92E92A7-425C-42A0-A0F0-4EC6DE84AF2F}"/>
    <cellStyle name="Percent 2 8 3 2 2 2" xfId="7214" xr:uid="{C0FB3D32-D2C8-474B-8BC3-1463617E7CA4}"/>
    <cellStyle name="Percent 2 8 3 2 2 2 2" xfId="16244" xr:uid="{D06C0D0B-23C8-4135-97D4-DEA3F3DD45A8}"/>
    <cellStyle name="Percent 2 8 3 2 2 3" xfId="11762" xr:uid="{130FDDFE-5157-4EE6-A9EC-C79609E2ECCA}"/>
    <cellStyle name="Percent 2 8 3 2 3" xfId="4226" xr:uid="{851F3DEC-9083-4A30-90F4-C55FA200652E}"/>
    <cellStyle name="Percent 2 8 3 2 3 2" xfId="8708" xr:uid="{9FF247DE-C5D3-406E-9FCE-DDF466FE2F63}"/>
    <cellStyle name="Percent 2 8 3 2 3 2 2" xfId="17738" xr:uid="{21761551-AD13-4FC8-962B-D9FB4D5F7DF0}"/>
    <cellStyle name="Percent 2 8 3 2 3 3" xfId="13256" xr:uid="{D61EC3E4-E15F-41BE-A1E7-9352FDE35A98}"/>
    <cellStyle name="Percent 2 8 3 2 4" xfId="5720" xr:uid="{AF40621F-CAD2-4CE5-844A-447ACC3613A3}"/>
    <cellStyle name="Percent 2 8 3 2 4 2" xfId="14750" xr:uid="{8D6D73D2-886C-4D6E-B266-A6F538D0120C}"/>
    <cellStyle name="Percent 2 8 3 2 5" xfId="10268" xr:uid="{3C78437D-ABB3-4647-ACE6-626A4E26903C}"/>
    <cellStyle name="Percent 2 8 3 3" xfId="1985" xr:uid="{946ED9D9-4B6D-470F-86CF-1A6485E90BAA}"/>
    <cellStyle name="Percent 2 8 3 3 2" xfId="6467" xr:uid="{DBA6719A-F63D-463D-A3E0-77B07C6FAABF}"/>
    <cellStyle name="Percent 2 8 3 3 2 2" xfId="15497" xr:uid="{FEE9A9CA-E42D-454C-A06B-2DCD8FB69D2E}"/>
    <cellStyle name="Percent 2 8 3 3 3" xfId="11015" xr:uid="{36BEE1E6-EE89-4B0D-95D5-65DF4E0AA9AC}"/>
    <cellStyle name="Percent 2 8 3 4" xfId="3479" xr:uid="{60354457-A5B4-4F17-BC6D-3284F19B8D09}"/>
    <cellStyle name="Percent 2 8 3 4 2" xfId="7961" xr:uid="{8ED18A35-B9AE-452D-BED0-8B2ABD653CDF}"/>
    <cellStyle name="Percent 2 8 3 4 2 2" xfId="16991" xr:uid="{990F9120-637C-42FF-BCF3-3F11CB6691FE}"/>
    <cellStyle name="Percent 2 8 3 4 3" xfId="12509" xr:uid="{B280E5FF-6BE9-4A72-BE0F-B9EE385286D3}"/>
    <cellStyle name="Percent 2 8 3 5" xfId="4973" xr:uid="{FE62C12D-C330-4521-B17D-35C905D4EB29}"/>
    <cellStyle name="Percent 2 8 3 5 2" xfId="14003" xr:uid="{1A88BB08-3867-4262-9934-7B2A5BC00E74}"/>
    <cellStyle name="Percent 2 8 3 6" xfId="9521" xr:uid="{CFE6FFD1-A2F1-404D-93E2-0640011DAAB6}"/>
    <cellStyle name="Percent 2 8 4" xfId="677" xr:uid="{C518C5AD-3EAE-4CC3-B30D-CA3C158A783C}"/>
    <cellStyle name="Percent 2 8 4 2" xfId="1424" xr:uid="{F88C7C7C-94F6-4790-89F7-2C2C6A446FD2}"/>
    <cellStyle name="Percent 2 8 4 2 2" xfId="2918" xr:uid="{F45EC17C-D18D-478C-BDEB-A082F0461170}"/>
    <cellStyle name="Percent 2 8 4 2 2 2" xfId="7400" xr:uid="{A4C5FF5C-3BB4-4259-8605-E4FF8B77C6B0}"/>
    <cellStyle name="Percent 2 8 4 2 2 2 2" xfId="16430" xr:uid="{D5F3D592-C5E8-47E6-B50C-DC873DA5A8AE}"/>
    <cellStyle name="Percent 2 8 4 2 2 3" xfId="11948" xr:uid="{8B134092-091D-4927-88AF-4A86A2031DF7}"/>
    <cellStyle name="Percent 2 8 4 2 3" xfId="4412" xr:uid="{A3CDA644-3D20-446E-A4FD-D46F53F18C97}"/>
    <cellStyle name="Percent 2 8 4 2 3 2" xfId="8894" xr:uid="{7C2750D7-7067-43E8-B2D4-D03AFDAA1FF2}"/>
    <cellStyle name="Percent 2 8 4 2 3 2 2" xfId="17924" xr:uid="{3A6A64FB-BCEE-4138-93A3-2E20C7780CDE}"/>
    <cellStyle name="Percent 2 8 4 2 3 3" xfId="13442" xr:uid="{9EA85C13-66AD-45EA-898E-50B56D4ADF1B}"/>
    <cellStyle name="Percent 2 8 4 2 4" xfId="5906" xr:uid="{08B523B9-C171-4E73-BE29-A69921FCB25E}"/>
    <cellStyle name="Percent 2 8 4 2 4 2" xfId="14936" xr:uid="{B879B4A6-76B9-43E9-9417-680792BE0588}"/>
    <cellStyle name="Percent 2 8 4 2 5" xfId="10454" xr:uid="{16C9BC06-60BA-43F8-84CA-687DAD7A42D3}"/>
    <cellStyle name="Percent 2 8 4 3" xfId="2171" xr:uid="{612CEB53-B09E-4B03-A152-D7FBED580DDC}"/>
    <cellStyle name="Percent 2 8 4 3 2" xfId="6653" xr:uid="{FD94BD79-A55D-4EBE-88DE-6FEB5DF68083}"/>
    <cellStyle name="Percent 2 8 4 3 2 2" xfId="15683" xr:uid="{6B82C1BD-D7EF-4BBC-9D54-2DE06C001EB1}"/>
    <cellStyle name="Percent 2 8 4 3 3" xfId="11201" xr:uid="{D3658462-C3EE-443F-9E45-D67FFF52671E}"/>
    <cellStyle name="Percent 2 8 4 4" xfId="3665" xr:uid="{25DFFE14-8C34-4C2A-B454-AEAED8F5D9AF}"/>
    <cellStyle name="Percent 2 8 4 4 2" xfId="8147" xr:uid="{C0964AE4-EE6B-4AA3-B85A-EE33E5ECEE88}"/>
    <cellStyle name="Percent 2 8 4 4 2 2" xfId="17177" xr:uid="{08ECD414-F702-4509-9988-8FB15E0EBFED}"/>
    <cellStyle name="Percent 2 8 4 4 3" xfId="12695" xr:uid="{0A2C57D0-28F8-466F-A138-184F8221FD9B}"/>
    <cellStyle name="Percent 2 8 4 5" xfId="5159" xr:uid="{189994F8-5457-4DD0-ABD0-77D142E6B020}"/>
    <cellStyle name="Percent 2 8 4 5 2" xfId="14189" xr:uid="{AE78027E-B7B3-4B8A-AC58-2A87CCA38EFB}"/>
    <cellStyle name="Percent 2 8 4 6" xfId="9707" xr:uid="{AB1BB398-2C7B-4976-BECD-9F44543475B6}"/>
    <cellStyle name="Percent 2 8 5" xfId="864" xr:uid="{C685E995-8896-444C-A395-ABCDEEA21AD1}"/>
    <cellStyle name="Percent 2 8 5 2" xfId="2358" xr:uid="{C1366FB0-D66C-4CB9-8BB2-91EF6207F883}"/>
    <cellStyle name="Percent 2 8 5 2 2" xfId="6840" xr:uid="{6179D319-44FE-4C85-BF23-5AB3940D74B2}"/>
    <cellStyle name="Percent 2 8 5 2 2 2" xfId="15870" xr:uid="{F7863DEC-5239-496E-A334-D172C7E3D354}"/>
    <cellStyle name="Percent 2 8 5 2 3" xfId="11388" xr:uid="{4743E0C1-CA0A-4225-8E50-3DAC8F05B843}"/>
    <cellStyle name="Percent 2 8 5 3" xfId="3852" xr:uid="{DE9C8C27-4E63-4BF2-A37A-282DF811C5B9}"/>
    <cellStyle name="Percent 2 8 5 3 2" xfId="8334" xr:uid="{D68CC004-F070-42C4-A5DA-3EE572D3BC8D}"/>
    <cellStyle name="Percent 2 8 5 3 2 2" xfId="17364" xr:uid="{29082C6E-3646-4B06-9C79-FA16CED561C4}"/>
    <cellStyle name="Percent 2 8 5 3 3" xfId="12882" xr:uid="{6AC11403-50BA-41C8-B508-3E2FB0DC0D23}"/>
    <cellStyle name="Percent 2 8 5 4" xfId="5346" xr:uid="{645EB318-E879-4BB4-8124-3531ACB1E3E9}"/>
    <cellStyle name="Percent 2 8 5 4 2" xfId="14376" xr:uid="{CFCD11E5-DC5F-4754-8EB7-20E127002DB7}"/>
    <cellStyle name="Percent 2 8 5 5" xfId="9894" xr:uid="{0E743912-3E14-45D9-BE57-48F44DD12A25}"/>
    <cellStyle name="Percent 2 8 6" xfId="1613" xr:uid="{224E7A31-5B93-4AC7-BFAD-642E214326F8}"/>
    <cellStyle name="Percent 2 8 6 2" xfId="6095" xr:uid="{22F6D3ED-3D8E-423E-A461-7C7D86C3EED1}"/>
    <cellStyle name="Percent 2 8 6 2 2" xfId="15125" xr:uid="{A05718BF-CA19-4257-8174-FC00256773D4}"/>
    <cellStyle name="Percent 2 8 6 3" xfId="10643" xr:uid="{08BC8A78-B6D2-4094-BA2F-1408F01AEF99}"/>
    <cellStyle name="Percent 2 8 7" xfId="3107" xr:uid="{08368C41-933D-4850-9601-D2B912F865CC}"/>
    <cellStyle name="Percent 2 8 7 2" xfId="7589" xr:uid="{C63F4C9B-8183-464A-9EB8-D5DD8DA7F9C9}"/>
    <cellStyle name="Percent 2 8 7 2 2" xfId="16619" xr:uid="{94A3681E-687E-4EF0-8B3D-B6E2D8B78C91}"/>
    <cellStyle name="Percent 2 8 7 3" xfId="12137" xr:uid="{1B79A155-C1E9-497C-BB01-C7185557774F}"/>
    <cellStyle name="Percent 2 8 8" xfId="4601" xr:uid="{8CB1500B-44F6-4BAC-B9A1-6A37F234FE6B}"/>
    <cellStyle name="Percent 2 8 8 2" xfId="13631" xr:uid="{CB4CE1BC-0D1C-4FF1-9DCA-1D56ECAD6BE7}"/>
    <cellStyle name="Percent 2 8 9" xfId="9149" xr:uid="{C4B1947E-D06D-4783-847C-265DC76324B5}"/>
    <cellStyle name="Percent 2 9" xfId="130" xr:uid="{8F1A87B5-A21D-490B-AF70-251986A7BCB3}"/>
    <cellStyle name="Percent 2 9 2" xfId="316" xr:uid="{FCC5C390-DEDA-43A3-AF4B-5F461079E468}"/>
    <cellStyle name="Percent 2 9 2 2" xfId="1059" xr:uid="{C1F49A86-78B7-4B03-BB66-C18207374CE9}"/>
    <cellStyle name="Percent 2 9 2 2 2" xfId="2553" xr:uid="{D15C52F7-5082-4CDC-AE92-DC766A7ABD22}"/>
    <cellStyle name="Percent 2 9 2 2 2 2" xfId="7035" xr:uid="{81B021CD-13D0-49A1-B5FF-0A8B488C6BD3}"/>
    <cellStyle name="Percent 2 9 2 2 2 2 2" xfId="16065" xr:uid="{38AB84D9-A11A-4588-8CCA-B41E5EC7CFE6}"/>
    <cellStyle name="Percent 2 9 2 2 2 3" xfId="11583" xr:uid="{DDA4A928-2125-460C-AA88-210B266C0600}"/>
    <cellStyle name="Percent 2 9 2 2 3" xfId="4047" xr:uid="{3137873D-8396-4638-8FC4-F87ED16DF2CA}"/>
    <cellStyle name="Percent 2 9 2 2 3 2" xfId="8529" xr:uid="{756BD75D-0026-41F6-8F95-1DA7D391ACD9}"/>
    <cellStyle name="Percent 2 9 2 2 3 2 2" xfId="17559" xr:uid="{65723ED2-6276-487B-99ED-C75FAC982AAD}"/>
    <cellStyle name="Percent 2 9 2 2 3 3" xfId="13077" xr:uid="{C917AEC2-BC44-4904-A6B4-EAB288D56FF0}"/>
    <cellStyle name="Percent 2 9 2 2 4" xfId="5541" xr:uid="{8EC9B62D-3DAC-4F1A-85C9-F4B27F061C9E}"/>
    <cellStyle name="Percent 2 9 2 2 4 2" xfId="14571" xr:uid="{5DB83591-7BD0-4E87-A6F1-3B23AA5F226A}"/>
    <cellStyle name="Percent 2 9 2 2 5" xfId="10089" xr:uid="{FBAB01A8-9C54-4EA6-95B1-495CE252F819}"/>
    <cellStyle name="Percent 2 9 2 3" xfId="1810" xr:uid="{3806BA44-9AAB-4F77-859C-B083C6C98268}"/>
    <cellStyle name="Percent 2 9 2 3 2" xfId="6292" xr:uid="{EF252B09-D456-467E-B667-7300EDAAB678}"/>
    <cellStyle name="Percent 2 9 2 3 2 2" xfId="15322" xr:uid="{8962EBEB-7009-42E7-B763-EFA3D2E151E8}"/>
    <cellStyle name="Percent 2 9 2 3 3" xfId="10840" xr:uid="{BFB81A3F-D5F3-4EC6-B100-0424A776ED4B}"/>
    <cellStyle name="Percent 2 9 2 4" xfId="3304" xr:uid="{4FD58238-86D9-44B3-BBCA-A6C4F58D02D7}"/>
    <cellStyle name="Percent 2 9 2 4 2" xfId="7786" xr:uid="{46CE9234-1BCA-40B5-BC15-5E5D59D3BF17}"/>
    <cellStyle name="Percent 2 9 2 4 2 2" xfId="16816" xr:uid="{E95837D7-977A-4A77-9E6B-F7FC56D31B8F}"/>
    <cellStyle name="Percent 2 9 2 4 3" xfId="12334" xr:uid="{3BEC1F61-7299-4741-BA6F-49D76509E400}"/>
    <cellStyle name="Percent 2 9 2 5" xfId="4798" xr:uid="{E6D892C6-3E6C-4A36-8ECD-B2B10B669AE7}"/>
    <cellStyle name="Percent 2 9 2 5 2" xfId="13828" xr:uid="{38C7FF82-D481-4ABC-8E25-51DB118F8B6C}"/>
    <cellStyle name="Percent 2 9 2 6" xfId="9346" xr:uid="{64B5692B-7025-4844-B032-506D8915BDBE}"/>
    <cellStyle name="Percent 2 9 3" xfId="502" xr:uid="{28BF625F-593A-4937-9B11-667D6FF1E28F}"/>
    <cellStyle name="Percent 2 9 3 2" xfId="1249" xr:uid="{4512F0D6-9902-4501-8E1F-13ABEB1E4C34}"/>
    <cellStyle name="Percent 2 9 3 2 2" xfId="2743" xr:uid="{B094A326-9954-49F8-85F0-8221F9545784}"/>
    <cellStyle name="Percent 2 9 3 2 2 2" xfId="7225" xr:uid="{2C9FE243-BAA0-4029-8DEF-B481FB6BC463}"/>
    <cellStyle name="Percent 2 9 3 2 2 2 2" xfId="16255" xr:uid="{04181196-D7CF-4DD8-83F8-E2C56749931C}"/>
    <cellStyle name="Percent 2 9 3 2 2 3" xfId="11773" xr:uid="{4D8F8679-C39D-4325-A408-E5C8E21F1DF9}"/>
    <cellStyle name="Percent 2 9 3 2 3" xfId="4237" xr:uid="{32974376-5F56-43A9-B551-67B7AE35AACB}"/>
    <cellStyle name="Percent 2 9 3 2 3 2" xfId="8719" xr:uid="{B580A7DC-B6A7-4538-8642-F31D23666C9D}"/>
    <cellStyle name="Percent 2 9 3 2 3 2 2" xfId="17749" xr:uid="{5B7D2EDE-AE08-4543-ACDC-39B5CAF2724F}"/>
    <cellStyle name="Percent 2 9 3 2 3 3" xfId="13267" xr:uid="{5079313E-A560-4807-97CD-49591FE01EE0}"/>
    <cellStyle name="Percent 2 9 3 2 4" xfId="5731" xr:uid="{633D956C-9EFE-43BD-90E9-95679D5BFAD4}"/>
    <cellStyle name="Percent 2 9 3 2 4 2" xfId="14761" xr:uid="{AF29DE20-21F4-457D-B3F4-7D8CF8EDF9E0}"/>
    <cellStyle name="Percent 2 9 3 2 5" xfId="10279" xr:uid="{382C518B-7424-4D08-A97D-7296465D831A}"/>
    <cellStyle name="Percent 2 9 3 3" xfId="1996" xr:uid="{CE0A561F-974C-4DDC-9747-CC8031B1FB35}"/>
    <cellStyle name="Percent 2 9 3 3 2" xfId="6478" xr:uid="{80DFB92E-63A5-41A7-B8C2-EA76EBEEC6E9}"/>
    <cellStyle name="Percent 2 9 3 3 2 2" xfId="15508" xr:uid="{C2BF6A94-3690-4325-8FE9-70E16B67C77E}"/>
    <cellStyle name="Percent 2 9 3 3 3" xfId="11026" xr:uid="{0D594478-DAC5-403A-9206-B067385861CE}"/>
    <cellStyle name="Percent 2 9 3 4" xfId="3490" xr:uid="{2518CE9A-941C-459C-B4B9-2BFE8DDF0C1C}"/>
    <cellStyle name="Percent 2 9 3 4 2" xfId="7972" xr:uid="{2A2D7040-C2AE-4A83-A885-AA1400BC839D}"/>
    <cellStyle name="Percent 2 9 3 4 2 2" xfId="17002" xr:uid="{A3FE7C97-6BD4-4D67-93EE-0D57305FF4AD}"/>
    <cellStyle name="Percent 2 9 3 4 3" xfId="12520" xr:uid="{B024C460-AD1E-402E-9E6D-BD0475C684CC}"/>
    <cellStyle name="Percent 2 9 3 5" xfId="4984" xr:uid="{CA7465AC-74E0-4A2A-A685-C84330DABF1D}"/>
    <cellStyle name="Percent 2 9 3 5 2" xfId="14014" xr:uid="{101BDEEE-3E04-4E3D-9E14-059D198824EA}"/>
    <cellStyle name="Percent 2 9 3 6" xfId="9532" xr:uid="{15976555-BCC6-44B7-BDD4-371EE61ECFA9}"/>
    <cellStyle name="Percent 2 9 4" xfId="688" xr:uid="{1CBF1AC9-A461-4B72-8342-9074E80DEABB}"/>
    <cellStyle name="Percent 2 9 4 2" xfId="1435" xr:uid="{232D1359-3AE4-4A10-9DD9-FD55B881636B}"/>
    <cellStyle name="Percent 2 9 4 2 2" xfId="2929" xr:uid="{0D4DB5F6-0EB8-4AE9-92D8-BE4F4E082544}"/>
    <cellStyle name="Percent 2 9 4 2 2 2" xfId="7411" xr:uid="{C4464B70-0E2D-4E96-86C9-C72C8A8B2C31}"/>
    <cellStyle name="Percent 2 9 4 2 2 2 2" xfId="16441" xr:uid="{CDF92948-8BEC-4ECE-B090-A58CAFACA68E}"/>
    <cellStyle name="Percent 2 9 4 2 2 3" xfId="11959" xr:uid="{76A65AD3-5E49-4464-BCC2-0060B2371483}"/>
    <cellStyle name="Percent 2 9 4 2 3" xfId="4423" xr:uid="{D8A4CEF3-EB4C-4F2B-8DB4-B69A769BEE2A}"/>
    <cellStyle name="Percent 2 9 4 2 3 2" xfId="8905" xr:uid="{DDABF51A-E947-4F15-BB8B-EDE9E76F5C87}"/>
    <cellStyle name="Percent 2 9 4 2 3 2 2" xfId="17935" xr:uid="{DE45B02E-9399-4819-B85D-A2F99B2D0884}"/>
    <cellStyle name="Percent 2 9 4 2 3 3" xfId="13453" xr:uid="{BC745F8D-5887-49A1-B15B-A125125E229C}"/>
    <cellStyle name="Percent 2 9 4 2 4" xfId="5917" xr:uid="{0B223537-0DC0-4F4E-8851-4580BA1DD6A7}"/>
    <cellStyle name="Percent 2 9 4 2 4 2" xfId="14947" xr:uid="{F936F6E0-4A27-4AC9-84AA-A37A3DBDF31E}"/>
    <cellStyle name="Percent 2 9 4 2 5" xfId="10465" xr:uid="{A324A774-13A0-43A4-8DC8-DB13B5D2CDC6}"/>
    <cellStyle name="Percent 2 9 4 3" xfId="2182" xr:uid="{69296170-01FF-4DD8-8A9C-234568A0B5FC}"/>
    <cellStyle name="Percent 2 9 4 3 2" xfId="6664" xr:uid="{7A775618-684F-4AB5-9A5B-53AA2E99A84D}"/>
    <cellStyle name="Percent 2 9 4 3 2 2" xfId="15694" xr:uid="{33F8F2A1-C37E-41CB-A2D1-7EE693F4FADC}"/>
    <cellStyle name="Percent 2 9 4 3 3" xfId="11212" xr:uid="{55A7E394-D7EC-4A00-A805-A7A2DCF0A653}"/>
    <cellStyle name="Percent 2 9 4 4" xfId="3676" xr:uid="{4F2D1F25-7A50-45CC-96DD-45BD41073568}"/>
    <cellStyle name="Percent 2 9 4 4 2" xfId="8158" xr:uid="{643A15B3-69CC-45C2-8A29-723E6C05EE5A}"/>
    <cellStyle name="Percent 2 9 4 4 2 2" xfId="17188" xr:uid="{7816FA7E-1061-4E10-A6F0-99C1A100C956}"/>
    <cellStyle name="Percent 2 9 4 4 3" xfId="12706" xr:uid="{028F85DE-CDA2-4CFD-BAD1-6C3D0EEBDD72}"/>
    <cellStyle name="Percent 2 9 4 5" xfId="5170" xr:uid="{CAFAA983-FF50-48D6-9AC9-20671AD3B0D2}"/>
    <cellStyle name="Percent 2 9 4 5 2" xfId="14200" xr:uid="{FDABB812-0375-4D77-BB5E-7E1B65ED1329}"/>
    <cellStyle name="Percent 2 9 4 6" xfId="9718" xr:uid="{1FD346D0-8CBC-4828-AF09-285173C24E20}"/>
    <cellStyle name="Percent 2 9 5" xfId="875" xr:uid="{C9E8AFFF-C72C-44CC-AC25-3005128BB723}"/>
    <cellStyle name="Percent 2 9 5 2" xfId="2369" xr:uid="{30921948-CE04-4455-BB75-41FAE767EEB9}"/>
    <cellStyle name="Percent 2 9 5 2 2" xfId="6851" xr:uid="{F47413C1-BC66-4175-B395-E0EEBE60E0EB}"/>
    <cellStyle name="Percent 2 9 5 2 2 2" xfId="15881" xr:uid="{3D59728C-346C-4F83-8563-2174CA675555}"/>
    <cellStyle name="Percent 2 9 5 2 3" xfId="11399" xr:uid="{D38CAE0E-E7A1-48F4-BD31-3EE42EB14AE2}"/>
    <cellStyle name="Percent 2 9 5 3" xfId="3863" xr:uid="{4AD29FBE-B65A-4D3E-95EF-FA5019549C51}"/>
    <cellStyle name="Percent 2 9 5 3 2" xfId="8345" xr:uid="{D604E1A0-7422-41C0-AC06-13EEE8F38377}"/>
    <cellStyle name="Percent 2 9 5 3 2 2" xfId="17375" xr:uid="{97E91C31-3B0F-46B6-8527-1DF2991AB3BB}"/>
    <cellStyle name="Percent 2 9 5 3 3" xfId="12893" xr:uid="{B6123947-A8C9-481A-A0B8-8FF4A00BEEFB}"/>
    <cellStyle name="Percent 2 9 5 4" xfId="5357" xr:uid="{B5CCEABC-F6DA-4702-A2D5-EB1213CCDBC9}"/>
    <cellStyle name="Percent 2 9 5 4 2" xfId="14387" xr:uid="{2414CBF1-82AB-46EB-95AB-AB28A059AB10}"/>
    <cellStyle name="Percent 2 9 5 5" xfId="9905" xr:uid="{A5F628B6-2CAB-4794-9F3B-9E49C671F2F0}"/>
    <cellStyle name="Percent 2 9 6" xfId="1624" xr:uid="{DED6040B-5778-48B2-9854-8B5225DF8DE7}"/>
    <cellStyle name="Percent 2 9 6 2" xfId="6106" xr:uid="{107941E3-AC73-4910-B1D2-FC0A5E1DBFD8}"/>
    <cellStyle name="Percent 2 9 6 2 2" xfId="15136" xr:uid="{63E22E1B-FCA5-4316-BD07-C775E46A2623}"/>
    <cellStyle name="Percent 2 9 6 3" xfId="10654" xr:uid="{8F191F9B-BA22-4321-9C2D-61FB38F5052A}"/>
    <cellStyle name="Percent 2 9 7" xfId="3118" xr:uid="{5B710684-D63A-4C5A-87BA-5523AEBDE180}"/>
    <cellStyle name="Percent 2 9 7 2" xfId="7600" xr:uid="{B453B161-C4A8-4544-8623-6A6D3DB348B8}"/>
    <cellStyle name="Percent 2 9 7 2 2" xfId="16630" xr:uid="{FD464865-0D3F-47C4-9DAA-C3E0D12F2D49}"/>
    <cellStyle name="Percent 2 9 7 3" xfId="12148" xr:uid="{1C58B4D2-9CCB-465D-94CE-42AD82657896}"/>
    <cellStyle name="Percent 2 9 8" xfId="4612" xr:uid="{EDD8CB8D-3453-4A02-9956-336228FA76A7}"/>
    <cellStyle name="Percent 2 9 8 2" xfId="13642" xr:uid="{710492C3-F093-49AE-A342-38C8758FDC19}"/>
    <cellStyle name="Percent 2 9 9" xfId="9160" xr:uid="{74710856-FBDC-4544-BCAF-A6812C95FBF6}"/>
    <cellStyle name="Percent 3" xfId="11" xr:uid="{6C557F57-7F78-478B-8625-63B0537E5DBB}"/>
    <cellStyle name="Percent 3 10" xfId="174" xr:uid="{0DCE19EC-EFD7-4CCE-947D-FB0B9C6741B7}"/>
    <cellStyle name="Percent 3 10 2" xfId="360" xr:uid="{56147E12-044F-4DA9-8C22-2442FA98E4D8}"/>
    <cellStyle name="Percent 3 10 2 2" xfId="1103" xr:uid="{E1DB6540-2579-4C59-985D-EB5453DFA01C}"/>
    <cellStyle name="Percent 3 10 2 2 2" xfId="2597" xr:uid="{5456EFDC-A7F7-47EF-84CE-A59020101574}"/>
    <cellStyle name="Percent 3 10 2 2 2 2" xfId="7079" xr:uid="{A617556C-A468-42C6-AA8F-E9D0D6BDA83E}"/>
    <cellStyle name="Percent 3 10 2 2 2 2 2" xfId="16109" xr:uid="{D6060BB5-061E-4D81-8398-0A32BD3514CE}"/>
    <cellStyle name="Percent 3 10 2 2 2 3" xfId="11627" xr:uid="{2DB8AAD6-BC46-4144-9901-81E9E2492E35}"/>
    <cellStyle name="Percent 3 10 2 2 3" xfId="4091" xr:uid="{08E8FC1A-9652-4E66-B688-BE6C2696FEA1}"/>
    <cellStyle name="Percent 3 10 2 2 3 2" xfId="8573" xr:uid="{CC69521B-C1D1-4B1E-8BEE-4C4EDF8E2B9E}"/>
    <cellStyle name="Percent 3 10 2 2 3 2 2" xfId="17603" xr:uid="{E9722316-11C2-4278-B327-EE7A3597DE77}"/>
    <cellStyle name="Percent 3 10 2 2 3 3" xfId="13121" xr:uid="{4534DF09-76C6-41A8-8E18-ADFBDB364DFD}"/>
    <cellStyle name="Percent 3 10 2 2 4" xfId="5585" xr:uid="{D7F29A86-59A0-41F7-B89C-C57AD3BFB355}"/>
    <cellStyle name="Percent 3 10 2 2 4 2" xfId="14615" xr:uid="{C88F39DD-62D3-4531-AD03-0CB4E8E70745}"/>
    <cellStyle name="Percent 3 10 2 2 5" xfId="10133" xr:uid="{59A5A987-CDE9-43C1-85D7-E915153E0B98}"/>
    <cellStyle name="Percent 3 10 2 3" xfId="1854" xr:uid="{AFC04B27-1D8A-409E-9E60-80DACE78EF2A}"/>
    <cellStyle name="Percent 3 10 2 3 2" xfId="6336" xr:uid="{E7F8073D-FD46-45E4-89AD-A5CD0F561119}"/>
    <cellStyle name="Percent 3 10 2 3 2 2" xfId="15366" xr:uid="{0DC46339-8625-464D-A607-C33D682FAD56}"/>
    <cellStyle name="Percent 3 10 2 3 3" xfId="10884" xr:uid="{B4630ABC-6282-4CD6-A2FF-67677DD1A49C}"/>
    <cellStyle name="Percent 3 10 2 4" xfId="3348" xr:uid="{7847896A-C9D0-459C-8D57-37E64BD9BC1F}"/>
    <cellStyle name="Percent 3 10 2 4 2" xfId="7830" xr:uid="{F87C3887-CDA1-445A-AB0E-8D6DE8CCB674}"/>
    <cellStyle name="Percent 3 10 2 4 2 2" xfId="16860" xr:uid="{3B115F73-FB28-4E18-AF6B-A87D3B1B24D3}"/>
    <cellStyle name="Percent 3 10 2 4 3" xfId="12378" xr:uid="{3410167B-F1CC-4AB2-9F70-256D61686243}"/>
    <cellStyle name="Percent 3 10 2 5" xfId="4842" xr:uid="{031073FC-216E-4760-AC6E-DD03CDAB99DE}"/>
    <cellStyle name="Percent 3 10 2 5 2" xfId="13872" xr:uid="{43FAF66D-4B6B-4875-B203-C0DA0E332169}"/>
    <cellStyle name="Percent 3 10 2 6" xfId="9390" xr:uid="{4B152CC8-A79A-4B03-9802-1689F7AF3647}"/>
    <cellStyle name="Percent 3 10 3" xfId="546" xr:uid="{94A991E3-6C94-4DF3-BD59-49E20B32DF16}"/>
    <cellStyle name="Percent 3 10 3 2" xfId="1293" xr:uid="{E2B4A064-0459-4520-BCAB-E357FC1933E3}"/>
    <cellStyle name="Percent 3 10 3 2 2" xfId="2787" xr:uid="{905EDACC-7855-4687-8A1C-17A1236A4DD9}"/>
    <cellStyle name="Percent 3 10 3 2 2 2" xfId="7269" xr:uid="{4CE25951-2849-4F44-A604-957E122F989D}"/>
    <cellStyle name="Percent 3 10 3 2 2 2 2" xfId="16299" xr:uid="{98B14FBB-A171-4543-A5DD-B1A06D663F42}"/>
    <cellStyle name="Percent 3 10 3 2 2 3" xfId="11817" xr:uid="{FE756C81-DB69-450E-864E-6A122662E726}"/>
    <cellStyle name="Percent 3 10 3 2 3" xfId="4281" xr:uid="{608E7CFD-A4F9-48E9-9135-E5253A6A5342}"/>
    <cellStyle name="Percent 3 10 3 2 3 2" xfId="8763" xr:uid="{69199C34-804A-4A3D-9D10-634D87152851}"/>
    <cellStyle name="Percent 3 10 3 2 3 2 2" xfId="17793" xr:uid="{744E7571-1607-4A93-A24A-2C91380F293A}"/>
    <cellStyle name="Percent 3 10 3 2 3 3" xfId="13311" xr:uid="{1F0C3AF4-E63D-47F9-BF8D-65330D78E017}"/>
    <cellStyle name="Percent 3 10 3 2 4" xfId="5775" xr:uid="{40FDE2C1-0A4E-4D53-AF31-C8D622413436}"/>
    <cellStyle name="Percent 3 10 3 2 4 2" xfId="14805" xr:uid="{F0DCA635-EC21-4E9A-B5A9-C49F7D95E16E}"/>
    <cellStyle name="Percent 3 10 3 2 5" xfId="10323" xr:uid="{816253BB-281F-4EDA-8A6B-A9C957D3266C}"/>
    <cellStyle name="Percent 3 10 3 3" xfId="2040" xr:uid="{BBE5B52D-B33C-4C0A-BC18-ECA11FEBEF19}"/>
    <cellStyle name="Percent 3 10 3 3 2" xfId="6522" xr:uid="{0E045527-3056-43EC-A743-6B96FC1B7BFA}"/>
    <cellStyle name="Percent 3 10 3 3 2 2" xfId="15552" xr:uid="{9567282A-033E-449D-9610-F9FC6F573C20}"/>
    <cellStyle name="Percent 3 10 3 3 3" xfId="11070" xr:uid="{F4B4BD6E-4167-4278-B54D-454FA48458B1}"/>
    <cellStyle name="Percent 3 10 3 4" xfId="3534" xr:uid="{55B2A0B5-1DDF-4F54-A67C-BE5B52C640A7}"/>
    <cellStyle name="Percent 3 10 3 4 2" xfId="8016" xr:uid="{99685063-E2C3-466E-8F74-54576EAEB605}"/>
    <cellStyle name="Percent 3 10 3 4 2 2" xfId="17046" xr:uid="{E20E291E-D9F3-446B-8B9E-F44767DDEFFE}"/>
    <cellStyle name="Percent 3 10 3 4 3" xfId="12564" xr:uid="{75BBB4CC-B12F-4E09-8109-3170EC74DE82}"/>
    <cellStyle name="Percent 3 10 3 5" xfId="5028" xr:uid="{E9D87DB7-7996-4FA1-8278-A531E4A5F153}"/>
    <cellStyle name="Percent 3 10 3 5 2" xfId="14058" xr:uid="{F99F602B-5B2D-4FC1-8E79-704F6F5C3F61}"/>
    <cellStyle name="Percent 3 10 3 6" xfId="9576" xr:uid="{BA8D4351-96BC-486F-9545-D607797EF167}"/>
    <cellStyle name="Percent 3 10 4" xfId="732" xr:uid="{E2D8925A-4B45-43E4-A14C-9A726E065551}"/>
    <cellStyle name="Percent 3 10 4 2" xfId="1479" xr:uid="{EA02A56F-F7FC-4CE1-8CFA-81223F199D9C}"/>
    <cellStyle name="Percent 3 10 4 2 2" xfId="2973" xr:uid="{64A19374-E578-4F60-B2A1-3956D0A2C8EB}"/>
    <cellStyle name="Percent 3 10 4 2 2 2" xfId="7455" xr:uid="{7964E74F-523E-427C-BC66-B4D07B87FD45}"/>
    <cellStyle name="Percent 3 10 4 2 2 2 2" xfId="16485" xr:uid="{9EDD2FA4-6ECE-4B81-858B-16B24D840DCD}"/>
    <cellStyle name="Percent 3 10 4 2 2 3" xfId="12003" xr:uid="{6AE6DACF-F170-47CE-BD90-06C021E4102E}"/>
    <cellStyle name="Percent 3 10 4 2 3" xfId="4467" xr:uid="{5FBCB484-6193-42D4-BE29-440D1AD1DCE3}"/>
    <cellStyle name="Percent 3 10 4 2 3 2" xfId="8949" xr:uid="{1E2DE949-C61B-41E5-85BF-9653884BAEAA}"/>
    <cellStyle name="Percent 3 10 4 2 3 2 2" xfId="17979" xr:uid="{A3993071-C527-45E7-A5DE-B1710D82B59D}"/>
    <cellStyle name="Percent 3 10 4 2 3 3" xfId="13497" xr:uid="{79FE9B54-AEDB-40D2-A28F-ED5EE69C6CF2}"/>
    <cellStyle name="Percent 3 10 4 2 4" xfId="5961" xr:uid="{AF0437CC-8F77-4A4D-BF31-E35D3B3E7A89}"/>
    <cellStyle name="Percent 3 10 4 2 4 2" xfId="14991" xr:uid="{F1187A51-824F-4A7C-A06A-0DACEC004D32}"/>
    <cellStyle name="Percent 3 10 4 2 5" xfId="10509" xr:uid="{6648DFB1-B907-463B-90F2-6A601D082370}"/>
    <cellStyle name="Percent 3 10 4 3" xfId="2226" xr:uid="{9D598D8E-C954-4067-8D8B-DD9E737CD795}"/>
    <cellStyle name="Percent 3 10 4 3 2" xfId="6708" xr:uid="{88FBE34E-0069-48D3-AC57-F3E28FD466E7}"/>
    <cellStyle name="Percent 3 10 4 3 2 2" xfId="15738" xr:uid="{C0CE8825-2F69-4177-B28B-829FD406C633}"/>
    <cellStyle name="Percent 3 10 4 3 3" xfId="11256" xr:uid="{801A6476-FCD4-43AF-A4A1-74200EE9884A}"/>
    <cellStyle name="Percent 3 10 4 4" xfId="3720" xr:uid="{BCBFB97C-3992-43C9-9EE0-29B6F28B2A17}"/>
    <cellStyle name="Percent 3 10 4 4 2" xfId="8202" xr:uid="{46973C4A-14BC-4B44-BE37-B6FF014FB674}"/>
    <cellStyle name="Percent 3 10 4 4 2 2" xfId="17232" xr:uid="{91EE38C0-6095-4C6C-A6D7-2D9CB67A9514}"/>
    <cellStyle name="Percent 3 10 4 4 3" xfId="12750" xr:uid="{8F060E46-DF5B-4340-821D-D26F2F202CA5}"/>
    <cellStyle name="Percent 3 10 4 5" xfId="5214" xr:uid="{97918598-A9ED-4EB1-9632-98B934DDB623}"/>
    <cellStyle name="Percent 3 10 4 5 2" xfId="14244" xr:uid="{53DF68D2-2E3E-46AC-984A-1E5D03F227A6}"/>
    <cellStyle name="Percent 3 10 4 6" xfId="9762" xr:uid="{E1C0BB97-B9C6-4DE4-92E0-6DC0A69CADDE}"/>
    <cellStyle name="Percent 3 10 5" xfId="919" xr:uid="{A35FD880-19C3-4150-9E87-5F6CC79E50F7}"/>
    <cellStyle name="Percent 3 10 5 2" xfId="2413" xr:uid="{0955D58B-1CCE-4A81-8F35-F2803CAF826D}"/>
    <cellStyle name="Percent 3 10 5 2 2" xfId="6895" xr:uid="{26337229-77BE-4441-A2C9-4811CE276E79}"/>
    <cellStyle name="Percent 3 10 5 2 2 2" xfId="15925" xr:uid="{5EADDF58-3194-42C7-BC75-FAA02E97900D}"/>
    <cellStyle name="Percent 3 10 5 2 3" xfId="11443" xr:uid="{33D58A8F-05EA-43DA-8B1D-B3E620121836}"/>
    <cellStyle name="Percent 3 10 5 3" xfId="3907" xr:uid="{E5300EF7-8EA8-4C43-ADE6-CE4552DBCA45}"/>
    <cellStyle name="Percent 3 10 5 3 2" xfId="8389" xr:uid="{C7831E36-A9DA-4051-9B9F-B6C3F8A1D087}"/>
    <cellStyle name="Percent 3 10 5 3 2 2" xfId="17419" xr:uid="{676A535D-D988-44CF-9F22-EDA6A129347F}"/>
    <cellStyle name="Percent 3 10 5 3 3" xfId="12937" xr:uid="{8366DB25-52A7-480E-BEB2-A6915BBE71FB}"/>
    <cellStyle name="Percent 3 10 5 4" xfId="5401" xr:uid="{FF233E18-4037-4CF4-9AEF-4D11E515ADF9}"/>
    <cellStyle name="Percent 3 10 5 4 2" xfId="14431" xr:uid="{AA06BE2E-2A03-4A48-9015-9412AA61BDF5}"/>
    <cellStyle name="Percent 3 10 5 5" xfId="9949" xr:uid="{7801433D-295E-4AC5-B852-19C513BD1F1A}"/>
    <cellStyle name="Percent 3 10 6" xfId="1668" xr:uid="{F2A4779B-347A-4048-8C6B-EEB580ABC417}"/>
    <cellStyle name="Percent 3 10 6 2" xfId="6150" xr:uid="{BFFC9FB0-F309-4F08-9834-1B6462BCBED9}"/>
    <cellStyle name="Percent 3 10 6 2 2" xfId="15180" xr:uid="{865A716F-47D2-4AB9-8776-E69B862EC784}"/>
    <cellStyle name="Percent 3 10 6 3" xfId="10698" xr:uid="{0D8C86B2-0CEF-4E07-9E01-9F4A2C3AB3BD}"/>
    <cellStyle name="Percent 3 10 7" xfId="3162" xr:uid="{FEAA4BDF-C96A-47EB-AE8B-3E9068BF25F8}"/>
    <cellStyle name="Percent 3 10 7 2" xfId="7644" xr:uid="{0CD5B451-6FE9-4639-AD29-F7AB227D4647}"/>
    <cellStyle name="Percent 3 10 7 2 2" xfId="16674" xr:uid="{493F4472-37C9-445E-B5E6-6F8EDBFDAA82}"/>
    <cellStyle name="Percent 3 10 7 3" xfId="12192" xr:uid="{95373693-C700-4DC8-B378-78C3C7882089}"/>
    <cellStyle name="Percent 3 10 8" xfId="4656" xr:uid="{D49F73D3-E047-4636-8A68-A03117CB7E6B}"/>
    <cellStyle name="Percent 3 10 8 2" xfId="13686" xr:uid="{5E0C5A49-79D5-46BE-9CCD-7B1266676244}"/>
    <cellStyle name="Percent 3 10 9" xfId="9204" xr:uid="{DB525C50-C502-4EDB-B05D-E685F5018921}"/>
    <cellStyle name="Percent 3 11" xfId="197" xr:uid="{D25E7407-34BA-4D88-8243-5A1D12AF9B68}"/>
    <cellStyle name="Percent 3 11 2" xfId="942" xr:uid="{087B09DA-D0CC-4786-8A79-16E3D6ACF49A}"/>
    <cellStyle name="Percent 3 11 2 2" xfId="2436" xr:uid="{4A0A300C-1E47-40B1-A37D-2380A88E884C}"/>
    <cellStyle name="Percent 3 11 2 2 2" xfId="6918" xr:uid="{33EA6CC3-B6EF-4E24-8729-1F3B164FE7EC}"/>
    <cellStyle name="Percent 3 11 2 2 2 2" xfId="15948" xr:uid="{F5DA6D50-7748-484A-9F97-19377C143113}"/>
    <cellStyle name="Percent 3 11 2 2 3" xfId="11466" xr:uid="{C1ED5078-B647-4C85-A401-D859DC55F754}"/>
    <cellStyle name="Percent 3 11 2 3" xfId="3930" xr:uid="{16C3A97F-5B0C-4C36-BE2C-E6076D94F057}"/>
    <cellStyle name="Percent 3 11 2 3 2" xfId="8412" xr:uid="{5753CFD3-F765-436A-98D5-71E54B80FB7D}"/>
    <cellStyle name="Percent 3 11 2 3 2 2" xfId="17442" xr:uid="{090833EE-3A79-484B-BB88-0FD7E2FD3BB1}"/>
    <cellStyle name="Percent 3 11 2 3 3" xfId="12960" xr:uid="{C92E2B6B-64EE-4008-BE80-FB342EA3D58D}"/>
    <cellStyle name="Percent 3 11 2 4" xfId="5424" xr:uid="{8BD415AB-654D-4865-AFB0-DCC6AA744200}"/>
    <cellStyle name="Percent 3 11 2 4 2" xfId="14454" xr:uid="{405E3641-D99E-4574-8085-EC4BE58F8B4F}"/>
    <cellStyle name="Percent 3 11 2 5" xfId="9972" xr:uid="{49431BC0-3971-4B5A-9B07-FD633EDB0523}"/>
    <cellStyle name="Percent 3 11 3" xfId="1691" xr:uid="{24A7377C-9388-4547-9EF2-913A96B3B277}"/>
    <cellStyle name="Percent 3 11 3 2" xfId="6173" xr:uid="{BCE137AF-FD8E-4FD8-B718-CD8B96B97F18}"/>
    <cellStyle name="Percent 3 11 3 2 2" xfId="15203" xr:uid="{00D2590A-AFEE-41B3-9220-D135159CF43F}"/>
    <cellStyle name="Percent 3 11 3 3" xfId="10721" xr:uid="{332D0596-BD43-4AA3-A038-DA29F2F5B39A}"/>
    <cellStyle name="Percent 3 11 4" xfId="3185" xr:uid="{216083C9-7799-4A51-94ED-322AB68D0FCC}"/>
    <cellStyle name="Percent 3 11 4 2" xfId="7667" xr:uid="{62E74CF6-EE69-464E-8F3D-71D8A0A75F7A}"/>
    <cellStyle name="Percent 3 11 4 2 2" xfId="16697" xr:uid="{B21A151C-6CC0-4B09-A0A1-F7843E0D579B}"/>
    <cellStyle name="Percent 3 11 4 3" xfId="12215" xr:uid="{44C8A7B4-06B8-4EF3-978B-518744A01361}"/>
    <cellStyle name="Percent 3 11 5" xfId="4679" xr:uid="{1EA97DD9-AB62-4DAF-9397-AF9F4AFABEAC}"/>
    <cellStyle name="Percent 3 11 5 2" xfId="13709" xr:uid="{24A1FD0F-B60A-4048-9CFF-D10176103AA8}"/>
    <cellStyle name="Percent 3 11 6" xfId="9227" xr:uid="{E9D9EE94-B24A-4E87-91D2-53F1F942565E}"/>
    <cellStyle name="Percent 3 12" xfId="383" xr:uid="{194C2EF5-8DD8-40BA-AF8C-F8DD34C5E6D6}"/>
    <cellStyle name="Percent 3 12 2" xfId="1130" xr:uid="{1EACEBA2-FFAF-42F8-A937-4BEE30548F64}"/>
    <cellStyle name="Percent 3 12 2 2" xfId="2624" xr:uid="{97EABDFA-78EB-4F02-8640-76945664523D}"/>
    <cellStyle name="Percent 3 12 2 2 2" xfId="7106" xr:uid="{3BD80B4E-48DE-4759-B479-018EF8749EAA}"/>
    <cellStyle name="Percent 3 12 2 2 2 2" xfId="16136" xr:uid="{8932C1D8-F9B7-4BC6-B553-B04C2B14C40E}"/>
    <cellStyle name="Percent 3 12 2 2 3" xfId="11654" xr:uid="{BBA203F7-3BA4-4701-93A6-23D1E0BF0F35}"/>
    <cellStyle name="Percent 3 12 2 3" xfId="4118" xr:uid="{4D9E3196-B39C-43D0-A51C-B94F3FD7F063}"/>
    <cellStyle name="Percent 3 12 2 3 2" xfId="8600" xr:uid="{95CB42D1-8BBF-4F60-B159-67BC97E746DD}"/>
    <cellStyle name="Percent 3 12 2 3 2 2" xfId="17630" xr:uid="{D73E7474-92A6-4898-951F-9C3DB462B3AD}"/>
    <cellStyle name="Percent 3 12 2 3 3" xfId="13148" xr:uid="{C036B75D-D69D-473D-90CB-3FF3448E2363}"/>
    <cellStyle name="Percent 3 12 2 4" xfId="5612" xr:uid="{CBCAAD72-55E9-41FB-B8AA-783006C8CD3E}"/>
    <cellStyle name="Percent 3 12 2 4 2" xfId="14642" xr:uid="{C321D4C2-CF87-4CC1-8234-1572C3D644ED}"/>
    <cellStyle name="Percent 3 12 2 5" xfId="10160" xr:uid="{EDC4BB13-0C92-415B-AF28-75ADF264970F}"/>
    <cellStyle name="Percent 3 12 3" xfId="1877" xr:uid="{35438880-8A82-431F-90FA-FF3A09CDDDFA}"/>
    <cellStyle name="Percent 3 12 3 2" xfId="6359" xr:uid="{13119E30-A69B-4717-A1C5-203B12C5C72D}"/>
    <cellStyle name="Percent 3 12 3 2 2" xfId="15389" xr:uid="{3009C2FB-67A5-46EB-AD5D-29F96E9C025F}"/>
    <cellStyle name="Percent 3 12 3 3" xfId="10907" xr:uid="{C84B7064-6FAE-4A66-85DA-2DC53BBE7D50}"/>
    <cellStyle name="Percent 3 12 4" xfId="3371" xr:uid="{4D4A2D72-EE3B-42F4-B0E2-B6613672FB1C}"/>
    <cellStyle name="Percent 3 12 4 2" xfId="7853" xr:uid="{0F49321C-4BD6-4852-A00B-EFC40C5DA6B4}"/>
    <cellStyle name="Percent 3 12 4 2 2" xfId="16883" xr:uid="{6B45E1BA-237C-4C49-A2CB-13254D7C4ED9}"/>
    <cellStyle name="Percent 3 12 4 3" xfId="12401" xr:uid="{12EEDB52-E4D6-4D44-86A1-C514DFFCA633}"/>
    <cellStyle name="Percent 3 12 5" xfId="4865" xr:uid="{89586C91-ECC2-47B0-A01F-2234C36061F1}"/>
    <cellStyle name="Percent 3 12 5 2" xfId="13895" xr:uid="{A9D4243D-D5D8-48F4-824D-B99FDCAEF355}"/>
    <cellStyle name="Percent 3 12 6" xfId="9413" xr:uid="{31C3DC9F-7CB5-4782-831B-B660484E4EC5}"/>
    <cellStyle name="Percent 3 13" xfId="569" xr:uid="{6D78EB96-F443-44EA-A3E3-CF8A60A4CCFA}"/>
    <cellStyle name="Percent 3 13 2" xfId="1316" xr:uid="{005CB90B-2E91-4DCC-9E04-9553CAB626E8}"/>
    <cellStyle name="Percent 3 13 2 2" xfId="2810" xr:uid="{BE062401-6E4F-4F55-8CE5-D361A783D81B}"/>
    <cellStyle name="Percent 3 13 2 2 2" xfId="7292" xr:uid="{66E79AFF-6E39-42E0-806D-481F98BB8C21}"/>
    <cellStyle name="Percent 3 13 2 2 2 2" xfId="16322" xr:uid="{222293D2-8915-4761-AF75-85306AAD5508}"/>
    <cellStyle name="Percent 3 13 2 2 3" xfId="11840" xr:uid="{17DE8ED3-4FE2-4D7C-8E28-DD49E702ECB1}"/>
    <cellStyle name="Percent 3 13 2 3" xfId="4304" xr:uid="{2F56A499-C8EB-42A4-AC89-E54604BDBEAF}"/>
    <cellStyle name="Percent 3 13 2 3 2" xfId="8786" xr:uid="{FCED03EE-6A95-4A51-8B83-FD6107B2A858}"/>
    <cellStyle name="Percent 3 13 2 3 2 2" xfId="17816" xr:uid="{BE988B41-67F4-47F8-A022-5D2DC18CBEE9}"/>
    <cellStyle name="Percent 3 13 2 3 3" xfId="13334" xr:uid="{E8917B9B-C574-4AB1-9AA6-F327BB6B5FFD}"/>
    <cellStyle name="Percent 3 13 2 4" xfId="5798" xr:uid="{DAC71F65-06AB-4709-B7ED-4331B345B916}"/>
    <cellStyle name="Percent 3 13 2 4 2" xfId="14828" xr:uid="{6F55258A-04B6-403F-BDD6-4B15249F80EA}"/>
    <cellStyle name="Percent 3 13 2 5" xfId="10346" xr:uid="{836339E0-B05B-41AF-AD12-A23CC9712A70}"/>
    <cellStyle name="Percent 3 13 3" xfId="2063" xr:uid="{B534183A-706E-4A85-A2D0-BDBB16BF51AF}"/>
    <cellStyle name="Percent 3 13 3 2" xfId="6545" xr:uid="{904FF497-98C9-4CEE-9EAD-E886089A9349}"/>
    <cellStyle name="Percent 3 13 3 2 2" xfId="15575" xr:uid="{F98986D3-C5A3-461B-82E4-60EFED5B9501}"/>
    <cellStyle name="Percent 3 13 3 3" xfId="11093" xr:uid="{D55E528B-D575-44FD-937A-86E76D909C4B}"/>
    <cellStyle name="Percent 3 13 4" xfId="3557" xr:uid="{73F4720D-5721-446D-9D47-80778296B7A8}"/>
    <cellStyle name="Percent 3 13 4 2" xfId="8039" xr:uid="{82DDE907-DAF4-4A0D-A4F5-A7F36CEB7986}"/>
    <cellStyle name="Percent 3 13 4 2 2" xfId="17069" xr:uid="{4C0148A9-3F7E-4020-87D5-6CA0858BFDF9}"/>
    <cellStyle name="Percent 3 13 4 3" xfId="12587" xr:uid="{E5795C9C-50B1-40FE-86A7-C9CE22941BEC}"/>
    <cellStyle name="Percent 3 13 5" xfId="5051" xr:uid="{B9EFDAA5-4148-4265-A97C-848DBB2CD0F3}"/>
    <cellStyle name="Percent 3 13 5 2" xfId="14081" xr:uid="{B71F32BD-AB0D-4E20-982F-DAC25D3D07D3}"/>
    <cellStyle name="Percent 3 13 6" xfId="9599" xr:uid="{9010396B-0C49-4054-AC15-6D6201CAD3FF}"/>
    <cellStyle name="Percent 3 14" xfId="756" xr:uid="{F0931C12-624A-4C7E-9560-7B3956964F38}"/>
    <cellStyle name="Percent 3 14 2" xfId="2250" xr:uid="{DD5784CC-5AAB-4778-AA1F-F67C1A15515B}"/>
    <cellStyle name="Percent 3 14 2 2" xfId="6732" xr:uid="{7A14C7C8-1160-43AA-800D-93A56AA83EB9}"/>
    <cellStyle name="Percent 3 14 2 2 2" xfId="15762" xr:uid="{335D1FFE-69A6-4F6C-A8A4-6D1A47C59EE8}"/>
    <cellStyle name="Percent 3 14 2 3" xfId="11280" xr:uid="{59671D3D-3A54-4E1B-A934-BB1FF115696E}"/>
    <cellStyle name="Percent 3 14 3" xfId="3744" xr:uid="{C23ED615-1761-4A7B-9043-D4A5E3A18F63}"/>
    <cellStyle name="Percent 3 14 3 2" xfId="8226" xr:uid="{C1720F4B-7C61-41FD-8080-871741447590}"/>
    <cellStyle name="Percent 3 14 3 2 2" xfId="17256" xr:uid="{1A0D7E86-E2FC-4858-A1F8-506CF8B64FE9}"/>
    <cellStyle name="Percent 3 14 3 3" xfId="12774" xr:uid="{4094A615-0AAC-4FFA-9132-093404F90036}"/>
    <cellStyle name="Percent 3 14 4" xfId="5238" xr:uid="{9BFD98B9-E337-40F4-8A9B-47252D4BFDD5}"/>
    <cellStyle name="Percent 3 14 4 2" xfId="14268" xr:uid="{579533FC-4142-47FA-BA7A-53FA7B4CDD97}"/>
    <cellStyle name="Percent 3 14 5" xfId="9786" xr:uid="{2EE6F3C6-A69D-4293-B207-A5C57EFC2C19}"/>
    <cellStyle name="Percent 3 15" xfId="1505" xr:uid="{2C06E4E3-E57B-4236-93C1-E918C8E600EA}"/>
    <cellStyle name="Percent 3 15 2" xfId="5987" xr:uid="{756DF024-5C69-4FAD-B198-2DE2481977A0}"/>
    <cellStyle name="Percent 3 15 2 2" xfId="15017" xr:uid="{8CD239BA-C154-4463-B37C-0E206D3A0440}"/>
    <cellStyle name="Percent 3 15 3" xfId="10535" xr:uid="{28212FF7-E410-4A49-BB8D-8D0EC01C5236}"/>
    <cellStyle name="Percent 3 16" xfId="2999" xr:uid="{00820E40-B4EB-4C91-AA20-7F910CA257D5}"/>
    <cellStyle name="Percent 3 16 2" xfId="7481" xr:uid="{ABCFC196-1AC9-41CE-A93C-DC6A0EB81A38}"/>
    <cellStyle name="Percent 3 16 2 2" xfId="16511" xr:uid="{A046773B-EEC9-4A44-AC67-E7C478F1CD26}"/>
    <cellStyle name="Percent 3 16 3" xfId="12029" xr:uid="{D16B85C1-2177-4575-BAFD-E75017810BC0}"/>
    <cellStyle name="Percent 3 17" xfId="4493" xr:uid="{12556F46-21A8-4526-8FFE-77938D64BDA1}"/>
    <cellStyle name="Percent 3 17 2" xfId="13523" xr:uid="{6A9FB2B2-7208-43A8-A0C5-C5D55422D986}"/>
    <cellStyle name="Percent 3 18" xfId="9041" xr:uid="{BF9499DA-D438-45F6-9BEF-0AF8DA3F4903}"/>
    <cellStyle name="Percent 3 2" xfId="17" xr:uid="{030E851B-0A31-43D3-98FC-E216DE3C5C00}"/>
    <cellStyle name="Percent 3 2 10" xfId="202" xr:uid="{62521D7F-66EB-49E9-9A2A-21FA510EB4C5}"/>
    <cellStyle name="Percent 3 2 10 2" xfId="947" xr:uid="{8C50A943-B51C-4B8D-8535-6DDDF19EDA69}"/>
    <cellStyle name="Percent 3 2 10 2 2" xfId="2441" xr:uid="{3C570F36-17BC-42D7-BF55-71A0FFC436AE}"/>
    <cellStyle name="Percent 3 2 10 2 2 2" xfId="6923" xr:uid="{7820593F-E5FD-45DF-B7B9-B7F22EE47702}"/>
    <cellStyle name="Percent 3 2 10 2 2 2 2" xfId="15953" xr:uid="{FCF42001-1AD6-4D2B-890B-BB5BDA37D720}"/>
    <cellStyle name="Percent 3 2 10 2 2 3" xfId="11471" xr:uid="{ED999104-A736-4FFD-8FB0-E73FB5BA3EE4}"/>
    <cellStyle name="Percent 3 2 10 2 3" xfId="3935" xr:uid="{E4EBA18F-566D-49FC-9168-38046FD3509C}"/>
    <cellStyle name="Percent 3 2 10 2 3 2" xfId="8417" xr:uid="{D10B9CCD-B050-432E-8B3A-AC985B097665}"/>
    <cellStyle name="Percent 3 2 10 2 3 2 2" xfId="17447" xr:uid="{9AA33F1D-ED58-4C41-B7CC-3382DC6FAC43}"/>
    <cellStyle name="Percent 3 2 10 2 3 3" xfId="12965" xr:uid="{C162DA64-EB8F-447E-AA29-811107F1E767}"/>
    <cellStyle name="Percent 3 2 10 2 4" xfId="5429" xr:uid="{9B6D72CA-7765-4A13-ACD3-3EE58D260E18}"/>
    <cellStyle name="Percent 3 2 10 2 4 2" xfId="14459" xr:uid="{CAC0869F-7594-4F4A-A041-EE4ED288315F}"/>
    <cellStyle name="Percent 3 2 10 2 5" xfId="9977" xr:uid="{413A53D6-F973-470C-80B7-F31470F434C6}"/>
    <cellStyle name="Percent 3 2 10 3" xfId="1696" xr:uid="{22E8B3FF-304E-4059-B54F-A4EE9C9DE9C3}"/>
    <cellStyle name="Percent 3 2 10 3 2" xfId="6178" xr:uid="{2C424D6C-8C1C-48E4-B45F-F623A210F07D}"/>
    <cellStyle name="Percent 3 2 10 3 2 2" xfId="15208" xr:uid="{2D435B97-9A8D-46CF-AC07-7D7430C21A77}"/>
    <cellStyle name="Percent 3 2 10 3 3" xfId="10726" xr:uid="{7913E747-8CBB-4FBA-8113-C1ED2E5FDD4B}"/>
    <cellStyle name="Percent 3 2 10 4" xfId="3190" xr:uid="{9A2C6AAC-E577-4982-B24F-E1598F0B569C}"/>
    <cellStyle name="Percent 3 2 10 4 2" xfId="7672" xr:uid="{67A5F048-11A7-489C-9CC3-5B9C3F8357EE}"/>
    <cellStyle name="Percent 3 2 10 4 2 2" xfId="16702" xr:uid="{72887142-B42D-4C58-981A-AACB80FEE90C}"/>
    <cellStyle name="Percent 3 2 10 4 3" xfId="12220" xr:uid="{BBB1BF2B-D63D-4574-9199-36577A95597E}"/>
    <cellStyle name="Percent 3 2 10 5" xfId="4684" xr:uid="{C84102F4-F8B3-4A49-9AE3-B5BF04054777}"/>
    <cellStyle name="Percent 3 2 10 5 2" xfId="13714" xr:uid="{4CBA86C5-97E4-43E2-B4E2-93F2AEC65BF3}"/>
    <cellStyle name="Percent 3 2 10 6" xfId="9232" xr:uid="{09A95B55-178F-4B94-9802-43EBD9D921D1}"/>
    <cellStyle name="Percent 3 2 11" xfId="388" xr:uid="{11AEE9F6-8A32-48E6-A5FF-13AB6828D4C3}"/>
    <cellStyle name="Percent 3 2 11 2" xfId="1135" xr:uid="{CB67D510-6FD8-4A36-A62F-33F5C96B2C27}"/>
    <cellStyle name="Percent 3 2 11 2 2" xfId="2629" xr:uid="{51EEE687-2B40-4085-AE64-5A03A8EAEFB3}"/>
    <cellStyle name="Percent 3 2 11 2 2 2" xfId="7111" xr:uid="{38C25F08-19D3-433B-8F7E-390F16E810D5}"/>
    <cellStyle name="Percent 3 2 11 2 2 2 2" xfId="16141" xr:uid="{462AEF0F-DBFA-4215-85E5-1F2D54BEF6D9}"/>
    <cellStyle name="Percent 3 2 11 2 2 3" xfId="11659" xr:uid="{4C5F3BD2-1B44-4BFC-9811-334D9350359F}"/>
    <cellStyle name="Percent 3 2 11 2 3" xfId="4123" xr:uid="{E435E499-7C38-45F7-B5A9-996244B614B9}"/>
    <cellStyle name="Percent 3 2 11 2 3 2" xfId="8605" xr:uid="{D9E0163A-7461-4B43-AF08-39996AEB26BA}"/>
    <cellStyle name="Percent 3 2 11 2 3 2 2" xfId="17635" xr:uid="{45AA3369-87BB-455C-AC78-428D91D99E43}"/>
    <cellStyle name="Percent 3 2 11 2 3 3" xfId="13153" xr:uid="{9087B7DE-D47C-4087-B5D3-B0F543CBADF4}"/>
    <cellStyle name="Percent 3 2 11 2 4" xfId="5617" xr:uid="{988C4A69-4B68-4F04-90A0-A6C8E7A8374B}"/>
    <cellStyle name="Percent 3 2 11 2 4 2" xfId="14647" xr:uid="{8C8E5D91-58E0-4755-B662-2D3A0D943FCA}"/>
    <cellStyle name="Percent 3 2 11 2 5" xfId="10165" xr:uid="{46147A14-F4B5-4E67-A369-00113CBF231E}"/>
    <cellStyle name="Percent 3 2 11 3" xfId="1882" xr:uid="{37FAE2E4-DB20-44A6-B02D-30EA708B2753}"/>
    <cellStyle name="Percent 3 2 11 3 2" xfId="6364" xr:uid="{3125C775-B939-4E93-84DA-CCA3D8DD29F5}"/>
    <cellStyle name="Percent 3 2 11 3 2 2" xfId="15394" xr:uid="{E0968269-0383-4AFB-8DBE-E9543D578E52}"/>
    <cellStyle name="Percent 3 2 11 3 3" xfId="10912" xr:uid="{A510A594-F5EB-4F44-B38B-5557367D8DFD}"/>
    <cellStyle name="Percent 3 2 11 4" xfId="3376" xr:uid="{853B6E2D-04F6-4D27-A029-D13FD50B57E0}"/>
    <cellStyle name="Percent 3 2 11 4 2" xfId="7858" xr:uid="{DA4A2C2D-0BA4-42E4-8DFD-925BB7148318}"/>
    <cellStyle name="Percent 3 2 11 4 2 2" xfId="16888" xr:uid="{A4813FFA-2D5C-45B8-BF37-77CDB316C15E}"/>
    <cellStyle name="Percent 3 2 11 4 3" xfId="12406" xr:uid="{7B0F2DDA-3557-4BA8-83F4-38D9CF806E15}"/>
    <cellStyle name="Percent 3 2 11 5" xfId="4870" xr:uid="{7FC15FF6-6958-4093-90F1-A998154F7F1A}"/>
    <cellStyle name="Percent 3 2 11 5 2" xfId="13900" xr:uid="{19C72C20-9CBD-495E-AEBC-56C3C26D401D}"/>
    <cellStyle name="Percent 3 2 11 6" xfId="9418" xr:uid="{3B98FF7D-7E9A-4FAA-9A0F-4380A5252CF1}"/>
    <cellStyle name="Percent 3 2 12" xfId="574" xr:uid="{3FEE17CE-C180-4075-BCD4-F8723FB389FB}"/>
    <cellStyle name="Percent 3 2 12 2" xfId="1321" xr:uid="{836C56AE-57D9-4A8F-B9C5-44864BD95802}"/>
    <cellStyle name="Percent 3 2 12 2 2" xfId="2815" xr:uid="{9187A808-B280-4714-8C0A-E9031525644C}"/>
    <cellStyle name="Percent 3 2 12 2 2 2" xfId="7297" xr:uid="{CD81DE58-77F9-4BE2-92E9-FD9B363B3170}"/>
    <cellStyle name="Percent 3 2 12 2 2 2 2" xfId="16327" xr:uid="{5CF4B081-9D62-48A4-8AE3-BF151E87673B}"/>
    <cellStyle name="Percent 3 2 12 2 2 3" xfId="11845" xr:uid="{0F149268-9B6C-4451-AFA2-A99870597909}"/>
    <cellStyle name="Percent 3 2 12 2 3" xfId="4309" xr:uid="{E4F6B720-7DA9-4222-AE38-7D3E7B2C3485}"/>
    <cellStyle name="Percent 3 2 12 2 3 2" xfId="8791" xr:uid="{A021004F-B035-4167-90FE-0E4A05F31882}"/>
    <cellStyle name="Percent 3 2 12 2 3 2 2" xfId="17821" xr:uid="{E5DA5B0D-7E08-4555-8C8F-D6260A6F304A}"/>
    <cellStyle name="Percent 3 2 12 2 3 3" xfId="13339" xr:uid="{BC9DA2AC-E729-4FF3-A87A-3196438BB99D}"/>
    <cellStyle name="Percent 3 2 12 2 4" xfId="5803" xr:uid="{3CB86EC5-FAA5-49CF-89EB-9A295E476C26}"/>
    <cellStyle name="Percent 3 2 12 2 4 2" xfId="14833" xr:uid="{A5C75D3C-13A7-43C3-AE69-53257776ACDD}"/>
    <cellStyle name="Percent 3 2 12 2 5" xfId="10351" xr:uid="{6656B12F-B21E-401F-9443-43A2BFDA8F4A}"/>
    <cellStyle name="Percent 3 2 12 3" xfId="2068" xr:uid="{9A9DC0A8-ED50-49CD-A1E9-034205050E85}"/>
    <cellStyle name="Percent 3 2 12 3 2" xfId="6550" xr:uid="{32B87D20-548D-416C-8A9B-8E2B6C246A66}"/>
    <cellStyle name="Percent 3 2 12 3 2 2" xfId="15580" xr:uid="{C6C2576B-6FD4-4EC7-A4BB-0B52567B221D}"/>
    <cellStyle name="Percent 3 2 12 3 3" xfId="11098" xr:uid="{BE690654-FE82-47B5-BC59-D78E869F37FC}"/>
    <cellStyle name="Percent 3 2 12 4" xfId="3562" xr:uid="{E4F772F9-18FF-49DB-A6F0-D5BCA411C29C}"/>
    <cellStyle name="Percent 3 2 12 4 2" xfId="8044" xr:uid="{6EF45AF5-3493-48A5-A6DD-89B893E4C075}"/>
    <cellStyle name="Percent 3 2 12 4 2 2" xfId="17074" xr:uid="{5DEA190C-ACDE-4A21-B29F-650CB023BD6A}"/>
    <cellStyle name="Percent 3 2 12 4 3" xfId="12592" xr:uid="{6730C1B4-C297-4A44-AA1B-1267FBC80EE1}"/>
    <cellStyle name="Percent 3 2 12 5" xfId="5056" xr:uid="{4963538C-19B5-4F5C-AE13-EDF899BD001B}"/>
    <cellStyle name="Percent 3 2 12 5 2" xfId="14086" xr:uid="{F1F83F7E-91C3-4009-B940-760B7FE4276C}"/>
    <cellStyle name="Percent 3 2 12 6" xfId="9604" xr:uid="{3E4B579A-0D4D-4E7B-BB89-724AFC0B370B}"/>
    <cellStyle name="Percent 3 2 13" xfId="761" xr:uid="{5AB423A8-364B-473F-A8C6-CDEB66D2F4D0}"/>
    <cellStyle name="Percent 3 2 13 2" xfId="2255" xr:uid="{A4B941F2-611C-411E-B776-0311AF0026B6}"/>
    <cellStyle name="Percent 3 2 13 2 2" xfId="6737" xr:uid="{F1FB021C-D67D-47A5-B45F-8844F9AED93B}"/>
    <cellStyle name="Percent 3 2 13 2 2 2" xfId="15767" xr:uid="{1ACD6274-3409-47CC-B585-844CE4BFFE46}"/>
    <cellStyle name="Percent 3 2 13 2 3" xfId="11285" xr:uid="{80C1E6CA-8078-44D5-BB47-67A6ADD02864}"/>
    <cellStyle name="Percent 3 2 13 3" xfId="3749" xr:uid="{C960A711-17B2-4521-A3CB-0079DE3BDBDE}"/>
    <cellStyle name="Percent 3 2 13 3 2" xfId="8231" xr:uid="{88937B69-2B4D-4281-9204-05278B638092}"/>
    <cellStyle name="Percent 3 2 13 3 2 2" xfId="17261" xr:uid="{B93835C9-0280-4798-8020-E4D107916A30}"/>
    <cellStyle name="Percent 3 2 13 3 3" xfId="12779" xr:uid="{DCB5C80A-F455-4905-9222-344660CB3805}"/>
    <cellStyle name="Percent 3 2 13 4" xfId="5243" xr:uid="{8EFC4183-7BBC-4858-8E66-BA8DA774FE0C}"/>
    <cellStyle name="Percent 3 2 13 4 2" xfId="14273" xr:uid="{4603F954-E902-49F1-B70A-1B888BB6C78E}"/>
    <cellStyle name="Percent 3 2 13 5" xfId="9791" xr:uid="{B90BC3C0-4A96-42A7-A275-E36226A280FA}"/>
    <cellStyle name="Percent 3 2 14" xfId="1510" xr:uid="{56740109-6BF9-4F27-8878-D2CB3CBFBE7C}"/>
    <cellStyle name="Percent 3 2 14 2" xfId="5992" xr:uid="{781696B6-807E-4C7C-8577-F760069D89A7}"/>
    <cellStyle name="Percent 3 2 14 2 2" xfId="15022" xr:uid="{6B368B4E-4015-4AEF-815B-0745A6C9D160}"/>
    <cellStyle name="Percent 3 2 14 3" xfId="10540" xr:uid="{AB0A8CC4-2D9C-4A8E-A90B-18087A86084C}"/>
    <cellStyle name="Percent 3 2 15" xfId="3004" xr:uid="{235B668A-F997-4DAE-A06D-4595C6FC95E7}"/>
    <cellStyle name="Percent 3 2 15 2" xfId="7486" xr:uid="{3F9AC513-BFB8-49EA-A6D0-2507EBE1F909}"/>
    <cellStyle name="Percent 3 2 15 2 2" xfId="16516" xr:uid="{D7213C95-44EF-44FF-BA03-B773E8D8593F}"/>
    <cellStyle name="Percent 3 2 15 3" xfId="12034" xr:uid="{5049E4FF-DA27-4D30-A48A-F515492A5569}"/>
    <cellStyle name="Percent 3 2 16" xfId="4498" xr:uid="{9DF44CCA-4FD7-47F7-A00C-5D1822161FE4}"/>
    <cellStyle name="Percent 3 2 16 2" xfId="13528" xr:uid="{38258203-A36C-44E7-82E7-8E6F4DC95FED}"/>
    <cellStyle name="Percent 3 2 17" xfId="9046" xr:uid="{07F3DC8B-D9A4-40F7-B5F8-8DB546ED85C7}"/>
    <cellStyle name="Percent 3 2 2" xfId="26" xr:uid="{42FB6CAA-2519-4908-909E-2B0771C88B1C}"/>
    <cellStyle name="Percent 3 2 2 10" xfId="398" xr:uid="{6591D210-B38F-48E7-AE85-7A1661D08341}"/>
    <cellStyle name="Percent 3 2 2 10 2" xfId="1145" xr:uid="{DA6324A1-CD43-4988-8A6E-053933094683}"/>
    <cellStyle name="Percent 3 2 2 10 2 2" xfId="2639" xr:uid="{CDE773FF-E1B5-4F13-B7B8-6EC9B482A7B7}"/>
    <cellStyle name="Percent 3 2 2 10 2 2 2" xfId="7121" xr:uid="{2E3ED7D5-C6DD-41E1-8BE1-1D06ACE6D1FE}"/>
    <cellStyle name="Percent 3 2 2 10 2 2 2 2" xfId="16151" xr:uid="{B3E518D7-2B7E-44E9-8AB5-FCE4285F970F}"/>
    <cellStyle name="Percent 3 2 2 10 2 2 3" xfId="11669" xr:uid="{39CE7C1B-904D-4C2D-B485-7F36459BFDC3}"/>
    <cellStyle name="Percent 3 2 2 10 2 3" xfId="4133" xr:uid="{0DC15B63-DF0A-4E26-B688-5F74C4DAB38D}"/>
    <cellStyle name="Percent 3 2 2 10 2 3 2" xfId="8615" xr:uid="{868DB8B0-D60F-4A80-B805-152608E3D712}"/>
    <cellStyle name="Percent 3 2 2 10 2 3 2 2" xfId="17645" xr:uid="{7CE442B2-E153-4492-BB29-8B1F3D5AE0CD}"/>
    <cellStyle name="Percent 3 2 2 10 2 3 3" xfId="13163" xr:uid="{FDF5B51D-A646-44E4-86DD-6B84E43A0A91}"/>
    <cellStyle name="Percent 3 2 2 10 2 4" xfId="5627" xr:uid="{F48A08F9-07FB-40AC-8434-245AE4D55C52}"/>
    <cellStyle name="Percent 3 2 2 10 2 4 2" xfId="14657" xr:uid="{20A0E14A-7F7B-4847-959E-02863E6C3506}"/>
    <cellStyle name="Percent 3 2 2 10 2 5" xfId="10175" xr:uid="{FEF2EF5B-1C2E-4CAA-9830-879A5861FB29}"/>
    <cellStyle name="Percent 3 2 2 10 3" xfId="1892" xr:uid="{F7E3BE7C-398F-4CF0-84E6-49B47CD37076}"/>
    <cellStyle name="Percent 3 2 2 10 3 2" xfId="6374" xr:uid="{750852BE-6A38-4FA1-BD9A-35308B2530EA}"/>
    <cellStyle name="Percent 3 2 2 10 3 2 2" xfId="15404" xr:uid="{8126E152-FC12-49DA-97F3-DDDC620A92B5}"/>
    <cellStyle name="Percent 3 2 2 10 3 3" xfId="10922" xr:uid="{30C51A98-062B-4359-A282-9334C4F2894D}"/>
    <cellStyle name="Percent 3 2 2 10 4" xfId="3386" xr:uid="{81286496-368A-4022-BF1E-CF2F46525704}"/>
    <cellStyle name="Percent 3 2 2 10 4 2" xfId="7868" xr:uid="{C001081D-690E-412F-B13C-1BACFED457E5}"/>
    <cellStyle name="Percent 3 2 2 10 4 2 2" xfId="16898" xr:uid="{8BD3E61F-2148-4D83-959F-958FB87F8BAB}"/>
    <cellStyle name="Percent 3 2 2 10 4 3" xfId="12416" xr:uid="{5665833E-3730-4F54-914C-E41A69AAF87D}"/>
    <cellStyle name="Percent 3 2 2 10 5" xfId="4880" xr:uid="{BBCC136C-BE72-4BBC-B770-809123C78971}"/>
    <cellStyle name="Percent 3 2 2 10 5 2" xfId="13910" xr:uid="{488D6A18-44F7-4FD9-AEAD-0DAFA19D5D46}"/>
    <cellStyle name="Percent 3 2 2 10 6" xfId="9428" xr:uid="{2EB21BD0-A4F5-43B0-8EBA-1D911F4A0848}"/>
    <cellStyle name="Percent 3 2 2 11" xfId="584" xr:uid="{631A9A45-1911-44B7-9583-42DC9EE2BEFE}"/>
    <cellStyle name="Percent 3 2 2 11 2" xfId="1331" xr:uid="{FA5FC530-7BF2-4E1E-9AB8-8DDD8DA56451}"/>
    <cellStyle name="Percent 3 2 2 11 2 2" xfId="2825" xr:uid="{EA98D37A-56B6-4AF9-89DC-9E118C576D0E}"/>
    <cellStyle name="Percent 3 2 2 11 2 2 2" xfId="7307" xr:uid="{06638BE2-7817-4FC0-A1E8-C18420A3AE4F}"/>
    <cellStyle name="Percent 3 2 2 11 2 2 2 2" xfId="16337" xr:uid="{928691F9-C49E-40B5-B6F1-D0710EF4C0AE}"/>
    <cellStyle name="Percent 3 2 2 11 2 2 3" xfId="11855" xr:uid="{072F6D30-B0C5-4752-A845-46DBEC8418B7}"/>
    <cellStyle name="Percent 3 2 2 11 2 3" xfId="4319" xr:uid="{A59EF58A-F11C-4841-9C34-A4F7DC059D75}"/>
    <cellStyle name="Percent 3 2 2 11 2 3 2" xfId="8801" xr:uid="{CB629615-827D-48A6-9148-0DE11222983F}"/>
    <cellStyle name="Percent 3 2 2 11 2 3 2 2" xfId="17831" xr:uid="{51A5D19C-B411-49D0-84BB-7211283080F1}"/>
    <cellStyle name="Percent 3 2 2 11 2 3 3" xfId="13349" xr:uid="{D34EAF29-CC67-4EB2-A2FD-E52CACBDE2CC}"/>
    <cellStyle name="Percent 3 2 2 11 2 4" xfId="5813" xr:uid="{32918BCD-F322-47F5-9977-2DCA888EA558}"/>
    <cellStyle name="Percent 3 2 2 11 2 4 2" xfId="14843" xr:uid="{AF2B93BE-0DA2-47DD-9F86-10F565CD169F}"/>
    <cellStyle name="Percent 3 2 2 11 2 5" xfId="10361" xr:uid="{4624B061-D922-4200-AE6E-7950EDC36B99}"/>
    <cellStyle name="Percent 3 2 2 11 3" xfId="2078" xr:uid="{E52722B0-4E4A-4034-8BC5-84C571FDD449}"/>
    <cellStyle name="Percent 3 2 2 11 3 2" xfId="6560" xr:uid="{24E83CD3-7C89-4DB1-81D3-CF62315A3F59}"/>
    <cellStyle name="Percent 3 2 2 11 3 2 2" xfId="15590" xr:uid="{05BFED9E-9DE1-42B2-86C8-C9806B0EC201}"/>
    <cellStyle name="Percent 3 2 2 11 3 3" xfId="11108" xr:uid="{332E3DE4-0A45-4F12-B1A9-4CF346395F9D}"/>
    <cellStyle name="Percent 3 2 2 11 4" xfId="3572" xr:uid="{5385BFE3-456D-47CB-8F11-BC8E4D5FF91A}"/>
    <cellStyle name="Percent 3 2 2 11 4 2" xfId="8054" xr:uid="{A5CA175C-3DEC-4D52-A261-E14D8B499025}"/>
    <cellStyle name="Percent 3 2 2 11 4 2 2" xfId="17084" xr:uid="{953670D1-2C22-4EAE-9C69-B44969637342}"/>
    <cellStyle name="Percent 3 2 2 11 4 3" xfId="12602" xr:uid="{0BBB76A0-D991-445C-803E-5E129A3CBEFE}"/>
    <cellStyle name="Percent 3 2 2 11 5" xfId="5066" xr:uid="{F76E6A3F-69AF-49C4-BF39-0AAAE1D6ECD0}"/>
    <cellStyle name="Percent 3 2 2 11 5 2" xfId="14096" xr:uid="{EA2B9FA6-4CEC-4B41-B049-8DBA46EAAE90}"/>
    <cellStyle name="Percent 3 2 2 11 6" xfId="9614" xr:uid="{2C62BBEB-C62C-4151-9AC7-FFACE8F430C3}"/>
    <cellStyle name="Percent 3 2 2 12" xfId="771" xr:uid="{F57004DF-530F-49DF-BDA0-204ABEE6FC6E}"/>
    <cellStyle name="Percent 3 2 2 12 2" xfId="2265" xr:uid="{23E4E41B-C1EF-4463-8A28-E88ECF47C1EC}"/>
    <cellStyle name="Percent 3 2 2 12 2 2" xfId="6747" xr:uid="{62F5F9E1-F576-4E4E-9AA9-1B2B7928B4E6}"/>
    <cellStyle name="Percent 3 2 2 12 2 2 2" xfId="15777" xr:uid="{5BAEC014-B155-4A30-8373-820D1DA6B6DD}"/>
    <cellStyle name="Percent 3 2 2 12 2 3" xfId="11295" xr:uid="{59F71796-8C8D-40BD-8FDF-E2AD929DB8CD}"/>
    <cellStyle name="Percent 3 2 2 12 3" xfId="3759" xr:uid="{ECABEBCF-32A2-438B-A3CC-8170CAF90D7D}"/>
    <cellStyle name="Percent 3 2 2 12 3 2" xfId="8241" xr:uid="{00DBBACC-977F-40EE-AFE6-F5806E753C49}"/>
    <cellStyle name="Percent 3 2 2 12 3 2 2" xfId="17271" xr:uid="{9B88E1EA-31D7-4260-9FDC-F603E8653ACA}"/>
    <cellStyle name="Percent 3 2 2 12 3 3" xfId="12789" xr:uid="{C29AEA44-8041-4F0E-85C4-844E0EFC7815}"/>
    <cellStyle name="Percent 3 2 2 12 4" xfId="5253" xr:uid="{EF983A92-C75B-4F39-912F-462C7F68BF74}"/>
    <cellStyle name="Percent 3 2 2 12 4 2" xfId="14283" xr:uid="{F7D02982-5D9E-4131-B254-B5E10B0C88A1}"/>
    <cellStyle name="Percent 3 2 2 12 5" xfId="9801" xr:uid="{D3083FA7-5923-4F8E-9E90-97A505BA06F6}"/>
    <cellStyle name="Percent 3 2 2 13" xfId="1520" xr:uid="{470889C9-6727-4180-A490-AFB1CF3CFB08}"/>
    <cellStyle name="Percent 3 2 2 13 2" xfId="6002" xr:uid="{F09B4C65-45F3-4361-B240-490EDA45893E}"/>
    <cellStyle name="Percent 3 2 2 13 2 2" xfId="15032" xr:uid="{F5BDA320-B4E9-4BA9-B35C-AE22B38F6952}"/>
    <cellStyle name="Percent 3 2 2 13 3" xfId="10550" xr:uid="{23EEE7FD-FF0B-45D3-A1FF-189A78E4A5EE}"/>
    <cellStyle name="Percent 3 2 2 14" xfId="3014" xr:uid="{96440BC0-4CBB-4EAF-86A2-518F632D116E}"/>
    <cellStyle name="Percent 3 2 2 14 2" xfId="7496" xr:uid="{0DD6691E-12E5-4F33-BF2E-4AA8A7EB5E88}"/>
    <cellStyle name="Percent 3 2 2 14 2 2" xfId="16526" xr:uid="{8C39BD8E-5CE9-457D-A415-0077CD63F996}"/>
    <cellStyle name="Percent 3 2 2 14 3" xfId="12044" xr:uid="{02E1AEED-F15E-47E4-85C1-D17F0CF2144C}"/>
    <cellStyle name="Percent 3 2 2 15" xfId="4508" xr:uid="{20E8C0C2-34F1-4DCD-ABB8-1A2A1AB7A691}"/>
    <cellStyle name="Percent 3 2 2 15 2" xfId="13538" xr:uid="{824DFC15-CF7E-4BA4-9096-1517E3E45162}"/>
    <cellStyle name="Percent 3 2 2 16" xfId="9056" xr:uid="{9F5F575F-9850-457A-94B6-11AF0750D7EF}"/>
    <cellStyle name="Percent 3 2 2 2" xfId="49" xr:uid="{22B1396E-96F6-472E-9119-8814182C6EFC}"/>
    <cellStyle name="Percent 3 2 2 2 2" xfId="235" xr:uid="{F9749320-B658-407D-9F8F-8724B210BD12}"/>
    <cellStyle name="Percent 3 2 2 2 2 2" xfId="980" xr:uid="{EAC429A9-66E2-4825-833C-F94B0F89716D}"/>
    <cellStyle name="Percent 3 2 2 2 2 2 2" xfId="2474" xr:uid="{49E32961-B025-4D91-AD06-976E87E7FAB3}"/>
    <cellStyle name="Percent 3 2 2 2 2 2 2 2" xfId="6956" xr:uid="{83FD4C68-7CD7-4962-9A33-6129F6886899}"/>
    <cellStyle name="Percent 3 2 2 2 2 2 2 2 2" xfId="15986" xr:uid="{5C79FB58-3C19-473F-8172-0D0654E6C606}"/>
    <cellStyle name="Percent 3 2 2 2 2 2 2 3" xfId="11504" xr:uid="{C5740AAE-CE08-4EE3-ACD4-25851A09CDC6}"/>
    <cellStyle name="Percent 3 2 2 2 2 2 3" xfId="3968" xr:uid="{C2FF89E9-9C30-4EBD-8EEB-5FCC4EF06CC0}"/>
    <cellStyle name="Percent 3 2 2 2 2 2 3 2" xfId="8450" xr:uid="{09FE1AA1-F2E4-4103-B5C6-20EDD9BE7945}"/>
    <cellStyle name="Percent 3 2 2 2 2 2 3 2 2" xfId="17480" xr:uid="{47A3C278-8258-4836-A05B-04C202DB4800}"/>
    <cellStyle name="Percent 3 2 2 2 2 2 3 3" xfId="12998" xr:uid="{96211D74-F82E-4E32-B597-FC296649DDA5}"/>
    <cellStyle name="Percent 3 2 2 2 2 2 4" xfId="5462" xr:uid="{92573328-4A23-4B72-8128-5520A3A11EF6}"/>
    <cellStyle name="Percent 3 2 2 2 2 2 4 2" xfId="14492" xr:uid="{CBE5BBC3-C668-43CE-9C57-C9696968EE30}"/>
    <cellStyle name="Percent 3 2 2 2 2 2 5" xfId="10010" xr:uid="{981AE585-A123-45F1-B7A3-98F0904FF142}"/>
    <cellStyle name="Percent 3 2 2 2 2 3" xfId="1729" xr:uid="{49A137A3-FE79-4D18-B028-2E41B11C6A2F}"/>
    <cellStyle name="Percent 3 2 2 2 2 3 2" xfId="6211" xr:uid="{75299B51-C5B2-4D12-A575-58977186089A}"/>
    <cellStyle name="Percent 3 2 2 2 2 3 2 2" xfId="15241" xr:uid="{DF043896-2CD3-49DA-82DA-C9C396AB349C}"/>
    <cellStyle name="Percent 3 2 2 2 2 3 3" xfId="10759" xr:uid="{3B0DEA8D-4E18-436D-B9AC-86968C3F8AF9}"/>
    <cellStyle name="Percent 3 2 2 2 2 4" xfId="3223" xr:uid="{71299AA9-0353-4491-8539-A1AFB1A9F4B9}"/>
    <cellStyle name="Percent 3 2 2 2 2 4 2" xfId="7705" xr:uid="{238B29A5-7A8C-4A5A-A396-8D276EDABF9D}"/>
    <cellStyle name="Percent 3 2 2 2 2 4 2 2" xfId="16735" xr:uid="{4E06434E-8681-4243-BE86-6EF0140B376A}"/>
    <cellStyle name="Percent 3 2 2 2 2 4 3" xfId="12253" xr:uid="{2120429F-D619-44D5-AD95-14EE11978AD2}"/>
    <cellStyle name="Percent 3 2 2 2 2 5" xfId="4717" xr:uid="{93019F68-299C-4548-901E-9556F9C5B6DE}"/>
    <cellStyle name="Percent 3 2 2 2 2 5 2" xfId="13747" xr:uid="{3ADFA6DB-4DDA-4F7B-B0D9-4C43BFBFAC53}"/>
    <cellStyle name="Percent 3 2 2 2 2 6" xfId="9265" xr:uid="{AA2DAE11-A4A6-488B-9663-027682197860}"/>
    <cellStyle name="Percent 3 2 2 2 3" xfId="421" xr:uid="{4B6D634A-9571-49FB-97CA-8E00633DA80A}"/>
    <cellStyle name="Percent 3 2 2 2 3 2" xfId="1168" xr:uid="{B0B0657D-D729-4D5B-AD66-D7F3DBFC3C4E}"/>
    <cellStyle name="Percent 3 2 2 2 3 2 2" xfId="2662" xr:uid="{01995988-B4D5-4A54-A51E-63A57D9A0222}"/>
    <cellStyle name="Percent 3 2 2 2 3 2 2 2" xfId="7144" xr:uid="{87AE3D73-6AF4-4B0E-8699-CF88D1F07EAE}"/>
    <cellStyle name="Percent 3 2 2 2 3 2 2 2 2" xfId="16174" xr:uid="{08A25176-119B-4542-821D-B11DBEE8EC19}"/>
    <cellStyle name="Percent 3 2 2 2 3 2 2 3" xfId="11692" xr:uid="{0960C37B-84FD-4B5B-8BF8-4C896425BD24}"/>
    <cellStyle name="Percent 3 2 2 2 3 2 3" xfId="4156" xr:uid="{1F1AAB98-F4DA-4CF8-A6AF-89DE3A47743C}"/>
    <cellStyle name="Percent 3 2 2 2 3 2 3 2" xfId="8638" xr:uid="{12623FA3-01B7-43D6-90B2-5AB1B1E89514}"/>
    <cellStyle name="Percent 3 2 2 2 3 2 3 2 2" xfId="17668" xr:uid="{8F055F98-C2EB-4228-B543-F01D0FA96840}"/>
    <cellStyle name="Percent 3 2 2 2 3 2 3 3" xfId="13186" xr:uid="{C7284101-6975-411C-AAC2-A7790EFEE06A}"/>
    <cellStyle name="Percent 3 2 2 2 3 2 4" xfId="5650" xr:uid="{D7BA16E2-F091-4A90-831A-8E52B82D9391}"/>
    <cellStyle name="Percent 3 2 2 2 3 2 4 2" xfId="14680" xr:uid="{FE538420-3C29-43D7-95FF-08B8A6A22E0A}"/>
    <cellStyle name="Percent 3 2 2 2 3 2 5" xfId="10198" xr:uid="{653F625B-EE81-401C-9AC1-A222EA526C07}"/>
    <cellStyle name="Percent 3 2 2 2 3 3" xfId="1915" xr:uid="{1D1A6B93-5D9F-41F0-BA35-CEEAD36F788F}"/>
    <cellStyle name="Percent 3 2 2 2 3 3 2" xfId="6397" xr:uid="{FEF36695-F785-4667-AB6B-5C150E407095}"/>
    <cellStyle name="Percent 3 2 2 2 3 3 2 2" xfId="15427" xr:uid="{33DDB2D2-8E98-40A0-A4F1-FB27F778AE27}"/>
    <cellStyle name="Percent 3 2 2 2 3 3 3" xfId="10945" xr:uid="{5F2C6D07-110F-41B2-A1E7-95D4159DFB15}"/>
    <cellStyle name="Percent 3 2 2 2 3 4" xfId="3409" xr:uid="{ABC77F89-BB68-4A4F-9AC8-4411DD9AB25D}"/>
    <cellStyle name="Percent 3 2 2 2 3 4 2" xfId="7891" xr:uid="{46E65E99-3CB3-4B50-BE62-49E48DE7A2AE}"/>
    <cellStyle name="Percent 3 2 2 2 3 4 2 2" xfId="16921" xr:uid="{9A7628D0-845E-42A3-861A-CE1AE5173579}"/>
    <cellStyle name="Percent 3 2 2 2 3 4 3" xfId="12439" xr:uid="{B5AD5D55-A657-40A4-A7C5-FAC2CF9705F1}"/>
    <cellStyle name="Percent 3 2 2 2 3 5" xfId="4903" xr:uid="{76FBD51D-9076-432C-8F3B-5168BF92B309}"/>
    <cellStyle name="Percent 3 2 2 2 3 5 2" xfId="13933" xr:uid="{9088D6F9-773B-48D9-8590-2BA8A4CA6BEA}"/>
    <cellStyle name="Percent 3 2 2 2 3 6" xfId="9451" xr:uid="{DB83370A-5C7C-4410-87F5-844D0AEA2D8A}"/>
    <cellStyle name="Percent 3 2 2 2 4" xfId="607" xr:uid="{11E2B80D-793E-4F5F-88BD-2CCE42AC5C66}"/>
    <cellStyle name="Percent 3 2 2 2 4 2" xfId="1354" xr:uid="{868D610B-A02C-4180-B73D-B2382B678978}"/>
    <cellStyle name="Percent 3 2 2 2 4 2 2" xfId="2848" xr:uid="{CC03C13A-4FBE-48DC-929C-EB5EDD9735DE}"/>
    <cellStyle name="Percent 3 2 2 2 4 2 2 2" xfId="7330" xr:uid="{2F3C5550-5636-4333-9868-27566C8DCDB5}"/>
    <cellStyle name="Percent 3 2 2 2 4 2 2 2 2" xfId="16360" xr:uid="{8D7D5FFD-4FEB-44AD-B23F-84F066E7E415}"/>
    <cellStyle name="Percent 3 2 2 2 4 2 2 3" xfId="11878" xr:uid="{06BC2AB2-F1CA-4595-AE89-64F0B8AFB3FB}"/>
    <cellStyle name="Percent 3 2 2 2 4 2 3" xfId="4342" xr:uid="{7F1777EC-24CA-4D2E-AE21-DDF861356C62}"/>
    <cellStyle name="Percent 3 2 2 2 4 2 3 2" xfId="8824" xr:uid="{0CAFCE5F-27BC-4454-9153-A5CF4633EE6C}"/>
    <cellStyle name="Percent 3 2 2 2 4 2 3 2 2" xfId="17854" xr:uid="{1835DDA0-C043-4656-9C1E-1E59531EF617}"/>
    <cellStyle name="Percent 3 2 2 2 4 2 3 3" xfId="13372" xr:uid="{BCB39F68-014A-4300-A6EA-62C2174413ED}"/>
    <cellStyle name="Percent 3 2 2 2 4 2 4" xfId="5836" xr:uid="{76A004B6-269E-4FBF-8097-FE2C93E95F1B}"/>
    <cellStyle name="Percent 3 2 2 2 4 2 4 2" xfId="14866" xr:uid="{E307D8F1-533F-4055-B9BD-6BC07AF09752}"/>
    <cellStyle name="Percent 3 2 2 2 4 2 5" xfId="10384" xr:uid="{679D13B7-B3D3-465C-80E3-8ECA0052BEDA}"/>
    <cellStyle name="Percent 3 2 2 2 4 3" xfId="2101" xr:uid="{34BF186E-A58E-4FC3-B504-8A023D50A4EC}"/>
    <cellStyle name="Percent 3 2 2 2 4 3 2" xfId="6583" xr:uid="{4DCDF30B-F0A3-4CA1-878F-E1CA4A2D263F}"/>
    <cellStyle name="Percent 3 2 2 2 4 3 2 2" xfId="15613" xr:uid="{8FF8FBD6-8068-4528-AFF7-1C979F14A96C}"/>
    <cellStyle name="Percent 3 2 2 2 4 3 3" xfId="11131" xr:uid="{21489719-000B-4B8F-9C08-D79AC29E4DAC}"/>
    <cellStyle name="Percent 3 2 2 2 4 4" xfId="3595" xr:uid="{C69CA607-E3D9-4CB9-9A89-D7FFE32D9CC7}"/>
    <cellStyle name="Percent 3 2 2 2 4 4 2" xfId="8077" xr:uid="{92355A0F-24BF-46CB-892A-6890E181C468}"/>
    <cellStyle name="Percent 3 2 2 2 4 4 2 2" xfId="17107" xr:uid="{0156F260-F7C6-4990-BD76-F0F156A9A4D3}"/>
    <cellStyle name="Percent 3 2 2 2 4 4 3" xfId="12625" xr:uid="{0080E65D-BED7-47DD-9B85-D6A372C72213}"/>
    <cellStyle name="Percent 3 2 2 2 4 5" xfId="5089" xr:uid="{4382763D-540A-4376-BCA3-3EDAA9E9D994}"/>
    <cellStyle name="Percent 3 2 2 2 4 5 2" xfId="14119" xr:uid="{A19D6A67-438E-47E3-8C87-BB0BA624D493}"/>
    <cellStyle name="Percent 3 2 2 2 4 6" xfId="9637" xr:uid="{DA4D0A57-97C5-4D96-9075-581A8A575718}"/>
    <cellStyle name="Percent 3 2 2 2 5" xfId="794" xr:uid="{B7FA93D8-03ED-40EA-A714-78B2DF5D04AD}"/>
    <cellStyle name="Percent 3 2 2 2 5 2" xfId="2288" xr:uid="{F1B4B16E-B60A-4130-982E-9B4DE46DA047}"/>
    <cellStyle name="Percent 3 2 2 2 5 2 2" xfId="6770" xr:uid="{69F12A43-5191-4350-87E1-592FEDF60166}"/>
    <cellStyle name="Percent 3 2 2 2 5 2 2 2" xfId="15800" xr:uid="{CE5A6C14-16ED-4848-8EEA-DAE035CD28D6}"/>
    <cellStyle name="Percent 3 2 2 2 5 2 3" xfId="11318" xr:uid="{D1195FE4-63D2-440E-B0F3-8501039CC1D0}"/>
    <cellStyle name="Percent 3 2 2 2 5 3" xfId="3782" xr:uid="{3E172D17-2FF1-4DF4-939E-96FF8848DF00}"/>
    <cellStyle name="Percent 3 2 2 2 5 3 2" xfId="8264" xr:uid="{A91D0763-F207-422A-B9A9-E0BD2862A981}"/>
    <cellStyle name="Percent 3 2 2 2 5 3 2 2" xfId="17294" xr:uid="{9B2D09E7-0BC0-49C1-BCD2-2761B09020AC}"/>
    <cellStyle name="Percent 3 2 2 2 5 3 3" xfId="12812" xr:uid="{E62882AE-12E2-45A9-B07D-C507ECB7EDA4}"/>
    <cellStyle name="Percent 3 2 2 2 5 4" xfId="5276" xr:uid="{BEC0134C-BF13-4B2E-94B5-64006E2DA980}"/>
    <cellStyle name="Percent 3 2 2 2 5 4 2" xfId="14306" xr:uid="{9EBA8DA0-1398-42B6-B653-DFF90305236D}"/>
    <cellStyle name="Percent 3 2 2 2 5 5" xfId="9824" xr:uid="{9BC8142B-258C-4E43-B4B1-3C53252B2A1D}"/>
    <cellStyle name="Percent 3 2 2 2 6" xfId="1543" xr:uid="{E3893FC9-C79E-4E0A-B6CB-75F8C97949BF}"/>
    <cellStyle name="Percent 3 2 2 2 6 2" xfId="6025" xr:uid="{A4DEA241-4D4F-48B4-81CE-9B9B55CD5675}"/>
    <cellStyle name="Percent 3 2 2 2 6 2 2" xfId="15055" xr:uid="{058B0BA1-4EA2-433B-AAB9-46C640D8302B}"/>
    <cellStyle name="Percent 3 2 2 2 6 3" xfId="10573" xr:uid="{C86779A9-00F0-45BF-AC43-731147DC503E}"/>
    <cellStyle name="Percent 3 2 2 2 7" xfId="3037" xr:uid="{98E353B5-D792-44F4-98F8-C8159C2126BD}"/>
    <cellStyle name="Percent 3 2 2 2 7 2" xfId="7519" xr:uid="{D810146B-DA3C-4E32-9488-21715CAA06B1}"/>
    <cellStyle name="Percent 3 2 2 2 7 2 2" xfId="16549" xr:uid="{CB4B1D6F-DAA9-42AB-BE19-BBC468A82D1A}"/>
    <cellStyle name="Percent 3 2 2 2 7 3" xfId="12067" xr:uid="{730F5B6C-C6F6-45C3-A9A1-B848B8A241C6}"/>
    <cellStyle name="Percent 3 2 2 2 8" xfId="4531" xr:uid="{D7FBEE56-040D-4F3C-BBEC-457A2B8F7C6E}"/>
    <cellStyle name="Percent 3 2 2 2 8 2" xfId="13561" xr:uid="{DBFA90EA-3B87-414A-8903-15014D440D14}"/>
    <cellStyle name="Percent 3 2 2 2 9" xfId="9079" xr:uid="{BCB58840-3AA3-4B1A-AEA6-3D9AA2B2100C}"/>
    <cellStyle name="Percent 3 2 2 3" xfId="72" xr:uid="{DE8950AB-A468-4441-8279-69C2C44B79A3}"/>
    <cellStyle name="Percent 3 2 2 3 2" xfId="258" xr:uid="{9EEFEACA-D576-49B2-A1AE-8904C1342981}"/>
    <cellStyle name="Percent 3 2 2 3 2 2" xfId="1003" xr:uid="{A15DC140-DBE6-4A18-BDA2-6C92F3259B60}"/>
    <cellStyle name="Percent 3 2 2 3 2 2 2" xfId="2497" xr:uid="{4CBF07AB-4D0D-4673-8F9A-F8B042243CDC}"/>
    <cellStyle name="Percent 3 2 2 3 2 2 2 2" xfId="6979" xr:uid="{805A3D7E-33AF-4619-B4BF-A1E0A0404BB9}"/>
    <cellStyle name="Percent 3 2 2 3 2 2 2 2 2" xfId="16009" xr:uid="{1999DD8E-D309-4732-9257-5BD3C80E2780}"/>
    <cellStyle name="Percent 3 2 2 3 2 2 2 3" xfId="11527" xr:uid="{F5A96A42-1BDB-4775-B65D-44EABE934CB4}"/>
    <cellStyle name="Percent 3 2 2 3 2 2 3" xfId="3991" xr:uid="{2E7B7D95-4B03-4B73-B934-8E53B0813E74}"/>
    <cellStyle name="Percent 3 2 2 3 2 2 3 2" xfId="8473" xr:uid="{743B18CD-4BB3-40CD-A796-1B23520B8E99}"/>
    <cellStyle name="Percent 3 2 2 3 2 2 3 2 2" xfId="17503" xr:uid="{B7306DC4-6ABC-4E37-881D-8030E259B897}"/>
    <cellStyle name="Percent 3 2 2 3 2 2 3 3" xfId="13021" xr:uid="{6F50F044-1B69-4C05-85A9-D1897B86D114}"/>
    <cellStyle name="Percent 3 2 2 3 2 2 4" xfId="5485" xr:uid="{5C5AC6A9-3098-4C1B-81B8-33345F027E33}"/>
    <cellStyle name="Percent 3 2 2 3 2 2 4 2" xfId="14515" xr:uid="{CD87BDC7-5748-437B-AEE5-8C0A12167CA4}"/>
    <cellStyle name="Percent 3 2 2 3 2 2 5" xfId="10033" xr:uid="{91F85CEB-2F17-4977-B84F-7CB65F42A802}"/>
    <cellStyle name="Percent 3 2 2 3 2 3" xfId="1752" xr:uid="{BC1CC028-92C7-4C6A-AB25-BC4005245409}"/>
    <cellStyle name="Percent 3 2 2 3 2 3 2" xfId="6234" xr:uid="{1460681D-F024-47EB-911B-0EBCE5F820EA}"/>
    <cellStyle name="Percent 3 2 2 3 2 3 2 2" xfId="15264" xr:uid="{8B30F48B-C999-4484-AF91-111AB18A8732}"/>
    <cellStyle name="Percent 3 2 2 3 2 3 3" xfId="10782" xr:uid="{80C693CC-6366-40CB-852C-82D6B6D788A6}"/>
    <cellStyle name="Percent 3 2 2 3 2 4" xfId="3246" xr:uid="{50005189-3B34-40B5-96E8-825CDD5E476F}"/>
    <cellStyle name="Percent 3 2 2 3 2 4 2" xfId="7728" xr:uid="{9B9C3E82-C4BE-4FFF-B8E1-A657BED4685E}"/>
    <cellStyle name="Percent 3 2 2 3 2 4 2 2" xfId="16758" xr:uid="{1D805E00-53D2-4408-9EE5-BE57991056A5}"/>
    <cellStyle name="Percent 3 2 2 3 2 4 3" xfId="12276" xr:uid="{81AC8F05-F62B-462E-9A68-300D1D3193ED}"/>
    <cellStyle name="Percent 3 2 2 3 2 5" xfId="4740" xr:uid="{7FF0D24D-CC84-4C93-A344-24D2136CACBD}"/>
    <cellStyle name="Percent 3 2 2 3 2 5 2" xfId="13770" xr:uid="{39750B77-BFC2-449B-A8CA-27D34A17D33E}"/>
    <cellStyle name="Percent 3 2 2 3 2 6" xfId="9288" xr:uid="{9D4A5DCA-096C-4EAF-81B1-065C675C3AB7}"/>
    <cellStyle name="Percent 3 2 2 3 3" xfId="444" xr:uid="{259D51BD-228C-43B3-8292-FFE719544170}"/>
    <cellStyle name="Percent 3 2 2 3 3 2" xfId="1191" xr:uid="{10B31501-DF2E-432C-BC42-7820F10AA604}"/>
    <cellStyle name="Percent 3 2 2 3 3 2 2" xfId="2685" xr:uid="{731D9F96-6F78-43BA-9B85-3B62A148C0E0}"/>
    <cellStyle name="Percent 3 2 2 3 3 2 2 2" xfId="7167" xr:uid="{773D2B9B-2553-46E1-BD44-A87D5CDFB31D}"/>
    <cellStyle name="Percent 3 2 2 3 3 2 2 2 2" xfId="16197" xr:uid="{CE97129D-EA2B-4BEC-AF01-25BFAF83FF3C}"/>
    <cellStyle name="Percent 3 2 2 3 3 2 2 3" xfId="11715" xr:uid="{4EEA2983-1F44-462E-859B-BA84954E3405}"/>
    <cellStyle name="Percent 3 2 2 3 3 2 3" xfId="4179" xr:uid="{344723D1-A3FF-4F96-81F8-D0B0C73CEFB0}"/>
    <cellStyle name="Percent 3 2 2 3 3 2 3 2" xfId="8661" xr:uid="{FF361FEE-B776-4C15-B4BA-658E9064F10B}"/>
    <cellStyle name="Percent 3 2 2 3 3 2 3 2 2" xfId="17691" xr:uid="{004703B1-081F-4A87-86BE-9891847C8464}"/>
    <cellStyle name="Percent 3 2 2 3 3 2 3 3" xfId="13209" xr:uid="{91B3397A-748E-4AE0-BB78-1506F2E5100E}"/>
    <cellStyle name="Percent 3 2 2 3 3 2 4" xfId="5673" xr:uid="{55609E94-A3BE-435A-BF4F-2DCD2CCEA4D6}"/>
    <cellStyle name="Percent 3 2 2 3 3 2 4 2" xfId="14703" xr:uid="{0B0095F9-E22D-44D8-A5FF-365C62EE94A9}"/>
    <cellStyle name="Percent 3 2 2 3 3 2 5" xfId="10221" xr:uid="{F46DAE86-54DF-4F42-9E5C-FFDA040AE2B4}"/>
    <cellStyle name="Percent 3 2 2 3 3 3" xfId="1938" xr:uid="{449C5A01-F7B3-4385-AC77-48724FBCC459}"/>
    <cellStyle name="Percent 3 2 2 3 3 3 2" xfId="6420" xr:uid="{43EE5FA4-020D-4A4F-A5D1-D67DEB180887}"/>
    <cellStyle name="Percent 3 2 2 3 3 3 2 2" xfId="15450" xr:uid="{F57FD9AF-0E41-4B10-A30E-205481A56AB1}"/>
    <cellStyle name="Percent 3 2 2 3 3 3 3" xfId="10968" xr:uid="{13DC5157-99A3-4D8A-B0A0-CD1A5C37E736}"/>
    <cellStyle name="Percent 3 2 2 3 3 4" xfId="3432" xr:uid="{E7997EEB-CF9A-4547-951F-ACDECEDEB523}"/>
    <cellStyle name="Percent 3 2 2 3 3 4 2" xfId="7914" xr:uid="{8168B200-0082-47A4-9ADE-1A1B7729AB94}"/>
    <cellStyle name="Percent 3 2 2 3 3 4 2 2" xfId="16944" xr:uid="{DB1FFC3F-EB3D-48E6-92F9-ADBCAE76A22B}"/>
    <cellStyle name="Percent 3 2 2 3 3 4 3" xfId="12462" xr:uid="{BEC98173-025D-4BE6-BEAC-B8D461801AA1}"/>
    <cellStyle name="Percent 3 2 2 3 3 5" xfId="4926" xr:uid="{D72F1984-F2B8-4E79-8237-15045C7AFD33}"/>
    <cellStyle name="Percent 3 2 2 3 3 5 2" xfId="13956" xr:uid="{5A280D23-A8BE-415C-9481-EEDFD4AA5308}"/>
    <cellStyle name="Percent 3 2 2 3 3 6" xfId="9474" xr:uid="{4E1C7D3A-760E-42D9-AD8D-9CE1DD6E061C}"/>
    <cellStyle name="Percent 3 2 2 3 4" xfId="630" xr:uid="{DF426D55-7B03-4481-999E-C989002D448D}"/>
    <cellStyle name="Percent 3 2 2 3 4 2" xfId="1377" xr:uid="{72C90DB1-6DF6-4046-801C-0DBCE5F00D38}"/>
    <cellStyle name="Percent 3 2 2 3 4 2 2" xfId="2871" xr:uid="{B0EBA2D2-82CA-4BCC-9237-39FE95B7DAFB}"/>
    <cellStyle name="Percent 3 2 2 3 4 2 2 2" xfId="7353" xr:uid="{2BDB707D-624A-4652-82EC-E6076C61A1CF}"/>
    <cellStyle name="Percent 3 2 2 3 4 2 2 2 2" xfId="16383" xr:uid="{743EEE14-47D2-468B-B052-356228427189}"/>
    <cellStyle name="Percent 3 2 2 3 4 2 2 3" xfId="11901" xr:uid="{6130EEA1-4983-427F-ADCF-28BDF1AE84B8}"/>
    <cellStyle name="Percent 3 2 2 3 4 2 3" xfId="4365" xr:uid="{699827A6-A701-4067-A32E-89CB9303E978}"/>
    <cellStyle name="Percent 3 2 2 3 4 2 3 2" xfId="8847" xr:uid="{EB08897D-3170-479F-9371-6D7C7C67E9DF}"/>
    <cellStyle name="Percent 3 2 2 3 4 2 3 2 2" xfId="17877" xr:uid="{8D533B48-9AF4-4E80-A11C-AC59899946E1}"/>
    <cellStyle name="Percent 3 2 2 3 4 2 3 3" xfId="13395" xr:uid="{7B5A95D1-48D8-44B9-9FA4-C7C26F736AF0}"/>
    <cellStyle name="Percent 3 2 2 3 4 2 4" xfId="5859" xr:uid="{DAF3E6BA-E77B-4EAC-AB4F-5C03765EB1A3}"/>
    <cellStyle name="Percent 3 2 2 3 4 2 4 2" xfId="14889" xr:uid="{47B35B7D-BE67-4FC4-9CFC-06721D6DFF8E}"/>
    <cellStyle name="Percent 3 2 2 3 4 2 5" xfId="10407" xr:uid="{CAE232DC-6BFF-4FF9-86A3-7476270B5EB4}"/>
    <cellStyle name="Percent 3 2 2 3 4 3" xfId="2124" xr:uid="{0534632C-6C84-4E32-B5B7-E3950A4CE8D3}"/>
    <cellStyle name="Percent 3 2 2 3 4 3 2" xfId="6606" xr:uid="{7728999E-66B1-4093-A9C1-18FAF2BF8AAA}"/>
    <cellStyle name="Percent 3 2 2 3 4 3 2 2" xfId="15636" xr:uid="{5021FC81-1AEE-4B50-997C-59F02646D6D4}"/>
    <cellStyle name="Percent 3 2 2 3 4 3 3" xfId="11154" xr:uid="{7581B928-07B4-4A67-AFAA-E737CB324194}"/>
    <cellStyle name="Percent 3 2 2 3 4 4" xfId="3618" xr:uid="{D11DE44E-9084-47F5-817F-F42C11E0E38A}"/>
    <cellStyle name="Percent 3 2 2 3 4 4 2" xfId="8100" xr:uid="{DC2B5EBD-12E0-4932-AC98-2AD1728597BB}"/>
    <cellStyle name="Percent 3 2 2 3 4 4 2 2" xfId="17130" xr:uid="{7C9A6E61-448A-4336-A706-963D38A94D39}"/>
    <cellStyle name="Percent 3 2 2 3 4 4 3" xfId="12648" xr:uid="{73CE2FDA-C9A2-4A35-80B0-0C24BAC25366}"/>
    <cellStyle name="Percent 3 2 2 3 4 5" xfId="5112" xr:uid="{4A648587-866E-4611-ACA8-D52BE740EFE1}"/>
    <cellStyle name="Percent 3 2 2 3 4 5 2" xfId="14142" xr:uid="{EAEAB41F-8AEC-4044-977F-BD82FDA9F07A}"/>
    <cellStyle name="Percent 3 2 2 3 4 6" xfId="9660" xr:uid="{142CA46B-B2B9-499E-9D3D-DE88A6F07209}"/>
    <cellStyle name="Percent 3 2 2 3 5" xfId="817" xr:uid="{2369B8A7-BD0C-4922-B574-D7FBB9E04E77}"/>
    <cellStyle name="Percent 3 2 2 3 5 2" xfId="2311" xr:uid="{21A1B245-9ACA-46CC-ACEF-381D7376B128}"/>
    <cellStyle name="Percent 3 2 2 3 5 2 2" xfId="6793" xr:uid="{951F65B7-9878-427A-968E-E55205D949D3}"/>
    <cellStyle name="Percent 3 2 2 3 5 2 2 2" xfId="15823" xr:uid="{4274BF29-045E-4080-A58C-61636B1F66E4}"/>
    <cellStyle name="Percent 3 2 2 3 5 2 3" xfId="11341" xr:uid="{6652DFA4-D130-47FF-8652-A01EA689CACB}"/>
    <cellStyle name="Percent 3 2 2 3 5 3" xfId="3805" xr:uid="{942EB7BE-94FF-4870-92CB-05BA4C035DD9}"/>
    <cellStyle name="Percent 3 2 2 3 5 3 2" xfId="8287" xr:uid="{3CB30840-31A6-45DB-8EE3-E5BC546691F7}"/>
    <cellStyle name="Percent 3 2 2 3 5 3 2 2" xfId="17317" xr:uid="{F68EB1A0-9888-4E6D-9062-F7680D98D561}"/>
    <cellStyle name="Percent 3 2 2 3 5 3 3" xfId="12835" xr:uid="{C6A33DE1-A6E3-42AF-92E8-619A2FC4C98E}"/>
    <cellStyle name="Percent 3 2 2 3 5 4" xfId="5299" xr:uid="{DAA4DEB5-9F57-407B-AEA8-8280977A920A}"/>
    <cellStyle name="Percent 3 2 2 3 5 4 2" xfId="14329" xr:uid="{B4584780-C0D4-4A66-9A15-DD48A1A3A56A}"/>
    <cellStyle name="Percent 3 2 2 3 5 5" xfId="9847" xr:uid="{1FCCEF13-E276-49DA-AB47-B2171158C484}"/>
    <cellStyle name="Percent 3 2 2 3 6" xfId="1566" xr:uid="{28D36ED2-9C54-46AF-A24A-B9B1924A2532}"/>
    <cellStyle name="Percent 3 2 2 3 6 2" xfId="6048" xr:uid="{E563D4DD-5DA1-41E2-9633-8CE0364D6DAD}"/>
    <cellStyle name="Percent 3 2 2 3 6 2 2" xfId="15078" xr:uid="{43CF4218-D5EE-40EF-A0B3-1D06EDE1B49A}"/>
    <cellStyle name="Percent 3 2 2 3 6 3" xfId="10596" xr:uid="{F0BBC717-3344-477E-BF5F-199FE49CC9AE}"/>
    <cellStyle name="Percent 3 2 2 3 7" xfId="3060" xr:uid="{A01A6F6F-ADD3-403D-BE39-D277C87F08AD}"/>
    <cellStyle name="Percent 3 2 2 3 7 2" xfId="7542" xr:uid="{52BA2E89-37C4-4EAE-9C09-A0D490BAE98C}"/>
    <cellStyle name="Percent 3 2 2 3 7 2 2" xfId="16572" xr:uid="{F9372B78-3019-4883-A2CC-6F2BF94D2CEC}"/>
    <cellStyle name="Percent 3 2 2 3 7 3" xfId="12090" xr:uid="{2F21F12E-92EB-4D98-9822-76ED3FC09846}"/>
    <cellStyle name="Percent 3 2 2 3 8" xfId="4554" xr:uid="{C3C0ED8E-D861-49F9-9937-BC81278F78FD}"/>
    <cellStyle name="Percent 3 2 2 3 8 2" xfId="13584" xr:uid="{5A8B322C-D13D-4659-993B-8769E5775C3A}"/>
    <cellStyle name="Percent 3 2 2 3 9" xfId="9102" xr:uid="{F46411B8-721B-45BD-9C03-5D5798C64B3D}"/>
    <cellStyle name="Percent 3 2 2 4" xfId="96" xr:uid="{26A91B7A-13F3-4BDE-8143-3C6961386886}"/>
    <cellStyle name="Percent 3 2 2 4 2" xfId="282" xr:uid="{5306D994-2D76-432D-8695-BE1FDD016962}"/>
    <cellStyle name="Percent 3 2 2 4 2 2" xfId="1026" xr:uid="{39C00AE3-8865-4E54-8EFD-815C81EB9FEC}"/>
    <cellStyle name="Percent 3 2 2 4 2 2 2" xfId="2520" xr:uid="{B86CC22B-21FE-492E-88D1-5895A858CB12}"/>
    <cellStyle name="Percent 3 2 2 4 2 2 2 2" xfId="7002" xr:uid="{AE1F6674-83F9-46F6-8716-B44B239F8656}"/>
    <cellStyle name="Percent 3 2 2 4 2 2 2 2 2" xfId="16032" xr:uid="{305AC3B0-B256-42C7-9925-E8A878501EB2}"/>
    <cellStyle name="Percent 3 2 2 4 2 2 2 3" xfId="11550" xr:uid="{66B81A78-AE07-4740-842D-0B8CD2E77308}"/>
    <cellStyle name="Percent 3 2 2 4 2 2 3" xfId="4014" xr:uid="{706D6586-A163-48F7-A0EA-7D8D35AE0BFC}"/>
    <cellStyle name="Percent 3 2 2 4 2 2 3 2" xfId="8496" xr:uid="{44F42013-EAF8-4120-A398-BEEC8D42D544}"/>
    <cellStyle name="Percent 3 2 2 4 2 2 3 2 2" xfId="17526" xr:uid="{FC2C6338-308D-4291-A51B-8DBB720AE926}"/>
    <cellStyle name="Percent 3 2 2 4 2 2 3 3" xfId="13044" xr:uid="{4AF7E762-079F-4151-82A9-FB254CED731B}"/>
    <cellStyle name="Percent 3 2 2 4 2 2 4" xfId="5508" xr:uid="{4D8E25ED-210B-4BD7-A3EA-4F75387249D6}"/>
    <cellStyle name="Percent 3 2 2 4 2 2 4 2" xfId="14538" xr:uid="{002EDC37-2953-401B-8951-A70595B3E882}"/>
    <cellStyle name="Percent 3 2 2 4 2 2 5" xfId="10056" xr:uid="{705EB0B1-7B11-494A-8D97-36C4D63C3DC1}"/>
    <cellStyle name="Percent 3 2 2 4 2 3" xfId="1776" xr:uid="{DA74CE0C-CB7C-47AB-8C6A-B73872C51026}"/>
    <cellStyle name="Percent 3 2 2 4 2 3 2" xfId="6258" xr:uid="{4A61195F-792F-4CDC-8138-D316565A4012}"/>
    <cellStyle name="Percent 3 2 2 4 2 3 2 2" xfId="15288" xr:uid="{4D527612-A2F1-4B7B-B223-D562DA22CAD8}"/>
    <cellStyle name="Percent 3 2 2 4 2 3 3" xfId="10806" xr:uid="{9F003CCB-6F4F-41F4-B792-9E7336CE804F}"/>
    <cellStyle name="Percent 3 2 2 4 2 4" xfId="3270" xr:uid="{856A2B54-9897-44B3-9226-946A22D408BE}"/>
    <cellStyle name="Percent 3 2 2 4 2 4 2" xfId="7752" xr:uid="{CABEF878-9CEA-461B-BD60-1CFDB1C26005}"/>
    <cellStyle name="Percent 3 2 2 4 2 4 2 2" xfId="16782" xr:uid="{99F50F59-95DA-4893-8936-F09F648EAB1D}"/>
    <cellStyle name="Percent 3 2 2 4 2 4 3" xfId="12300" xr:uid="{6DEB4F2E-B128-48CD-AD85-4EFBA7F7B08C}"/>
    <cellStyle name="Percent 3 2 2 4 2 5" xfId="4764" xr:uid="{14A16B10-04DF-41CE-9440-CAEA0595A8AE}"/>
    <cellStyle name="Percent 3 2 2 4 2 5 2" xfId="13794" xr:uid="{A471CFE1-8981-4688-8175-9E01A2E8E9FB}"/>
    <cellStyle name="Percent 3 2 2 4 2 6" xfId="9312" xr:uid="{1848A726-4384-4C40-BD19-7D493FD925E6}"/>
    <cellStyle name="Percent 3 2 2 4 3" xfId="468" xr:uid="{CF7A7C84-F925-4339-A8E0-6D0DC7FBCAD6}"/>
    <cellStyle name="Percent 3 2 2 4 3 2" xfId="1215" xr:uid="{C94C7CAD-0515-4444-9F8B-282D0A14FC18}"/>
    <cellStyle name="Percent 3 2 2 4 3 2 2" xfId="2709" xr:uid="{B638C711-F542-47A7-80D8-E681E53DA4B7}"/>
    <cellStyle name="Percent 3 2 2 4 3 2 2 2" xfId="7191" xr:uid="{A21B3D64-FCAF-4C95-A191-D3D83EC3ECF6}"/>
    <cellStyle name="Percent 3 2 2 4 3 2 2 2 2" xfId="16221" xr:uid="{35C5C14B-93A4-4570-BF88-4D8A828D90B8}"/>
    <cellStyle name="Percent 3 2 2 4 3 2 2 3" xfId="11739" xr:uid="{2E894E29-8FEA-41AF-ACA3-5A60C7C2ED5E}"/>
    <cellStyle name="Percent 3 2 2 4 3 2 3" xfId="4203" xr:uid="{2CDA55C4-4FCA-4959-91F7-4DB47DD30B1C}"/>
    <cellStyle name="Percent 3 2 2 4 3 2 3 2" xfId="8685" xr:uid="{DA71E9E6-E1D2-43DC-A910-C2FFAD0CF241}"/>
    <cellStyle name="Percent 3 2 2 4 3 2 3 2 2" xfId="17715" xr:uid="{3349F2C9-D22B-4EA8-890F-9751E716C9F0}"/>
    <cellStyle name="Percent 3 2 2 4 3 2 3 3" xfId="13233" xr:uid="{DB2690AA-DDC4-4ED7-90E5-5F1EFDFA4D9F}"/>
    <cellStyle name="Percent 3 2 2 4 3 2 4" xfId="5697" xr:uid="{A1B5E37B-A174-4A24-B387-2B1B4DA543AB}"/>
    <cellStyle name="Percent 3 2 2 4 3 2 4 2" xfId="14727" xr:uid="{E01C27BE-8E6B-4BA1-83F1-F6CC148F6AD3}"/>
    <cellStyle name="Percent 3 2 2 4 3 2 5" xfId="10245" xr:uid="{FBF1E22D-E75B-4DCD-9EBD-657E1490AA8B}"/>
    <cellStyle name="Percent 3 2 2 4 3 3" xfId="1962" xr:uid="{F433A150-A608-4C80-A815-C8DD719FB12E}"/>
    <cellStyle name="Percent 3 2 2 4 3 3 2" xfId="6444" xr:uid="{BA304B6D-1A52-4239-992A-943E123F32AD}"/>
    <cellStyle name="Percent 3 2 2 4 3 3 2 2" xfId="15474" xr:uid="{9693AFCB-4B93-4A16-9A93-8E5F938E8A7E}"/>
    <cellStyle name="Percent 3 2 2 4 3 3 3" xfId="10992" xr:uid="{C411D860-F84D-454C-B7C6-2805812C117D}"/>
    <cellStyle name="Percent 3 2 2 4 3 4" xfId="3456" xr:uid="{D12249BB-916F-4C56-8537-7E54782582DD}"/>
    <cellStyle name="Percent 3 2 2 4 3 4 2" xfId="7938" xr:uid="{186CA057-CD5B-4443-8AFA-14AEC2E240F5}"/>
    <cellStyle name="Percent 3 2 2 4 3 4 2 2" xfId="16968" xr:uid="{2C391EBC-CBE3-4A3E-BC0A-5D94B723DF38}"/>
    <cellStyle name="Percent 3 2 2 4 3 4 3" xfId="12486" xr:uid="{CCD64566-4114-4B03-83F5-CC978C060B4E}"/>
    <cellStyle name="Percent 3 2 2 4 3 5" xfId="4950" xr:uid="{7529B645-A4C5-4A9F-BAA9-21FB7A1CA490}"/>
    <cellStyle name="Percent 3 2 2 4 3 5 2" xfId="13980" xr:uid="{16EBDB8F-0874-42C5-A27C-8FC563824C45}"/>
    <cellStyle name="Percent 3 2 2 4 3 6" xfId="9498" xr:uid="{D18E5A7C-DE87-44FD-A2B9-269E4A9A427B}"/>
    <cellStyle name="Percent 3 2 2 4 4" xfId="654" xr:uid="{40BC7C5F-5635-46B4-805A-8C32A21445FD}"/>
    <cellStyle name="Percent 3 2 2 4 4 2" xfId="1401" xr:uid="{44A29EBB-6B9A-41D3-B4DC-E3151519F278}"/>
    <cellStyle name="Percent 3 2 2 4 4 2 2" xfId="2895" xr:uid="{1DB7CBA7-45A5-481B-BD04-C4736BCD1DA9}"/>
    <cellStyle name="Percent 3 2 2 4 4 2 2 2" xfId="7377" xr:uid="{84E97932-6E1A-4972-BB35-97C716EFA122}"/>
    <cellStyle name="Percent 3 2 2 4 4 2 2 2 2" xfId="16407" xr:uid="{33F68926-A967-44FE-81E8-5A2C8929DE0F}"/>
    <cellStyle name="Percent 3 2 2 4 4 2 2 3" xfId="11925" xr:uid="{575B8329-3E8A-438C-B682-70A94968F8D3}"/>
    <cellStyle name="Percent 3 2 2 4 4 2 3" xfId="4389" xr:uid="{31F03CE0-76A5-4773-AF60-B4D4AA69960D}"/>
    <cellStyle name="Percent 3 2 2 4 4 2 3 2" xfId="8871" xr:uid="{BC1B53F3-DD81-4940-AD5F-EF7C9461B9F2}"/>
    <cellStyle name="Percent 3 2 2 4 4 2 3 2 2" xfId="17901" xr:uid="{7D88A675-253A-41E1-849C-0F8D5142B8FD}"/>
    <cellStyle name="Percent 3 2 2 4 4 2 3 3" xfId="13419" xr:uid="{88D17025-DB14-419B-9025-F253A2560F73}"/>
    <cellStyle name="Percent 3 2 2 4 4 2 4" xfId="5883" xr:uid="{21848E6C-007F-4554-8CA3-2D69316020EE}"/>
    <cellStyle name="Percent 3 2 2 4 4 2 4 2" xfId="14913" xr:uid="{C318A272-1D36-4B5C-803C-F4B855D46726}"/>
    <cellStyle name="Percent 3 2 2 4 4 2 5" xfId="10431" xr:uid="{B8A9CBA4-5A31-433E-96A8-CC23034DB1A5}"/>
    <cellStyle name="Percent 3 2 2 4 4 3" xfId="2148" xr:uid="{CA1AD9D5-C471-490F-91FA-8BAC72815C71}"/>
    <cellStyle name="Percent 3 2 2 4 4 3 2" xfId="6630" xr:uid="{78BC3030-CAB8-4D8A-8B38-DE4F15B07602}"/>
    <cellStyle name="Percent 3 2 2 4 4 3 2 2" xfId="15660" xr:uid="{84BBAE05-83A8-436E-8972-84F5E1692661}"/>
    <cellStyle name="Percent 3 2 2 4 4 3 3" xfId="11178" xr:uid="{268531B1-8024-4ECD-9556-F801E195EF30}"/>
    <cellStyle name="Percent 3 2 2 4 4 4" xfId="3642" xr:uid="{5067456D-0AAD-43C0-A2C6-86327CB2DB8D}"/>
    <cellStyle name="Percent 3 2 2 4 4 4 2" xfId="8124" xr:uid="{A5FDEF27-8984-47EC-B83B-73F873BFF15D}"/>
    <cellStyle name="Percent 3 2 2 4 4 4 2 2" xfId="17154" xr:uid="{E8E1455E-1374-4504-A7A3-FE0EA6E12BC4}"/>
    <cellStyle name="Percent 3 2 2 4 4 4 3" xfId="12672" xr:uid="{B225A23D-ED67-402A-9EB7-2C78A7780256}"/>
    <cellStyle name="Percent 3 2 2 4 4 5" xfId="5136" xr:uid="{BD107B71-5A63-4EAB-9BC0-51D2FD841117}"/>
    <cellStyle name="Percent 3 2 2 4 4 5 2" xfId="14166" xr:uid="{5DF15F79-EF23-476E-B923-2B0C0F15504B}"/>
    <cellStyle name="Percent 3 2 2 4 4 6" xfId="9684" xr:uid="{102A9383-A164-4DC5-ABF4-31226946D37C}"/>
    <cellStyle name="Percent 3 2 2 4 5" xfId="841" xr:uid="{FB51F69E-5748-40DB-A5F2-9B3F5276DB34}"/>
    <cellStyle name="Percent 3 2 2 4 5 2" xfId="2335" xr:uid="{985358E2-6630-4C9E-ADE5-0BB244FEA8E0}"/>
    <cellStyle name="Percent 3 2 2 4 5 2 2" xfId="6817" xr:uid="{A3FB2184-73E4-44C3-B3D1-F224CCFDBDB0}"/>
    <cellStyle name="Percent 3 2 2 4 5 2 2 2" xfId="15847" xr:uid="{5842DA4A-3A0F-45B3-BED4-5D24B471B2C4}"/>
    <cellStyle name="Percent 3 2 2 4 5 2 3" xfId="11365" xr:uid="{61AB6446-4AFE-4C9B-AA9B-2985E557519B}"/>
    <cellStyle name="Percent 3 2 2 4 5 3" xfId="3829" xr:uid="{A09DC009-7ED1-47D5-A5D8-08DE2103878F}"/>
    <cellStyle name="Percent 3 2 2 4 5 3 2" xfId="8311" xr:uid="{9189CFDF-7423-4AC8-A86C-EF64202C123D}"/>
    <cellStyle name="Percent 3 2 2 4 5 3 2 2" xfId="17341" xr:uid="{D5549E75-D5E8-4183-994C-60B21B6598FF}"/>
    <cellStyle name="Percent 3 2 2 4 5 3 3" xfId="12859" xr:uid="{E6FC7985-2A87-4580-9881-828B49819226}"/>
    <cellStyle name="Percent 3 2 2 4 5 4" xfId="5323" xr:uid="{8D165481-8C61-40BF-8387-5D51914B70E7}"/>
    <cellStyle name="Percent 3 2 2 4 5 4 2" xfId="14353" xr:uid="{398E7D40-E933-4C6C-BE6F-3EE06B0BFAEF}"/>
    <cellStyle name="Percent 3 2 2 4 5 5" xfId="9871" xr:uid="{0B9A4D7F-23F3-4C3E-A93A-21F4B46C1184}"/>
    <cellStyle name="Percent 3 2 2 4 6" xfId="1590" xr:uid="{AC25659B-831D-443D-8C7B-E439D85464B6}"/>
    <cellStyle name="Percent 3 2 2 4 6 2" xfId="6072" xr:uid="{D535099F-2EF5-42CB-87B4-AF892311DD7C}"/>
    <cellStyle name="Percent 3 2 2 4 6 2 2" xfId="15102" xr:uid="{7A8E513D-B74C-49BB-813F-F9EF75465E52}"/>
    <cellStyle name="Percent 3 2 2 4 6 3" xfId="10620" xr:uid="{F579EC3E-0DF6-42BD-90B6-AF102F635FD2}"/>
    <cellStyle name="Percent 3 2 2 4 7" xfId="3084" xr:uid="{99E27F4E-9795-4CD5-A2D1-6567FA9011AA}"/>
    <cellStyle name="Percent 3 2 2 4 7 2" xfId="7566" xr:uid="{F5DBA493-B2A4-40D2-8FA7-CDBFEB0E457D}"/>
    <cellStyle name="Percent 3 2 2 4 7 2 2" xfId="16596" xr:uid="{7FFDBCDD-3040-4850-BD9C-F87B6DF37E25}"/>
    <cellStyle name="Percent 3 2 2 4 7 3" xfId="12114" xr:uid="{6A8FADC8-6CD7-4E78-8415-BE1ECE503ED1}"/>
    <cellStyle name="Percent 3 2 2 4 8" xfId="4578" xr:uid="{CD0F045C-A669-48B9-9485-3CA0A99F2D1B}"/>
    <cellStyle name="Percent 3 2 2 4 8 2" xfId="13608" xr:uid="{8DC46FF8-9599-4477-A3E3-59416605E3DC}"/>
    <cellStyle name="Percent 3 2 2 4 9" xfId="9126" xr:uid="{F4B76563-29B8-4639-BB78-3703C17DA097}"/>
    <cellStyle name="Percent 3 2 2 5" xfId="125" xr:uid="{0E3AF270-F4A7-4FEB-AC4A-D3750ECBA28D}"/>
    <cellStyle name="Percent 3 2 2 5 2" xfId="311" xr:uid="{96111906-99F0-4BB1-A4EB-8E8872CCEF51}"/>
    <cellStyle name="Percent 3 2 2 5 2 2" xfId="1054" xr:uid="{81F0AE74-F14A-4980-9BD5-E503E681BB42}"/>
    <cellStyle name="Percent 3 2 2 5 2 2 2" xfId="2548" xr:uid="{18793453-B612-40A6-9E65-DDA50C056A9B}"/>
    <cellStyle name="Percent 3 2 2 5 2 2 2 2" xfId="7030" xr:uid="{2DEDE47D-B707-4153-A631-F707FB8EA7C4}"/>
    <cellStyle name="Percent 3 2 2 5 2 2 2 2 2" xfId="16060" xr:uid="{37CBD632-88E8-49F9-BF41-188DE1FF0927}"/>
    <cellStyle name="Percent 3 2 2 5 2 2 2 3" xfId="11578" xr:uid="{81C3C34F-0722-4580-8F4D-A0C9F53BA878}"/>
    <cellStyle name="Percent 3 2 2 5 2 2 3" xfId="4042" xr:uid="{2D4985B9-3EEC-4E77-A051-F1F65596E8E0}"/>
    <cellStyle name="Percent 3 2 2 5 2 2 3 2" xfId="8524" xr:uid="{7FAC580B-03D1-46DE-A332-CE1678E3566E}"/>
    <cellStyle name="Percent 3 2 2 5 2 2 3 2 2" xfId="17554" xr:uid="{6123F3B3-F6C5-4EF4-9D6B-9D3C9CB74C27}"/>
    <cellStyle name="Percent 3 2 2 5 2 2 3 3" xfId="13072" xr:uid="{6D766D1A-F7A0-49DD-9371-056530BE98BE}"/>
    <cellStyle name="Percent 3 2 2 5 2 2 4" xfId="5536" xr:uid="{62F97BFF-2150-479E-9990-B5AF189EE88E}"/>
    <cellStyle name="Percent 3 2 2 5 2 2 4 2" xfId="14566" xr:uid="{D26ACF6F-0C54-4BF6-9B0E-A1DCDDD3CB28}"/>
    <cellStyle name="Percent 3 2 2 5 2 2 5" xfId="10084" xr:uid="{5BD239B3-15AC-4B58-9032-1C88C799A05D}"/>
    <cellStyle name="Percent 3 2 2 5 2 3" xfId="1805" xr:uid="{3ED58559-12C9-44C4-A49B-3C0C69E8B27F}"/>
    <cellStyle name="Percent 3 2 2 5 2 3 2" xfId="6287" xr:uid="{6976ACE3-9EF2-4E79-88DE-631479F4CDCC}"/>
    <cellStyle name="Percent 3 2 2 5 2 3 2 2" xfId="15317" xr:uid="{12CFB054-D635-4332-BDBD-0F079B5C6547}"/>
    <cellStyle name="Percent 3 2 2 5 2 3 3" xfId="10835" xr:uid="{31DCC353-BD56-4F0F-ADF5-38626734BA93}"/>
    <cellStyle name="Percent 3 2 2 5 2 4" xfId="3299" xr:uid="{FBB73645-05FA-41BF-AC29-27962B139707}"/>
    <cellStyle name="Percent 3 2 2 5 2 4 2" xfId="7781" xr:uid="{5FAF7F47-5451-41E5-BB93-F726B9E8ABC1}"/>
    <cellStyle name="Percent 3 2 2 5 2 4 2 2" xfId="16811" xr:uid="{04278756-8AC7-4624-89DF-1A7A41DBB6F5}"/>
    <cellStyle name="Percent 3 2 2 5 2 4 3" xfId="12329" xr:uid="{D19804B5-51C3-4683-8F3F-5A1B0BB3120C}"/>
    <cellStyle name="Percent 3 2 2 5 2 5" xfId="4793" xr:uid="{41A4A86B-D42B-449A-A048-78446CBD343B}"/>
    <cellStyle name="Percent 3 2 2 5 2 5 2" xfId="13823" xr:uid="{B4BBC78D-2204-4F53-BF2E-0268DBE47DAB}"/>
    <cellStyle name="Percent 3 2 2 5 2 6" xfId="9341" xr:uid="{6B92491B-6E01-471C-8F49-B1D44C3002E2}"/>
    <cellStyle name="Percent 3 2 2 5 3" xfId="497" xr:uid="{3EE06EBB-A479-42D7-9967-1F8AB3B3D966}"/>
    <cellStyle name="Percent 3 2 2 5 3 2" xfId="1244" xr:uid="{4BB88D16-53B9-49F9-B08C-5F5CA8E8F6A7}"/>
    <cellStyle name="Percent 3 2 2 5 3 2 2" xfId="2738" xr:uid="{298D94E3-B53F-4156-A686-75E340A0F7C0}"/>
    <cellStyle name="Percent 3 2 2 5 3 2 2 2" xfId="7220" xr:uid="{50FEE936-F9D9-45C9-A15A-83AF6C8AB66B}"/>
    <cellStyle name="Percent 3 2 2 5 3 2 2 2 2" xfId="16250" xr:uid="{9D84D834-8336-430B-932A-A31A9BB7904B}"/>
    <cellStyle name="Percent 3 2 2 5 3 2 2 3" xfId="11768" xr:uid="{2081E4BD-C8B8-41E1-933F-D1A6F774AA52}"/>
    <cellStyle name="Percent 3 2 2 5 3 2 3" xfId="4232" xr:uid="{37EB46F6-4022-47EE-94B4-1B422EFC6270}"/>
    <cellStyle name="Percent 3 2 2 5 3 2 3 2" xfId="8714" xr:uid="{F8ED80E6-8239-41E5-8F1C-0401894D0CC4}"/>
    <cellStyle name="Percent 3 2 2 5 3 2 3 2 2" xfId="17744" xr:uid="{F82FAC40-CBD9-46E0-ADA6-4EA66D1F39EA}"/>
    <cellStyle name="Percent 3 2 2 5 3 2 3 3" xfId="13262" xr:uid="{EBAEA227-4178-4775-BBBA-58DEE09EBBD7}"/>
    <cellStyle name="Percent 3 2 2 5 3 2 4" xfId="5726" xr:uid="{521F2527-B80C-4412-BB72-40CD313340C0}"/>
    <cellStyle name="Percent 3 2 2 5 3 2 4 2" xfId="14756" xr:uid="{85DE5659-7FDC-426D-A7AB-CFCA9CFB4001}"/>
    <cellStyle name="Percent 3 2 2 5 3 2 5" xfId="10274" xr:uid="{A5FB92B6-88A3-4539-B648-F26097B8D573}"/>
    <cellStyle name="Percent 3 2 2 5 3 3" xfId="1991" xr:uid="{235F6139-8C3C-45C4-9C56-63FDD1248F7A}"/>
    <cellStyle name="Percent 3 2 2 5 3 3 2" xfId="6473" xr:uid="{2B6E5AA9-49BF-441A-815B-FA1D8EC42B4C}"/>
    <cellStyle name="Percent 3 2 2 5 3 3 2 2" xfId="15503" xr:uid="{2C63EC50-DD90-4B65-A50C-36C97A6B18EA}"/>
    <cellStyle name="Percent 3 2 2 5 3 3 3" xfId="11021" xr:uid="{6F0D3F32-6D56-4FAA-A232-FB7AEDF3CFF3}"/>
    <cellStyle name="Percent 3 2 2 5 3 4" xfId="3485" xr:uid="{EA2763E8-AC65-4E74-A935-B799BC3D08E1}"/>
    <cellStyle name="Percent 3 2 2 5 3 4 2" xfId="7967" xr:uid="{0894FCCD-B06E-490F-A94F-B64DE0CEAEB4}"/>
    <cellStyle name="Percent 3 2 2 5 3 4 2 2" xfId="16997" xr:uid="{CCA1DA0D-ECD2-4CAF-AA2C-150D386B6732}"/>
    <cellStyle name="Percent 3 2 2 5 3 4 3" xfId="12515" xr:uid="{9C5F29DB-184B-40BA-91D5-27017A7B13E2}"/>
    <cellStyle name="Percent 3 2 2 5 3 5" xfId="4979" xr:uid="{D2B79B21-A620-4F75-8372-C40326CABE48}"/>
    <cellStyle name="Percent 3 2 2 5 3 5 2" xfId="14009" xr:uid="{F1AFE46E-05E4-4A45-A458-EAAC40018F73}"/>
    <cellStyle name="Percent 3 2 2 5 3 6" xfId="9527" xr:uid="{78ECB467-F175-4FC0-A4DF-17CA9AB62210}"/>
    <cellStyle name="Percent 3 2 2 5 4" xfId="683" xr:uid="{16C7EA81-7DC1-4878-BEC8-6E1EF7A05545}"/>
    <cellStyle name="Percent 3 2 2 5 4 2" xfId="1430" xr:uid="{E2FF6F91-6628-48DD-B25F-BB74DE508E2D}"/>
    <cellStyle name="Percent 3 2 2 5 4 2 2" xfId="2924" xr:uid="{88317D0D-3917-41B4-8AB7-587992FDC777}"/>
    <cellStyle name="Percent 3 2 2 5 4 2 2 2" xfId="7406" xr:uid="{DADAD2D7-FB58-4072-B024-D7DB9E95505B}"/>
    <cellStyle name="Percent 3 2 2 5 4 2 2 2 2" xfId="16436" xr:uid="{2767F056-56DE-439E-B6E0-150762C668E5}"/>
    <cellStyle name="Percent 3 2 2 5 4 2 2 3" xfId="11954" xr:uid="{6D7CAEBA-91F0-4D5A-9072-973248A1E115}"/>
    <cellStyle name="Percent 3 2 2 5 4 2 3" xfId="4418" xr:uid="{E8838A80-D720-4280-AF68-24B13406F759}"/>
    <cellStyle name="Percent 3 2 2 5 4 2 3 2" xfId="8900" xr:uid="{2DEB3EA9-E41C-4FC8-B944-2F73C0143660}"/>
    <cellStyle name="Percent 3 2 2 5 4 2 3 2 2" xfId="17930" xr:uid="{2FA51E78-271F-4789-A0D1-7AD4ABC32BDD}"/>
    <cellStyle name="Percent 3 2 2 5 4 2 3 3" xfId="13448" xr:uid="{2DF53621-0E3A-42A3-9A31-DA9D0792E7B7}"/>
    <cellStyle name="Percent 3 2 2 5 4 2 4" xfId="5912" xr:uid="{44A90E51-5A89-48B9-BF79-ACB4233A22FC}"/>
    <cellStyle name="Percent 3 2 2 5 4 2 4 2" xfId="14942" xr:uid="{DC25A190-9C9B-4968-BE35-A7E9CF17628D}"/>
    <cellStyle name="Percent 3 2 2 5 4 2 5" xfId="10460" xr:uid="{C99642C6-8933-460D-859E-D336E397550F}"/>
    <cellStyle name="Percent 3 2 2 5 4 3" xfId="2177" xr:uid="{7249528D-B469-43B0-AAC6-A63B6B6598E3}"/>
    <cellStyle name="Percent 3 2 2 5 4 3 2" xfId="6659" xr:uid="{0DAE0121-F591-41DE-AF1D-381D023B08F7}"/>
    <cellStyle name="Percent 3 2 2 5 4 3 2 2" xfId="15689" xr:uid="{948714B9-343C-449A-81AF-0E60F7CCF64E}"/>
    <cellStyle name="Percent 3 2 2 5 4 3 3" xfId="11207" xr:uid="{FABFC25F-82F7-472F-A714-F1838C86FA5B}"/>
    <cellStyle name="Percent 3 2 2 5 4 4" xfId="3671" xr:uid="{4BDCF7E7-4B18-45D3-9D00-338D8AD5A9A5}"/>
    <cellStyle name="Percent 3 2 2 5 4 4 2" xfId="8153" xr:uid="{E2ED7350-1955-4B98-BFBE-13C06316F66D}"/>
    <cellStyle name="Percent 3 2 2 5 4 4 2 2" xfId="17183" xr:uid="{1DA53ABB-C065-4660-889F-393F7117B388}"/>
    <cellStyle name="Percent 3 2 2 5 4 4 3" xfId="12701" xr:uid="{4D7B3EB1-E320-47FA-9626-47F5C5EC3906}"/>
    <cellStyle name="Percent 3 2 2 5 4 5" xfId="5165" xr:uid="{17703E20-4BEF-424F-915C-D242DD6CA393}"/>
    <cellStyle name="Percent 3 2 2 5 4 5 2" xfId="14195" xr:uid="{8E195C02-78FB-4615-AEC7-FFA33B48DF54}"/>
    <cellStyle name="Percent 3 2 2 5 4 6" xfId="9713" xr:uid="{56CC73E5-D031-4041-81EE-264D90A9393F}"/>
    <cellStyle name="Percent 3 2 2 5 5" xfId="870" xr:uid="{262BC867-D896-46C2-9146-125D2ED5FF8B}"/>
    <cellStyle name="Percent 3 2 2 5 5 2" xfId="2364" xr:uid="{0D94C2EB-EADD-415B-AB7A-11787FF8262C}"/>
    <cellStyle name="Percent 3 2 2 5 5 2 2" xfId="6846" xr:uid="{9F5323BD-470D-4455-B7ED-7343D06C1529}"/>
    <cellStyle name="Percent 3 2 2 5 5 2 2 2" xfId="15876" xr:uid="{BC28A1F8-6115-4B98-8AA6-96341CD731C6}"/>
    <cellStyle name="Percent 3 2 2 5 5 2 3" xfId="11394" xr:uid="{64B67F15-DF5D-4B33-84B8-BDD2037BEEA6}"/>
    <cellStyle name="Percent 3 2 2 5 5 3" xfId="3858" xr:uid="{C34F402F-CE47-4502-A34B-E15E1DD1E018}"/>
    <cellStyle name="Percent 3 2 2 5 5 3 2" xfId="8340" xr:uid="{2E47EBD9-416B-4385-973A-6934D9C16AAC}"/>
    <cellStyle name="Percent 3 2 2 5 5 3 2 2" xfId="17370" xr:uid="{94E8D682-4A34-4253-9D0C-FF5C611305AE}"/>
    <cellStyle name="Percent 3 2 2 5 5 3 3" xfId="12888" xr:uid="{9CFF0F75-DE8B-45DA-B6F4-B3BC02D77E2D}"/>
    <cellStyle name="Percent 3 2 2 5 5 4" xfId="5352" xr:uid="{03C59285-E649-4746-BC6B-E0FF125F4B3D}"/>
    <cellStyle name="Percent 3 2 2 5 5 4 2" xfId="14382" xr:uid="{F664CF42-E5AF-4F88-9388-2D3E302288F3}"/>
    <cellStyle name="Percent 3 2 2 5 5 5" xfId="9900" xr:uid="{15CDF3D9-E72A-456F-840D-AC369ED38D90}"/>
    <cellStyle name="Percent 3 2 2 5 6" xfId="1619" xr:uid="{9B373EB1-B8EB-45B5-AD9D-C54B2AE91A3D}"/>
    <cellStyle name="Percent 3 2 2 5 6 2" xfId="6101" xr:uid="{1FCDCB9C-3FBE-4B7F-9CC6-FAECFF6140EE}"/>
    <cellStyle name="Percent 3 2 2 5 6 2 2" xfId="15131" xr:uid="{CFFC6640-07BE-4801-83F4-CF2178A8EBE7}"/>
    <cellStyle name="Percent 3 2 2 5 6 3" xfId="10649" xr:uid="{9BF6BC42-72D6-41CF-B25D-9330379A5067}"/>
    <cellStyle name="Percent 3 2 2 5 7" xfId="3113" xr:uid="{D7E1932F-67D7-4935-9CED-80ABDEA66C89}"/>
    <cellStyle name="Percent 3 2 2 5 7 2" xfId="7595" xr:uid="{61091B89-1B4D-4616-AE93-44F78E1A7E00}"/>
    <cellStyle name="Percent 3 2 2 5 7 2 2" xfId="16625" xr:uid="{5AB2397A-54B9-4B71-811D-223EC1DD3051}"/>
    <cellStyle name="Percent 3 2 2 5 7 3" xfId="12143" xr:uid="{D11C1498-AD30-4BEB-B84D-448064F3D204}"/>
    <cellStyle name="Percent 3 2 2 5 8" xfId="4607" xr:uid="{62C0C007-5877-44BB-A4F5-9DF6FA890FE3}"/>
    <cellStyle name="Percent 3 2 2 5 8 2" xfId="13637" xr:uid="{A074DFEE-487D-43D6-BE37-92DFFD208253}"/>
    <cellStyle name="Percent 3 2 2 5 9" xfId="9155" xr:uid="{1F056B9B-829F-4834-89F4-551CBE693E8B}"/>
    <cellStyle name="Percent 3 2 2 6" xfId="143" xr:uid="{013A5DD3-2775-4848-BA62-06F5992159AE}"/>
    <cellStyle name="Percent 3 2 2 6 2" xfId="329" xr:uid="{406DC412-1B72-469B-BCE9-827234EFCAA7}"/>
    <cellStyle name="Percent 3 2 2 6 2 2" xfId="1072" xr:uid="{9737C567-06D2-424E-A2CE-69B697D66D2D}"/>
    <cellStyle name="Percent 3 2 2 6 2 2 2" xfId="2566" xr:uid="{0A9B24D7-6640-4F1B-A2D0-C4E2FFF30EC0}"/>
    <cellStyle name="Percent 3 2 2 6 2 2 2 2" xfId="7048" xr:uid="{759DF214-9871-4EA2-89F4-E716DA668D5C}"/>
    <cellStyle name="Percent 3 2 2 6 2 2 2 2 2" xfId="16078" xr:uid="{DD09451F-6A4D-440B-A8BB-E884F992E81D}"/>
    <cellStyle name="Percent 3 2 2 6 2 2 2 3" xfId="11596" xr:uid="{AF1120C1-987D-48B0-8FB3-1CBBEB9EB440}"/>
    <cellStyle name="Percent 3 2 2 6 2 2 3" xfId="4060" xr:uid="{6F861488-5E35-47BA-8E9A-1EEC5BD3DDF4}"/>
    <cellStyle name="Percent 3 2 2 6 2 2 3 2" xfId="8542" xr:uid="{6A3CAF41-3707-4CCC-A4B1-010FDAB87B63}"/>
    <cellStyle name="Percent 3 2 2 6 2 2 3 2 2" xfId="17572" xr:uid="{034F22DA-E415-44E6-8941-57187C5A0B9A}"/>
    <cellStyle name="Percent 3 2 2 6 2 2 3 3" xfId="13090" xr:uid="{8A6E2E28-6683-47EA-BFFC-D6139DA8B4F2}"/>
    <cellStyle name="Percent 3 2 2 6 2 2 4" xfId="5554" xr:uid="{1360842C-BD56-4DE2-AFE0-E4AFAB646C5D}"/>
    <cellStyle name="Percent 3 2 2 6 2 2 4 2" xfId="14584" xr:uid="{A37172E6-8291-4434-80AD-97A1FB38ACEF}"/>
    <cellStyle name="Percent 3 2 2 6 2 2 5" xfId="10102" xr:uid="{3549380A-A51F-4877-9799-624D206F1BBC}"/>
    <cellStyle name="Percent 3 2 2 6 2 3" xfId="1823" xr:uid="{B8BC341B-4CAE-4FF5-A4D0-2831116719B5}"/>
    <cellStyle name="Percent 3 2 2 6 2 3 2" xfId="6305" xr:uid="{3624573F-ED42-49FB-A8BD-352C62C085B5}"/>
    <cellStyle name="Percent 3 2 2 6 2 3 2 2" xfId="15335" xr:uid="{6E7314B0-29E8-4CF4-A278-BF94770DD3A8}"/>
    <cellStyle name="Percent 3 2 2 6 2 3 3" xfId="10853" xr:uid="{C2E92DC7-8C92-4DF3-8476-871EFDF30301}"/>
    <cellStyle name="Percent 3 2 2 6 2 4" xfId="3317" xr:uid="{4B1B7D18-C628-4D26-9594-B9C65D03E9AF}"/>
    <cellStyle name="Percent 3 2 2 6 2 4 2" xfId="7799" xr:uid="{E58054F1-2D7C-49B4-9008-B0DD763F270B}"/>
    <cellStyle name="Percent 3 2 2 6 2 4 2 2" xfId="16829" xr:uid="{10471EB2-4D05-405C-99E6-DB3B8B01AA1D}"/>
    <cellStyle name="Percent 3 2 2 6 2 4 3" xfId="12347" xr:uid="{538D6B83-E8FD-4931-83DB-96530A520CA5}"/>
    <cellStyle name="Percent 3 2 2 6 2 5" xfId="4811" xr:uid="{97AA3971-7B17-4D80-AF7E-DD22F17F0039}"/>
    <cellStyle name="Percent 3 2 2 6 2 5 2" xfId="13841" xr:uid="{6CBF191D-57B8-43FE-9E91-367EC5670448}"/>
    <cellStyle name="Percent 3 2 2 6 2 6" xfId="9359" xr:uid="{A006B5D6-9DB8-4A99-8A7A-176611CF0582}"/>
    <cellStyle name="Percent 3 2 2 6 3" xfId="515" xr:uid="{5A1B7D6B-567C-4DCB-AB13-CAB0126732F1}"/>
    <cellStyle name="Percent 3 2 2 6 3 2" xfId="1262" xr:uid="{ABEBFE32-C70B-4DD7-8E9B-A19EB68219B7}"/>
    <cellStyle name="Percent 3 2 2 6 3 2 2" xfId="2756" xr:uid="{80309714-1CC4-468F-BDD0-CE8F6DA44F3B}"/>
    <cellStyle name="Percent 3 2 2 6 3 2 2 2" xfId="7238" xr:uid="{3E57786C-346B-4BF6-A0A1-2F9493D4DA3E}"/>
    <cellStyle name="Percent 3 2 2 6 3 2 2 2 2" xfId="16268" xr:uid="{950D8BE4-ADE6-4406-8D3D-17C47323EF89}"/>
    <cellStyle name="Percent 3 2 2 6 3 2 2 3" xfId="11786" xr:uid="{E7254BB2-1436-402E-9E24-ECCC4BBF6AF2}"/>
    <cellStyle name="Percent 3 2 2 6 3 2 3" xfId="4250" xr:uid="{EF74CED3-D0BD-4DD3-83CA-6919931A072F}"/>
    <cellStyle name="Percent 3 2 2 6 3 2 3 2" xfId="8732" xr:uid="{0E632C9C-C4C0-40B5-95B4-5CC994BD307D}"/>
    <cellStyle name="Percent 3 2 2 6 3 2 3 2 2" xfId="17762" xr:uid="{EF6BEF28-F778-447A-B30F-FCFD72B8DE95}"/>
    <cellStyle name="Percent 3 2 2 6 3 2 3 3" xfId="13280" xr:uid="{6BDED8D6-D8DF-4B51-A5CD-734B03F7DC38}"/>
    <cellStyle name="Percent 3 2 2 6 3 2 4" xfId="5744" xr:uid="{A00C88B6-B7EF-4D69-B070-468EBC80D0B6}"/>
    <cellStyle name="Percent 3 2 2 6 3 2 4 2" xfId="14774" xr:uid="{25BF1B72-A2FA-4108-98A5-4E0F812475E5}"/>
    <cellStyle name="Percent 3 2 2 6 3 2 5" xfId="10292" xr:uid="{C3D02FC1-D78E-4551-983C-BCB7B3CCD4FD}"/>
    <cellStyle name="Percent 3 2 2 6 3 3" xfId="2009" xr:uid="{1EB0F5BD-2B70-4D1E-9A0E-EF229D35B776}"/>
    <cellStyle name="Percent 3 2 2 6 3 3 2" xfId="6491" xr:uid="{F5114608-605C-495E-A21C-C36AB1CED890}"/>
    <cellStyle name="Percent 3 2 2 6 3 3 2 2" xfId="15521" xr:uid="{33EC223C-B8E8-408C-8325-4CF300E480E9}"/>
    <cellStyle name="Percent 3 2 2 6 3 3 3" xfId="11039" xr:uid="{8170821E-626A-46F9-9BD8-39BDD5A94298}"/>
    <cellStyle name="Percent 3 2 2 6 3 4" xfId="3503" xr:uid="{AC0BC2F3-5317-42AA-AC98-7F550EE23305}"/>
    <cellStyle name="Percent 3 2 2 6 3 4 2" xfId="7985" xr:uid="{B53A4B5B-D37E-4727-8233-F51D668C4D5B}"/>
    <cellStyle name="Percent 3 2 2 6 3 4 2 2" xfId="17015" xr:uid="{EB384260-3285-489D-AFE6-95EB60CF6EFC}"/>
    <cellStyle name="Percent 3 2 2 6 3 4 3" xfId="12533" xr:uid="{7BFB55E2-10AC-4D1D-B142-B2314618D328}"/>
    <cellStyle name="Percent 3 2 2 6 3 5" xfId="4997" xr:uid="{62FD3C97-AA77-4384-B723-306F8CA2F013}"/>
    <cellStyle name="Percent 3 2 2 6 3 5 2" xfId="14027" xr:uid="{B10CC184-143D-45F6-87ED-5A5BC55AFAC7}"/>
    <cellStyle name="Percent 3 2 2 6 3 6" xfId="9545" xr:uid="{A239E2C9-7AD5-48A2-83D6-DA6D76C21AF2}"/>
    <cellStyle name="Percent 3 2 2 6 4" xfId="701" xr:uid="{98FF9528-B310-4F3D-907A-1EE4B9361704}"/>
    <cellStyle name="Percent 3 2 2 6 4 2" xfId="1448" xr:uid="{3D7CB0E6-CC19-4D14-8F9B-7D843727F8D6}"/>
    <cellStyle name="Percent 3 2 2 6 4 2 2" xfId="2942" xr:uid="{CDFD0522-39C6-4A05-BF3C-ED3C9D6C5511}"/>
    <cellStyle name="Percent 3 2 2 6 4 2 2 2" xfId="7424" xr:uid="{3AEE9121-4E58-4293-BACC-A5B5DC234C4D}"/>
    <cellStyle name="Percent 3 2 2 6 4 2 2 2 2" xfId="16454" xr:uid="{3EB69CB0-6563-4105-9F2D-FE0AF388FE0F}"/>
    <cellStyle name="Percent 3 2 2 6 4 2 2 3" xfId="11972" xr:uid="{3833F966-181B-49B9-B7A6-6D209B4B4855}"/>
    <cellStyle name="Percent 3 2 2 6 4 2 3" xfId="4436" xr:uid="{2D02B8E7-5A77-4A2D-A7EA-10AC7AFABA4F}"/>
    <cellStyle name="Percent 3 2 2 6 4 2 3 2" xfId="8918" xr:uid="{36F95707-7E7E-4D77-9E80-4597C6983945}"/>
    <cellStyle name="Percent 3 2 2 6 4 2 3 2 2" xfId="17948" xr:uid="{FA5F4434-8724-47C7-A200-DA894B214159}"/>
    <cellStyle name="Percent 3 2 2 6 4 2 3 3" xfId="13466" xr:uid="{121B6235-B623-432F-84E3-3DB2CC212F50}"/>
    <cellStyle name="Percent 3 2 2 6 4 2 4" xfId="5930" xr:uid="{82F50567-0C03-4BCC-94EF-24E88259E86A}"/>
    <cellStyle name="Percent 3 2 2 6 4 2 4 2" xfId="14960" xr:uid="{A9652803-2080-46F4-9749-DCDC3F3F3C3E}"/>
    <cellStyle name="Percent 3 2 2 6 4 2 5" xfId="10478" xr:uid="{0B2B40B1-E44B-4978-A8AA-448843074846}"/>
    <cellStyle name="Percent 3 2 2 6 4 3" xfId="2195" xr:uid="{7939F985-C6C2-4375-8EA0-529063F52ACE}"/>
    <cellStyle name="Percent 3 2 2 6 4 3 2" xfId="6677" xr:uid="{907B6505-DC36-4CB6-BFDF-5C1AE217C467}"/>
    <cellStyle name="Percent 3 2 2 6 4 3 2 2" xfId="15707" xr:uid="{F51D1794-0274-4C56-B709-72478D3DFF70}"/>
    <cellStyle name="Percent 3 2 2 6 4 3 3" xfId="11225" xr:uid="{B260C3A2-BD60-4B7E-8FB6-BF14822342AE}"/>
    <cellStyle name="Percent 3 2 2 6 4 4" xfId="3689" xr:uid="{EA476411-9039-4820-A69A-9BDAB55F19CE}"/>
    <cellStyle name="Percent 3 2 2 6 4 4 2" xfId="8171" xr:uid="{8984C980-BB00-45E2-B7E5-2A046CA7096B}"/>
    <cellStyle name="Percent 3 2 2 6 4 4 2 2" xfId="17201" xr:uid="{6DEFCD3A-8CF0-47B3-92F0-4A8EC3F473B0}"/>
    <cellStyle name="Percent 3 2 2 6 4 4 3" xfId="12719" xr:uid="{3AD630C0-A735-4DFF-8F7B-53253710B450}"/>
    <cellStyle name="Percent 3 2 2 6 4 5" xfId="5183" xr:uid="{3AFE3526-3B74-477C-B695-F60086FC3133}"/>
    <cellStyle name="Percent 3 2 2 6 4 5 2" xfId="14213" xr:uid="{D10E38F9-4FE6-4BAE-ABDA-3791AA78D56B}"/>
    <cellStyle name="Percent 3 2 2 6 4 6" xfId="9731" xr:uid="{B973FAF6-DB5D-4919-9364-C3A39520619F}"/>
    <cellStyle name="Percent 3 2 2 6 5" xfId="888" xr:uid="{6834EE00-7B31-4865-9342-B39C12C98383}"/>
    <cellStyle name="Percent 3 2 2 6 5 2" xfId="2382" xr:uid="{B1C2E060-9BDA-4561-B85D-D55E300AC969}"/>
    <cellStyle name="Percent 3 2 2 6 5 2 2" xfId="6864" xr:uid="{798E94CD-7A36-40E0-8F79-EE813A265C57}"/>
    <cellStyle name="Percent 3 2 2 6 5 2 2 2" xfId="15894" xr:uid="{13816AF1-9396-4A29-A0ED-33B1F1F14F35}"/>
    <cellStyle name="Percent 3 2 2 6 5 2 3" xfId="11412" xr:uid="{107435FB-88C8-4B5A-85F8-7AC87966D7CC}"/>
    <cellStyle name="Percent 3 2 2 6 5 3" xfId="3876" xr:uid="{2BC5B28C-9B51-4FD5-BA8E-A67CED5220A3}"/>
    <cellStyle name="Percent 3 2 2 6 5 3 2" xfId="8358" xr:uid="{341FC252-EA03-4A52-99F9-C599B347964F}"/>
    <cellStyle name="Percent 3 2 2 6 5 3 2 2" xfId="17388" xr:uid="{AEA01817-6858-432D-BA07-19AEAC36FF09}"/>
    <cellStyle name="Percent 3 2 2 6 5 3 3" xfId="12906" xr:uid="{26D43453-DAE2-4CD1-9AC2-9795E34D30EF}"/>
    <cellStyle name="Percent 3 2 2 6 5 4" xfId="5370" xr:uid="{ABD118B5-BFE4-4C94-B9DA-844184094549}"/>
    <cellStyle name="Percent 3 2 2 6 5 4 2" xfId="14400" xr:uid="{AE1D2D88-A5F0-4876-900B-B388E273004D}"/>
    <cellStyle name="Percent 3 2 2 6 5 5" xfId="9918" xr:uid="{008AE7D2-4B0B-40DF-9201-C456EFA18987}"/>
    <cellStyle name="Percent 3 2 2 6 6" xfId="1637" xr:uid="{F81E1BED-DF61-4DCC-895D-C6BA31530B4E}"/>
    <cellStyle name="Percent 3 2 2 6 6 2" xfId="6119" xr:uid="{FA2CFDF1-651C-47DE-A3DE-B9EE72733E1B}"/>
    <cellStyle name="Percent 3 2 2 6 6 2 2" xfId="15149" xr:uid="{6434B98B-67D3-4DB8-A663-CD5D07E0FB45}"/>
    <cellStyle name="Percent 3 2 2 6 6 3" xfId="10667" xr:uid="{15DE2AE5-B358-44ED-8A6A-08E88F854925}"/>
    <cellStyle name="Percent 3 2 2 6 7" xfId="3131" xr:uid="{70DF4060-8881-4458-B256-BEFA63FAA6CB}"/>
    <cellStyle name="Percent 3 2 2 6 7 2" xfId="7613" xr:uid="{6B0D9A70-7C51-4CB1-B8BF-A6B711E0FAD2}"/>
    <cellStyle name="Percent 3 2 2 6 7 2 2" xfId="16643" xr:uid="{8B7B4A97-FBB3-472D-BE0F-7CDE704345B5}"/>
    <cellStyle name="Percent 3 2 2 6 7 3" xfId="12161" xr:uid="{063AAB19-2923-4279-8576-17DA146D8387}"/>
    <cellStyle name="Percent 3 2 2 6 8" xfId="4625" xr:uid="{5FB97B38-710F-4773-AA01-124DD8B934CB}"/>
    <cellStyle name="Percent 3 2 2 6 8 2" xfId="13655" xr:uid="{A0903395-6179-48DB-9353-CE314DF68658}"/>
    <cellStyle name="Percent 3 2 2 6 9" xfId="9173" xr:uid="{A20DB4F4-A067-48EC-B4F1-39337A85FA80}"/>
    <cellStyle name="Percent 3 2 2 7" xfId="166" xr:uid="{79E8D5E4-0F13-480B-A615-39274F7889E8}"/>
    <cellStyle name="Percent 3 2 2 7 2" xfId="352" xr:uid="{7925DAE9-5F6B-4226-825C-C22066DA207F}"/>
    <cellStyle name="Percent 3 2 2 7 2 2" xfId="1095" xr:uid="{36139313-3B6C-4587-B0F5-E8D3D6F90A99}"/>
    <cellStyle name="Percent 3 2 2 7 2 2 2" xfId="2589" xr:uid="{7336C004-C227-4C57-B1CC-C08BEB7B00F1}"/>
    <cellStyle name="Percent 3 2 2 7 2 2 2 2" xfId="7071" xr:uid="{A84E2F04-63B7-47A1-BBAF-3B2589F3C7D2}"/>
    <cellStyle name="Percent 3 2 2 7 2 2 2 2 2" xfId="16101" xr:uid="{E2198485-17FE-4F4D-A915-ED06C97DAD40}"/>
    <cellStyle name="Percent 3 2 2 7 2 2 2 3" xfId="11619" xr:uid="{CCFDB329-F9C2-4AF7-A94A-47D2A42B834F}"/>
    <cellStyle name="Percent 3 2 2 7 2 2 3" xfId="4083" xr:uid="{3B195AA8-B2F3-4D69-A180-259FDFDB47A3}"/>
    <cellStyle name="Percent 3 2 2 7 2 2 3 2" xfId="8565" xr:uid="{4F013F7D-0DA3-4F08-BC6C-41ECD220A4BC}"/>
    <cellStyle name="Percent 3 2 2 7 2 2 3 2 2" xfId="17595" xr:uid="{DD19E90D-42E9-4649-83FB-B6536D18F924}"/>
    <cellStyle name="Percent 3 2 2 7 2 2 3 3" xfId="13113" xr:uid="{2B18FFE6-207E-487A-B772-F61558EE978A}"/>
    <cellStyle name="Percent 3 2 2 7 2 2 4" xfId="5577" xr:uid="{A861898C-FE27-446B-BB18-8A0EAACD7330}"/>
    <cellStyle name="Percent 3 2 2 7 2 2 4 2" xfId="14607" xr:uid="{9F4D4783-CE64-49CC-86A1-B4E02109A3B9}"/>
    <cellStyle name="Percent 3 2 2 7 2 2 5" xfId="10125" xr:uid="{8E562DDD-D68F-4C49-920E-ED3E8151C606}"/>
    <cellStyle name="Percent 3 2 2 7 2 3" xfId="1846" xr:uid="{26198006-D9BB-43E5-9946-A5BB43F8CD6C}"/>
    <cellStyle name="Percent 3 2 2 7 2 3 2" xfId="6328" xr:uid="{63A79513-B2B5-4E90-8649-BCA2C31E5D86}"/>
    <cellStyle name="Percent 3 2 2 7 2 3 2 2" xfId="15358" xr:uid="{3A605A8C-124D-48A9-A4E6-08ED2E0EECDA}"/>
    <cellStyle name="Percent 3 2 2 7 2 3 3" xfId="10876" xr:uid="{049D2A16-B457-430E-B131-E1FBDDFFEE05}"/>
    <cellStyle name="Percent 3 2 2 7 2 4" xfId="3340" xr:uid="{A8713045-8B0D-490F-819F-0AFF9C9A0153}"/>
    <cellStyle name="Percent 3 2 2 7 2 4 2" xfId="7822" xr:uid="{2CDA2C13-5D6A-4854-8999-A838FBF2E910}"/>
    <cellStyle name="Percent 3 2 2 7 2 4 2 2" xfId="16852" xr:uid="{622D7067-7873-4494-B8A6-776EDE8ABE7F}"/>
    <cellStyle name="Percent 3 2 2 7 2 4 3" xfId="12370" xr:uid="{B5EB47B5-92B5-4F6D-9831-FAA85552B588}"/>
    <cellStyle name="Percent 3 2 2 7 2 5" xfId="4834" xr:uid="{DC94F18F-BCA1-49D2-9B31-4F1FFEC041AB}"/>
    <cellStyle name="Percent 3 2 2 7 2 5 2" xfId="13864" xr:uid="{E600C17C-70C9-40C1-89E2-7DB8E2596352}"/>
    <cellStyle name="Percent 3 2 2 7 2 6" xfId="9382" xr:uid="{CC45E97F-6F10-4A70-9231-F32AF0AEE6FD}"/>
    <cellStyle name="Percent 3 2 2 7 3" xfId="538" xr:uid="{4E4B1281-39F9-4413-AE93-DEA17F8BD3AF}"/>
    <cellStyle name="Percent 3 2 2 7 3 2" xfId="1285" xr:uid="{E06162A6-1DEE-465B-8C9F-2CE0AEFE8D89}"/>
    <cellStyle name="Percent 3 2 2 7 3 2 2" xfId="2779" xr:uid="{44699472-1CC6-4163-8E7E-24A95968340C}"/>
    <cellStyle name="Percent 3 2 2 7 3 2 2 2" xfId="7261" xr:uid="{54FA4EA6-D0F2-4BBE-8E97-E85E865698F6}"/>
    <cellStyle name="Percent 3 2 2 7 3 2 2 2 2" xfId="16291" xr:uid="{3F2CA7A7-5203-423F-B21D-C291B0C9A614}"/>
    <cellStyle name="Percent 3 2 2 7 3 2 2 3" xfId="11809" xr:uid="{460A8A57-BF95-47C2-9240-3D605E905C05}"/>
    <cellStyle name="Percent 3 2 2 7 3 2 3" xfId="4273" xr:uid="{739C9D50-45BE-405A-93AA-FD8F9A691A0B}"/>
    <cellStyle name="Percent 3 2 2 7 3 2 3 2" xfId="8755" xr:uid="{1A7DDEF7-7578-42A8-BF9E-78678CEB1D4B}"/>
    <cellStyle name="Percent 3 2 2 7 3 2 3 2 2" xfId="17785" xr:uid="{D21C87F6-A08B-45CA-9B38-015954190686}"/>
    <cellStyle name="Percent 3 2 2 7 3 2 3 3" xfId="13303" xr:uid="{CDCC6B77-1E60-4DD9-A2E6-123CD1881121}"/>
    <cellStyle name="Percent 3 2 2 7 3 2 4" xfId="5767" xr:uid="{78297BB8-0BC6-451B-8F81-26250527E149}"/>
    <cellStyle name="Percent 3 2 2 7 3 2 4 2" xfId="14797" xr:uid="{22E7E866-3C8F-4E19-B5A7-E9F65D539DDB}"/>
    <cellStyle name="Percent 3 2 2 7 3 2 5" xfId="10315" xr:uid="{838BFD78-7F5A-450E-B638-A835E794D39C}"/>
    <cellStyle name="Percent 3 2 2 7 3 3" xfId="2032" xr:uid="{A8C31CCA-E8EC-4B7B-AA9B-2A11528D0C30}"/>
    <cellStyle name="Percent 3 2 2 7 3 3 2" xfId="6514" xr:uid="{369696D4-6FF5-48ED-BF4A-30431A2C85A3}"/>
    <cellStyle name="Percent 3 2 2 7 3 3 2 2" xfId="15544" xr:uid="{9A61FC05-160D-4C70-ACDC-60D57A466B27}"/>
    <cellStyle name="Percent 3 2 2 7 3 3 3" xfId="11062" xr:uid="{FEAE25FD-14E0-4697-91FF-BF95BF99469C}"/>
    <cellStyle name="Percent 3 2 2 7 3 4" xfId="3526" xr:uid="{C262B130-ED91-4EF0-994F-DE19CD02A205}"/>
    <cellStyle name="Percent 3 2 2 7 3 4 2" xfId="8008" xr:uid="{8CEEDC6E-BB6D-4C97-A9F8-8DFA8E96D4B3}"/>
    <cellStyle name="Percent 3 2 2 7 3 4 2 2" xfId="17038" xr:uid="{770A97B9-A946-498D-B917-06E3F4363170}"/>
    <cellStyle name="Percent 3 2 2 7 3 4 3" xfId="12556" xr:uid="{3D964CAF-94B2-43B1-B835-CCBAF7BA3FE6}"/>
    <cellStyle name="Percent 3 2 2 7 3 5" xfId="5020" xr:uid="{AF46507E-6E16-4061-B5E4-73D4475B7697}"/>
    <cellStyle name="Percent 3 2 2 7 3 5 2" xfId="14050" xr:uid="{0ED097AD-9309-4609-9A2B-C00E25D5FD3A}"/>
    <cellStyle name="Percent 3 2 2 7 3 6" xfId="9568" xr:uid="{67BD1E5F-C685-410E-93BC-DBDB121E4AB9}"/>
    <cellStyle name="Percent 3 2 2 7 4" xfId="724" xr:uid="{787A0073-FEA5-4ED2-BD9A-C902C810BE56}"/>
    <cellStyle name="Percent 3 2 2 7 4 2" xfId="1471" xr:uid="{6EA5B044-7F1C-4F39-AE11-8DC6D0375186}"/>
    <cellStyle name="Percent 3 2 2 7 4 2 2" xfId="2965" xr:uid="{55B150A5-8C7D-4A39-97DE-420EFAD42F06}"/>
    <cellStyle name="Percent 3 2 2 7 4 2 2 2" xfId="7447" xr:uid="{60B08622-260E-4234-9C4E-B63B1C4EBCA6}"/>
    <cellStyle name="Percent 3 2 2 7 4 2 2 2 2" xfId="16477" xr:uid="{83A79A46-E9C7-4429-8128-E811559B17E6}"/>
    <cellStyle name="Percent 3 2 2 7 4 2 2 3" xfId="11995" xr:uid="{00846D7B-AB5A-4EA9-B03A-75369EEF93F6}"/>
    <cellStyle name="Percent 3 2 2 7 4 2 3" xfId="4459" xr:uid="{146664FC-DA5F-4659-ADE1-CFC931D6DFFD}"/>
    <cellStyle name="Percent 3 2 2 7 4 2 3 2" xfId="8941" xr:uid="{8A5130EC-D18F-4BDB-B78C-F7AC8755BC69}"/>
    <cellStyle name="Percent 3 2 2 7 4 2 3 2 2" xfId="17971" xr:uid="{F84E3E8B-8AC4-4936-8B45-D137F3FE0773}"/>
    <cellStyle name="Percent 3 2 2 7 4 2 3 3" xfId="13489" xr:uid="{5085FB60-663C-46C0-A5D4-D6B6024256F8}"/>
    <cellStyle name="Percent 3 2 2 7 4 2 4" xfId="5953" xr:uid="{C17B577A-7A48-4680-BE63-7CE97D92CB3A}"/>
    <cellStyle name="Percent 3 2 2 7 4 2 4 2" xfId="14983" xr:uid="{4FA0D2C4-4C7F-4E43-987B-E86F465A6CBE}"/>
    <cellStyle name="Percent 3 2 2 7 4 2 5" xfId="10501" xr:uid="{1EFE3D74-12A9-409A-B2CB-8B103B022DA2}"/>
    <cellStyle name="Percent 3 2 2 7 4 3" xfId="2218" xr:uid="{20F54AEA-EB9F-4693-8AAA-592516F0A079}"/>
    <cellStyle name="Percent 3 2 2 7 4 3 2" xfId="6700" xr:uid="{C501507A-FE6A-45C1-9080-0449C9148585}"/>
    <cellStyle name="Percent 3 2 2 7 4 3 2 2" xfId="15730" xr:uid="{9EB99C4A-2F4A-49EF-A0A3-9ACC9B330E5C}"/>
    <cellStyle name="Percent 3 2 2 7 4 3 3" xfId="11248" xr:uid="{C1F41D1E-9504-47D7-A9D6-9B4FA39E16B7}"/>
    <cellStyle name="Percent 3 2 2 7 4 4" xfId="3712" xr:uid="{68F19CF7-32F6-4F6B-B119-0B5E58743FC8}"/>
    <cellStyle name="Percent 3 2 2 7 4 4 2" xfId="8194" xr:uid="{A698C6B5-255B-4042-A230-2C647F647692}"/>
    <cellStyle name="Percent 3 2 2 7 4 4 2 2" xfId="17224" xr:uid="{91C022E8-094D-4028-8735-51FBA955FBFA}"/>
    <cellStyle name="Percent 3 2 2 7 4 4 3" xfId="12742" xr:uid="{486E9A9D-1F06-42F5-A2BF-3DBA9DE66799}"/>
    <cellStyle name="Percent 3 2 2 7 4 5" xfId="5206" xr:uid="{D0C3783D-AC97-4FB4-9E27-026E6C4C8C2C}"/>
    <cellStyle name="Percent 3 2 2 7 4 5 2" xfId="14236" xr:uid="{6C2BE4CB-2353-4CAF-8F1D-2B8A299D51C7}"/>
    <cellStyle name="Percent 3 2 2 7 4 6" xfId="9754" xr:uid="{E4AFAF97-EDF8-4038-A5EE-A5A476BF1BDD}"/>
    <cellStyle name="Percent 3 2 2 7 5" xfId="911" xr:uid="{CEFB1357-B7BB-41E9-8F59-9D29883CE9D0}"/>
    <cellStyle name="Percent 3 2 2 7 5 2" xfId="2405" xr:uid="{A7A9E0EA-D6E5-41D7-8F5D-B026B52A0369}"/>
    <cellStyle name="Percent 3 2 2 7 5 2 2" xfId="6887" xr:uid="{5796C163-9199-405D-886A-2E3ACD5E3164}"/>
    <cellStyle name="Percent 3 2 2 7 5 2 2 2" xfId="15917" xr:uid="{B80A21CD-F455-42B4-B39B-56F23437E40F}"/>
    <cellStyle name="Percent 3 2 2 7 5 2 3" xfId="11435" xr:uid="{515E9345-47E5-4E70-9560-7B5B2122D9B1}"/>
    <cellStyle name="Percent 3 2 2 7 5 3" xfId="3899" xr:uid="{B719D6C6-F098-41E5-9B6E-B3DF6A1CE0E7}"/>
    <cellStyle name="Percent 3 2 2 7 5 3 2" xfId="8381" xr:uid="{624074A9-D2B1-420A-80BA-BA735EE58181}"/>
    <cellStyle name="Percent 3 2 2 7 5 3 2 2" xfId="17411" xr:uid="{7E71F31E-EBC6-4F02-B7BF-AA7069D47F1B}"/>
    <cellStyle name="Percent 3 2 2 7 5 3 3" xfId="12929" xr:uid="{506CD3CB-D44D-475B-8D59-8FFF6A9E613E}"/>
    <cellStyle name="Percent 3 2 2 7 5 4" xfId="5393" xr:uid="{A4F84A54-6842-4559-B389-A6C69F274AAB}"/>
    <cellStyle name="Percent 3 2 2 7 5 4 2" xfId="14423" xr:uid="{69F36346-B173-45A1-8DF2-04C3D9556A8F}"/>
    <cellStyle name="Percent 3 2 2 7 5 5" xfId="9941" xr:uid="{A7428B8A-9E76-4AF3-B589-C1A0A59D8214}"/>
    <cellStyle name="Percent 3 2 2 7 6" xfId="1660" xr:uid="{06E5CDEB-88DC-40A3-9EDF-CC0D4F3AEF0C}"/>
    <cellStyle name="Percent 3 2 2 7 6 2" xfId="6142" xr:uid="{FA082EA0-17F6-4F5D-A253-148700DD3568}"/>
    <cellStyle name="Percent 3 2 2 7 6 2 2" xfId="15172" xr:uid="{8FAF5953-EC2D-4AC6-95E1-E34FFFD7E623}"/>
    <cellStyle name="Percent 3 2 2 7 6 3" xfId="10690" xr:uid="{3883A238-EE7C-40F8-ABEC-E5149138C771}"/>
    <cellStyle name="Percent 3 2 2 7 7" xfId="3154" xr:uid="{49D591B0-91E6-42F6-B54F-D5F875C02A29}"/>
    <cellStyle name="Percent 3 2 2 7 7 2" xfId="7636" xr:uid="{0DF8139E-6B81-4638-ADA6-F2B8FB6746A3}"/>
    <cellStyle name="Percent 3 2 2 7 7 2 2" xfId="16666" xr:uid="{6CA25BBC-18C3-428B-8E39-CEDBCF46CD69}"/>
    <cellStyle name="Percent 3 2 2 7 7 3" xfId="12184" xr:uid="{3DBE9A68-D127-4286-9A38-1E0837D2DED6}"/>
    <cellStyle name="Percent 3 2 2 7 8" xfId="4648" xr:uid="{6DF46112-9961-4308-A29A-B31E779BF9B0}"/>
    <cellStyle name="Percent 3 2 2 7 8 2" xfId="13678" xr:uid="{265AAA2D-74E8-4169-AE43-86FF73BD7FF2}"/>
    <cellStyle name="Percent 3 2 2 7 9" xfId="9196" xr:uid="{E0C2BEB8-8D85-4882-9E9D-EDCA096B4312}"/>
    <cellStyle name="Percent 3 2 2 8" xfId="189" xr:uid="{E0001142-0302-4C16-A254-9C83130975F0}"/>
    <cellStyle name="Percent 3 2 2 8 2" xfId="375" xr:uid="{E37C3D27-8105-4A5B-A1A3-693F2234AE2F}"/>
    <cellStyle name="Percent 3 2 2 8 2 2" xfId="1118" xr:uid="{71603FE1-7A9A-4F32-98DA-F9490104C101}"/>
    <cellStyle name="Percent 3 2 2 8 2 2 2" xfId="2612" xr:uid="{C8530187-A389-496C-9F2F-68164C791421}"/>
    <cellStyle name="Percent 3 2 2 8 2 2 2 2" xfId="7094" xr:uid="{B9AE5E1A-E889-4D34-8B05-7A0550A4E426}"/>
    <cellStyle name="Percent 3 2 2 8 2 2 2 2 2" xfId="16124" xr:uid="{59A465ED-0ECA-482B-8A57-E3DCC747C099}"/>
    <cellStyle name="Percent 3 2 2 8 2 2 2 3" xfId="11642" xr:uid="{F46DABE3-E0F4-48CA-8265-67C3C9606B9B}"/>
    <cellStyle name="Percent 3 2 2 8 2 2 3" xfId="4106" xr:uid="{D000A161-036B-41A6-9F30-A0357EDFFA15}"/>
    <cellStyle name="Percent 3 2 2 8 2 2 3 2" xfId="8588" xr:uid="{DE94E180-BB30-4AB0-AB6D-A5789F131E23}"/>
    <cellStyle name="Percent 3 2 2 8 2 2 3 2 2" xfId="17618" xr:uid="{19CF15F7-C4AD-40CD-B65E-E785C1D2D52A}"/>
    <cellStyle name="Percent 3 2 2 8 2 2 3 3" xfId="13136" xr:uid="{91E39301-ABED-4018-9C80-72C141B8FFC4}"/>
    <cellStyle name="Percent 3 2 2 8 2 2 4" xfId="5600" xr:uid="{2826D72C-F5C6-46EF-A84D-1025BC26B604}"/>
    <cellStyle name="Percent 3 2 2 8 2 2 4 2" xfId="14630" xr:uid="{1EE73D9D-8078-40E2-9A6B-460141C3939C}"/>
    <cellStyle name="Percent 3 2 2 8 2 2 5" xfId="10148" xr:uid="{E59CE822-6A99-4295-B61A-FF86332D5728}"/>
    <cellStyle name="Percent 3 2 2 8 2 3" xfId="1869" xr:uid="{78299253-710A-4008-9106-E74EA171509D}"/>
    <cellStyle name="Percent 3 2 2 8 2 3 2" xfId="6351" xr:uid="{7179660F-B37C-4C1B-9209-3AF91D9A5F7D}"/>
    <cellStyle name="Percent 3 2 2 8 2 3 2 2" xfId="15381" xr:uid="{BB1034EF-2A51-4B8E-B567-14C80AD7358C}"/>
    <cellStyle name="Percent 3 2 2 8 2 3 3" xfId="10899" xr:uid="{21098983-1656-410D-8063-5D3919B4F674}"/>
    <cellStyle name="Percent 3 2 2 8 2 4" xfId="3363" xr:uid="{A5595F14-EAC5-4F58-B4E3-39E119A0FC5E}"/>
    <cellStyle name="Percent 3 2 2 8 2 4 2" xfId="7845" xr:uid="{3522E16E-F316-45E1-9135-F882C86628EB}"/>
    <cellStyle name="Percent 3 2 2 8 2 4 2 2" xfId="16875" xr:uid="{08BE2C81-AD3D-4461-A238-089BA6E7F393}"/>
    <cellStyle name="Percent 3 2 2 8 2 4 3" xfId="12393" xr:uid="{486D074B-6BCB-4B9E-B2D7-67D9017AB1D3}"/>
    <cellStyle name="Percent 3 2 2 8 2 5" xfId="4857" xr:uid="{7CC160A2-85C5-4A8D-B2A8-2E849908E0A6}"/>
    <cellStyle name="Percent 3 2 2 8 2 5 2" xfId="13887" xr:uid="{7FAF48A4-F32F-4F10-860E-1641831E2D00}"/>
    <cellStyle name="Percent 3 2 2 8 2 6" xfId="9405" xr:uid="{3B6E72A5-EEA6-4B37-B8DE-1F40B2C30375}"/>
    <cellStyle name="Percent 3 2 2 8 3" xfId="561" xr:uid="{DA82DDE7-628A-464D-B292-23EEF1FC2763}"/>
    <cellStyle name="Percent 3 2 2 8 3 2" xfId="1308" xr:uid="{C563FEA3-A368-4952-A81A-09330FADFC0C}"/>
    <cellStyle name="Percent 3 2 2 8 3 2 2" xfId="2802" xr:uid="{313DE06B-4574-44EF-AD82-0F3B97DB617B}"/>
    <cellStyle name="Percent 3 2 2 8 3 2 2 2" xfId="7284" xr:uid="{F8EA106F-AB27-4FF4-AF9E-47156F6ADE92}"/>
    <cellStyle name="Percent 3 2 2 8 3 2 2 2 2" xfId="16314" xr:uid="{6D530C85-425F-408D-A659-4410C9C6EADD}"/>
    <cellStyle name="Percent 3 2 2 8 3 2 2 3" xfId="11832" xr:uid="{A57C18AC-A8F3-4D8D-A678-9D6E5223011C}"/>
    <cellStyle name="Percent 3 2 2 8 3 2 3" xfId="4296" xr:uid="{698DA36A-8C81-410D-8E67-FD272C894001}"/>
    <cellStyle name="Percent 3 2 2 8 3 2 3 2" xfId="8778" xr:uid="{157A6357-2A1E-422C-B86C-84DA5A3CF822}"/>
    <cellStyle name="Percent 3 2 2 8 3 2 3 2 2" xfId="17808" xr:uid="{4BAC34D7-1231-414B-8E5E-CB0BB3F72C45}"/>
    <cellStyle name="Percent 3 2 2 8 3 2 3 3" xfId="13326" xr:uid="{14EB7888-3E02-4694-91DE-2A1DAF1747EF}"/>
    <cellStyle name="Percent 3 2 2 8 3 2 4" xfId="5790" xr:uid="{BB3A5C03-99BE-4D54-8494-FA085FB7F2C5}"/>
    <cellStyle name="Percent 3 2 2 8 3 2 4 2" xfId="14820" xr:uid="{0D12CE74-5159-4CB4-8850-EE36C2169267}"/>
    <cellStyle name="Percent 3 2 2 8 3 2 5" xfId="10338" xr:uid="{85AB9319-D4C8-4A52-81CF-291A7EBC7D71}"/>
    <cellStyle name="Percent 3 2 2 8 3 3" xfId="2055" xr:uid="{03DA5695-8905-4F3D-BE28-5B0BC70FE3C2}"/>
    <cellStyle name="Percent 3 2 2 8 3 3 2" xfId="6537" xr:uid="{8B1AA42D-A9D4-4F8A-86CF-48490DC6B947}"/>
    <cellStyle name="Percent 3 2 2 8 3 3 2 2" xfId="15567" xr:uid="{27FD0E95-90EF-4A47-8950-38F3FD2192D2}"/>
    <cellStyle name="Percent 3 2 2 8 3 3 3" xfId="11085" xr:uid="{4FCB53EA-F093-4914-8DB4-6319F224F4F4}"/>
    <cellStyle name="Percent 3 2 2 8 3 4" xfId="3549" xr:uid="{16647F25-7E3C-4889-9953-0B21F1208473}"/>
    <cellStyle name="Percent 3 2 2 8 3 4 2" xfId="8031" xr:uid="{62C76D2C-25B7-4FD6-BA33-5195A772942E}"/>
    <cellStyle name="Percent 3 2 2 8 3 4 2 2" xfId="17061" xr:uid="{E82D5E99-8B75-47F7-A476-671FED3B0255}"/>
    <cellStyle name="Percent 3 2 2 8 3 4 3" xfId="12579" xr:uid="{FC040555-BB78-4813-8215-BB3459A99148}"/>
    <cellStyle name="Percent 3 2 2 8 3 5" xfId="5043" xr:uid="{00ACB301-6020-4CC6-BA13-5631A4698C68}"/>
    <cellStyle name="Percent 3 2 2 8 3 5 2" xfId="14073" xr:uid="{2F2EEE34-FEBE-4EDE-BE5A-6DC8307BB08C}"/>
    <cellStyle name="Percent 3 2 2 8 3 6" xfId="9591" xr:uid="{778EF3DD-8829-4C2D-92D8-146D8F9F5FD3}"/>
    <cellStyle name="Percent 3 2 2 8 4" xfId="747" xr:uid="{BA6712DA-013B-444C-9ADB-DE3868440C40}"/>
    <cellStyle name="Percent 3 2 2 8 4 2" xfId="1494" xr:uid="{5AFFC648-3A09-4B33-BE67-957D438A6BF8}"/>
    <cellStyle name="Percent 3 2 2 8 4 2 2" xfId="2988" xr:uid="{FBA66163-68E7-4E5B-BCD5-F9DAEA1A97F7}"/>
    <cellStyle name="Percent 3 2 2 8 4 2 2 2" xfId="7470" xr:uid="{50AE3648-38A6-468F-AD39-9CC4F70EE8B9}"/>
    <cellStyle name="Percent 3 2 2 8 4 2 2 2 2" xfId="16500" xr:uid="{083D6E85-3278-4A6F-A03B-0D29C530DAB8}"/>
    <cellStyle name="Percent 3 2 2 8 4 2 2 3" xfId="12018" xr:uid="{5CD9715D-55B9-4606-8C19-CF686C369D1A}"/>
    <cellStyle name="Percent 3 2 2 8 4 2 3" xfId="4482" xr:uid="{143C9016-C8AB-4AE3-877A-52B8FAE32129}"/>
    <cellStyle name="Percent 3 2 2 8 4 2 3 2" xfId="8964" xr:uid="{F5CE9F44-E14B-4C61-BCD5-5C6278769C33}"/>
    <cellStyle name="Percent 3 2 2 8 4 2 3 2 2" xfId="17994" xr:uid="{2A1575A5-724D-4436-BD3B-0C3594FBBFD6}"/>
    <cellStyle name="Percent 3 2 2 8 4 2 3 3" xfId="13512" xr:uid="{F8C52C32-14F6-4D7E-8145-69FBF4815045}"/>
    <cellStyle name="Percent 3 2 2 8 4 2 4" xfId="5976" xr:uid="{54B3347A-5E34-4DA9-A230-C957A4F5B25F}"/>
    <cellStyle name="Percent 3 2 2 8 4 2 4 2" xfId="15006" xr:uid="{0506E989-9814-4EE1-953D-2DB937B45DE0}"/>
    <cellStyle name="Percent 3 2 2 8 4 2 5" xfId="10524" xr:uid="{7908141D-6FF9-4563-80F0-9E075BC23AD3}"/>
    <cellStyle name="Percent 3 2 2 8 4 3" xfId="2241" xr:uid="{DD65B6F6-C9EA-4FB5-AE64-36DA010A9727}"/>
    <cellStyle name="Percent 3 2 2 8 4 3 2" xfId="6723" xr:uid="{45591AA9-3BF8-4B91-93C0-388E0A3EE252}"/>
    <cellStyle name="Percent 3 2 2 8 4 3 2 2" xfId="15753" xr:uid="{10BB9983-02A3-4BFF-93D7-B935764D1998}"/>
    <cellStyle name="Percent 3 2 2 8 4 3 3" xfId="11271" xr:uid="{731E6FBB-5FA3-4566-B78D-AD670BF15ED4}"/>
    <cellStyle name="Percent 3 2 2 8 4 4" xfId="3735" xr:uid="{8E7173DE-C9C3-4FF1-A9BA-B1B21C110FA0}"/>
    <cellStyle name="Percent 3 2 2 8 4 4 2" xfId="8217" xr:uid="{729497B0-0339-4AAF-AEA3-A9200A82A036}"/>
    <cellStyle name="Percent 3 2 2 8 4 4 2 2" xfId="17247" xr:uid="{7B3D76FA-2DC3-4C44-BD27-C9F2D9240161}"/>
    <cellStyle name="Percent 3 2 2 8 4 4 3" xfId="12765" xr:uid="{E74B1622-9F7F-4823-ACE8-6A2CCF36FC6F}"/>
    <cellStyle name="Percent 3 2 2 8 4 5" xfId="5229" xr:uid="{BCB6B8FA-E5C4-4080-B3A4-D975330C2004}"/>
    <cellStyle name="Percent 3 2 2 8 4 5 2" xfId="14259" xr:uid="{7D9E1EDD-6962-4607-9CD4-F6FE366F47FA}"/>
    <cellStyle name="Percent 3 2 2 8 4 6" xfId="9777" xr:uid="{7506D88E-A644-4655-BE92-B8B05FAF02F8}"/>
    <cellStyle name="Percent 3 2 2 8 5" xfId="934" xr:uid="{1CE00827-1945-4DBF-B0D8-7E37ED1A8075}"/>
    <cellStyle name="Percent 3 2 2 8 5 2" xfId="2428" xr:uid="{D0472E26-8EBA-404D-A626-8AEB234C80D9}"/>
    <cellStyle name="Percent 3 2 2 8 5 2 2" xfId="6910" xr:uid="{59179329-E6A0-4F46-A4ED-BCA087AC99C5}"/>
    <cellStyle name="Percent 3 2 2 8 5 2 2 2" xfId="15940" xr:uid="{0419066E-681D-43FD-9E34-6DB403F70EBE}"/>
    <cellStyle name="Percent 3 2 2 8 5 2 3" xfId="11458" xr:uid="{2837BD64-7001-4237-A042-1ABA41AC4D51}"/>
    <cellStyle name="Percent 3 2 2 8 5 3" xfId="3922" xr:uid="{E0E952F6-8997-4425-A1D9-B2D5F68D83FC}"/>
    <cellStyle name="Percent 3 2 2 8 5 3 2" xfId="8404" xr:uid="{54A69309-33CC-4FE0-90D7-722E9DC48D38}"/>
    <cellStyle name="Percent 3 2 2 8 5 3 2 2" xfId="17434" xr:uid="{2ACCF423-648B-4530-B13C-E8421193496C}"/>
    <cellStyle name="Percent 3 2 2 8 5 3 3" xfId="12952" xr:uid="{F3770E6B-AF53-42E1-A63E-8940C0615DBF}"/>
    <cellStyle name="Percent 3 2 2 8 5 4" xfId="5416" xr:uid="{EA56AAC5-E4B8-4BAC-89A8-F1718A4E3ED2}"/>
    <cellStyle name="Percent 3 2 2 8 5 4 2" xfId="14446" xr:uid="{8187AE9B-687F-43FB-9BCA-BE73C098EEF6}"/>
    <cellStyle name="Percent 3 2 2 8 5 5" xfId="9964" xr:uid="{04A82BF1-27A8-4A88-9FA9-386A9D97AAAA}"/>
    <cellStyle name="Percent 3 2 2 8 6" xfId="1683" xr:uid="{5D0328C6-A59F-4C16-89FB-D03C418344F0}"/>
    <cellStyle name="Percent 3 2 2 8 6 2" xfId="6165" xr:uid="{66EEF9F4-1346-47FD-A4A0-605407015744}"/>
    <cellStyle name="Percent 3 2 2 8 6 2 2" xfId="15195" xr:uid="{A1E5FDEA-A0D5-4A4C-8431-B8A28E8CE279}"/>
    <cellStyle name="Percent 3 2 2 8 6 3" xfId="10713" xr:uid="{5BD25899-CB8F-4C6C-B9B7-A0394BFF3A83}"/>
    <cellStyle name="Percent 3 2 2 8 7" xfId="3177" xr:uid="{C7A8719A-B64A-4151-9719-DE0B9CCA8FDF}"/>
    <cellStyle name="Percent 3 2 2 8 7 2" xfId="7659" xr:uid="{79A8F305-76DD-4374-B8B2-EC53F5965B40}"/>
    <cellStyle name="Percent 3 2 2 8 7 2 2" xfId="16689" xr:uid="{BDC80D27-9F4C-4233-A05B-89961D88D664}"/>
    <cellStyle name="Percent 3 2 2 8 7 3" xfId="12207" xr:uid="{76AAABFB-C9C5-47E8-9C09-6BAF09F11C1E}"/>
    <cellStyle name="Percent 3 2 2 8 8" xfId="4671" xr:uid="{4D59178F-2CA1-4806-8C4B-84DF7B0FD594}"/>
    <cellStyle name="Percent 3 2 2 8 8 2" xfId="13701" xr:uid="{3741E46F-7F0E-4D42-9476-426539BBF40B}"/>
    <cellStyle name="Percent 3 2 2 8 9" xfId="9219" xr:uid="{EDC9D81A-1ED9-42CC-8924-C88B00B32561}"/>
    <cellStyle name="Percent 3 2 2 9" xfId="212" xr:uid="{B7239B2A-AF11-4E11-AA36-C0903EA2A258}"/>
    <cellStyle name="Percent 3 2 2 9 2" xfId="957" xr:uid="{12902739-6C5E-4356-9ACF-D101AF24CD30}"/>
    <cellStyle name="Percent 3 2 2 9 2 2" xfId="2451" xr:uid="{757320A6-C63B-4E77-BA76-C5927EE6CFD0}"/>
    <cellStyle name="Percent 3 2 2 9 2 2 2" xfId="6933" xr:uid="{B7E00E33-B782-4009-B41F-10F2028B32EA}"/>
    <cellStyle name="Percent 3 2 2 9 2 2 2 2" xfId="15963" xr:uid="{0426C17F-5141-44A5-A803-2C5888AE74C6}"/>
    <cellStyle name="Percent 3 2 2 9 2 2 3" xfId="11481" xr:uid="{FFB9BF11-45C6-4294-86E1-13FE6D4ECFA1}"/>
    <cellStyle name="Percent 3 2 2 9 2 3" xfId="3945" xr:uid="{120E7534-1F42-44A7-9E88-AB9C84CC32AB}"/>
    <cellStyle name="Percent 3 2 2 9 2 3 2" xfId="8427" xr:uid="{B2F76450-6B6C-4431-8F7A-42C6AE7F4ED0}"/>
    <cellStyle name="Percent 3 2 2 9 2 3 2 2" xfId="17457" xr:uid="{08B30F9B-0398-4727-8942-FAC60251CFE4}"/>
    <cellStyle name="Percent 3 2 2 9 2 3 3" xfId="12975" xr:uid="{6B69C9DD-C6D7-49FF-8B75-D078D8C406F7}"/>
    <cellStyle name="Percent 3 2 2 9 2 4" xfId="5439" xr:uid="{CFA75B88-0AC0-4E00-A5A0-D0BE6E9C78AC}"/>
    <cellStyle name="Percent 3 2 2 9 2 4 2" xfId="14469" xr:uid="{3F1F3C2F-A06A-40AC-92E0-3CDC8A75F1EC}"/>
    <cellStyle name="Percent 3 2 2 9 2 5" xfId="9987" xr:uid="{7EBF6784-88DC-4328-989B-322E78DA209E}"/>
    <cellStyle name="Percent 3 2 2 9 3" xfId="1706" xr:uid="{852C9363-1D58-43B5-9C75-FC73CE75936B}"/>
    <cellStyle name="Percent 3 2 2 9 3 2" xfId="6188" xr:uid="{64E5DDA7-6E82-4223-8AA9-245A9DC1E94B}"/>
    <cellStyle name="Percent 3 2 2 9 3 2 2" xfId="15218" xr:uid="{AE9E86A4-7167-4589-82F0-4BE178B2E625}"/>
    <cellStyle name="Percent 3 2 2 9 3 3" xfId="10736" xr:uid="{2824F36F-FDE7-45E6-BEF7-64C745E6FC33}"/>
    <cellStyle name="Percent 3 2 2 9 4" xfId="3200" xr:uid="{546ADC60-1E61-4192-AA7E-9EB9A2C2BBC8}"/>
    <cellStyle name="Percent 3 2 2 9 4 2" xfId="7682" xr:uid="{DC467E54-2557-4F2F-A08D-EC784F07113E}"/>
    <cellStyle name="Percent 3 2 2 9 4 2 2" xfId="16712" xr:uid="{93834822-09B9-4563-8E07-683B02FF4A03}"/>
    <cellStyle name="Percent 3 2 2 9 4 3" xfId="12230" xr:uid="{FF677506-DD20-4317-97B2-48885FDF4CDC}"/>
    <cellStyle name="Percent 3 2 2 9 5" xfId="4694" xr:uid="{14D6BD4D-586B-4F50-A266-978422C4BD22}"/>
    <cellStyle name="Percent 3 2 2 9 5 2" xfId="13724" xr:uid="{AA8657F2-AAA6-4673-AC35-3413A5D6307C}"/>
    <cellStyle name="Percent 3 2 2 9 6" xfId="9242" xr:uid="{045C4660-6B78-4CED-882B-614EA95BD14E}"/>
    <cellStyle name="Percent 3 2 3" xfId="39" xr:uid="{5192EC68-E0A8-4BC6-B428-C2C8191F983E}"/>
    <cellStyle name="Percent 3 2 3 2" xfId="225" xr:uid="{5B3313DE-F9D6-412B-8658-9CC05B78A860}"/>
    <cellStyle name="Percent 3 2 3 2 2" xfId="970" xr:uid="{EEC4D91A-99A4-43B1-8C22-A7D5C6F98974}"/>
    <cellStyle name="Percent 3 2 3 2 2 2" xfId="2464" xr:uid="{055653A5-4B60-4BC4-82F8-B613B795BDC2}"/>
    <cellStyle name="Percent 3 2 3 2 2 2 2" xfId="6946" xr:uid="{28B4C20D-3AB4-433A-AE42-62907E8426D8}"/>
    <cellStyle name="Percent 3 2 3 2 2 2 2 2" xfId="15976" xr:uid="{E10C2D99-CBCE-45B6-A36A-29F1640A1D7F}"/>
    <cellStyle name="Percent 3 2 3 2 2 2 3" xfId="11494" xr:uid="{17E55335-71D8-4B2C-836D-D7101E832697}"/>
    <cellStyle name="Percent 3 2 3 2 2 3" xfId="3958" xr:uid="{7442F222-E5F9-4AD9-8823-D76DB77F28A4}"/>
    <cellStyle name="Percent 3 2 3 2 2 3 2" xfId="8440" xr:uid="{521274ED-3F0D-4EAA-AF04-9D69E15C62A2}"/>
    <cellStyle name="Percent 3 2 3 2 2 3 2 2" xfId="17470" xr:uid="{E858ED78-7CA5-4EE6-934B-24A5EA191D4C}"/>
    <cellStyle name="Percent 3 2 3 2 2 3 3" xfId="12988" xr:uid="{271F0F37-FCA3-489C-80E8-9C1FB1568A3D}"/>
    <cellStyle name="Percent 3 2 3 2 2 4" xfId="5452" xr:uid="{04E11CA4-E8DB-496E-B042-8A7965243689}"/>
    <cellStyle name="Percent 3 2 3 2 2 4 2" xfId="14482" xr:uid="{4E8F6D46-C6CB-4D28-A8DF-11D564AFDFA0}"/>
    <cellStyle name="Percent 3 2 3 2 2 5" xfId="10000" xr:uid="{DFD0B924-2EC4-453E-A542-42E5CC0E2FEA}"/>
    <cellStyle name="Percent 3 2 3 2 3" xfId="1719" xr:uid="{B1BACA96-92AB-4760-8CA4-83667C89270E}"/>
    <cellStyle name="Percent 3 2 3 2 3 2" xfId="6201" xr:uid="{DC96D4F7-E014-4A47-A174-EB41805A9260}"/>
    <cellStyle name="Percent 3 2 3 2 3 2 2" xfId="15231" xr:uid="{9E5A0AD3-4AD8-4F56-8577-40027B6369C4}"/>
    <cellStyle name="Percent 3 2 3 2 3 3" xfId="10749" xr:uid="{2AB4DFF5-958A-4988-8543-C4F8F9FFEF5A}"/>
    <cellStyle name="Percent 3 2 3 2 4" xfId="3213" xr:uid="{ADF991EC-9CF4-4B4C-80A7-607D2B78E9C9}"/>
    <cellStyle name="Percent 3 2 3 2 4 2" xfId="7695" xr:uid="{55710D57-BCDC-4693-9D83-7CC94AF86CD2}"/>
    <cellStyle name="Percent 3 2 3 2 4 2 2" xfId="16725" xr:uid="{5AAF1B2E-9CA5-49CB-A6C3-AA6E7B5A66E7}"/>
    <cellStyle name="Percent 3 2 3 2 4 3" xfId="12243" xr:uid="{19205BDA-DC2D-403F-85E7-0EF4B65E4F0D}"/>
    <cellStyle name="Percent 3 2 3 2 5" xfId="4707" xr:uid="{C8CA95F6-96DB-4C6C-9393-29BE041E2FBE}"/>
    <cellStyle name="Percent 3 2 3 2 5 2" xfId="13737" xr:uid="{441BD9C7-11EE-4102-901E-40DD8657151F}"/>
    <cellStyle name="Percent 3 2 3 2 6" xfId="9255" xr:uid="{566B1317-3708-46AB-A2EE-7C27F448B9E5}"/>
    <cellStyle name="Percent 3 2 3 3" xfId="411" xr:uid="{06BCE861-BC06-4601-89B8-EFB02FCF2678}"/>
    <cellStyle name="Percent 3 2 3 3 2" xfId="1158" xr:uid="{314E560E-3FE5-4B78-BA80-08A7352301D9}"/>
    <cellStyle name="Percent 3 2 3 3 2 2" xfId="2652" xr:uid="{ACF614B6-7648-433B-B0C4-BFD701A6C455}"/>
    <cellStyle name="Percent 3 2 3 3 2 2 2" xfId="7134" xr:uid="{2C01BCCC-4600-4362-B3A8-BFAD2716B77B}"/>
    <cellStyle name="Percent 3 2 3 3 2 2 2 2" xfId="16164" xr:uid="{8EC6F5AF-85B8-4D0C-861C-34AC4DF3DEB1}"/>
    <cellStyle name="Percent 3 2 3 3 2 2 3" xfId="11682" xr:uid="{689E9437-4975-49CB-8AD2-19E1062EF948}"/>
    <cellStyle name="Percent 3 2 3 3 2 3" xfId="4146" xr:uid="{5826658D-5AC3-4E78-B20E-26B7ED5ECBC8}"/>
    <cellStyle name="Percent 3 2 3 3 2 3 2" xfId="8628" xr:uid="{D21B2CC8-7DBF-429F-A28F-2F520C40B5EA}"/>
    <cellStyle name="Percent 3 2 3 3 2 3 2 2" xfId="17658" xr:uid="{EF86BF18-70BD-4CCA-BCBE-943A76CC460D}"/>
    <cellStyle name="Percent 3 2 3 3 2 3 3" xfId="13176" xr:uid="{4A15D16E-E6B3-4DB7-9A7B-A1DE5C04674A}"/>
    <cellStyle name="Percent 3 2 3 3 2 4" xfId="5640" xr:uid="{C664F98E-407F-4827-A328-E051D7DF3D34}"/>
    <cellStyle name="Percent 3 2 3 3 2 4 2" xfId="14670" xr:uid="{3B560862-18EA-4219-94BC-8B4D078589FA}"/>
    <cellStyle name="Percent 3 2 3 3 2 5" xfId="10188" xr:uid="{7C5FA5E4-B748-4665-92ED-C809C16A8651}"/>
    <cellStyle name="Percent 3 2 3 3 3" xfId="1905" xr:uid="{E88670AE-9A7A-4CC7-AC0C-7F184C5A6C42}"/>
    <cellStyle name="Percent 3 2 3 3 3 2" xfId="6387" xr:uid="{F9396519-06EA-4699-AD4A-E13B842AE48A}"/>
    <cellStyle name="Percent 3 2 3 3 3 2 2" xfId="15417" xr:uid="{41EFAC47-B152-464C-B1F4-2622D64B1C00}"/>
    <cellStyle name="Percent 3 2 3 3 3 3" xfId="10935" xr:uid="{9D681FF1-FA18-48CC-968D-7DFF0EE2CEC5}"/>
    <cellStyle name="Percent 3 2 3 3 4" xfId="3399" xr:uid="{A385D801-1EC0-4FCE-89A1-7E4FBC379B77}"/>
    <cellStyle name="Percent 3 2 3 3 4 2" xfId="7881" xr:uid="{C971EE25-7B4C-4315-ACE3-89069AEDF383}"/>
    <cellStyle name="Percent 3 2 3 3 4 2 2" xfId="16911" xr:uid="{AA583EC8-F41A-42D7-AD87-8CB21BAE160E}"/>
    <cellStyle name="Percent 3 2 3 3 4 3" xfId="12429" xr:uid="{C5802C1C-AAB7-421F-A8A2-9810A9D2CB6A}"/>
    <cellStyle name="Percent 3 2 3 3 5" xfId="4893" xr:uid="{860541EA-DC91-4B11-82A7-86C6162EB62E}"/>
    <cellStyle name="Percent 3 2 3 3 5 2" xfId="13923" xr:uid="{D145B2D0-391F-44E1-AF90-6DB0422049EB}"/>
    <cellStyle name="Percent 3 2 3 3 6" xfId="9441" xr:uid="{AD0D5FD4-6AFB-4BD1-A8BA-124D183F2A75}"/>
    <cellStyle name="Percent 3 2 3 4" xfId="597" xr:uid="{E560DA0D-F9C7-48DA-A967-8285D84F1F88}"/>
    <cellStyle name="Percent 3 2 3 4 2" xfId="1344" xr:uid="{7AC68D16-814A-4F26-B6D7-5A0D2EEB4302}"/>
    <cellStyle name="Percent 3 2 3 4 2 2" xfId="2838" xr:uid="{51EB0575-46D9-4E98-97AE-10164170CD09}"/>
    <cellStyle name="Percent 3 2 3 4 2 2 2" xfId="7320" xr:uid="{67C14379-B97F-4701-8263-FD9979487513}"/>
    <cellStyle name="Percent 3 2 3 4 2 2 2 2" xfId="16350" xr:uid="{5D269254-CD66-455A-BE4C-2AF94275CE59}"/>
    <cellStyle name="Percent 3 2 3 4 2 2 3" xfId="11868" xr:uid="{E1222B4E-C366-4274-9E0A-7CD8769297BB}"/>
    <cellStyle name="Percent 3 2 3 4 2 3" xfId="4332" xr:uid="{7249F7BD-ED51-491C-B6F6-D1E89CBF070B}"/>
    <cellStyle name="Percent 3 2 3 4 2 3 2" xfId="8814" xr:uid="{5DD620A6-B815-4196-8E29-385AE387AE12}"/>
    <cellStyle name="Percent 3 2 3 4 2 3 2 2" xfId="17844" xr:uid="{EF743A0D-3104-4E5A-A5E2-41D74F44251E}"/>
    <cellStyle name="Percent 3 2 3 4 2 3 3" xfId="13362" xr:uid="{12F73F6A-AA98-49C2-AB2C-7B4B6AD36228}"/>
    <cellStyle name="Percent 3 2 3 4 2 4" xfId="5826" xr:uid="{9735F17C-9E69-426D-B7A8-BE0B18C706EC}"/>
    <cellStyle name="Percent 3 2 3 4 2 4 2" xfId="14856" xr:uid="{72FD2B94-2DA4-4D51-8ADB-B6427F2CA68E}"/>
    <cellStyle name="Percent 3 2 3 4 2 5" xfId="10374" xr:uid="{22EDBF28-3CAF-4615-A1D7-38657007604B}"/>
    <cellStyle name="Percent 3 2 3 4 3" xfId="2091" xr:uid="{DCBD50BD-F56E-452E-A091-39392096ED8F}"/>
    <cellStyle name="Percent 3 2 3 4 3 2" xfId="6573" xr:uid="{8A8CCBC1-59F6-4B2D-BE0C-F8CA5CBE3D75}"/>
    <cellStyle name="Percent 3 2 3 4 3 2 2" xfId="15603" xr:uid="{230C3B50-5A1D-4966-99AC-90D6BAA8F0E6}"/>
    <cellStyle name="Percent 3 2 3 4 3 3" xfId="11121" xr:uid="{33A39548-1C69-4040-B1DA-B673CC4A9B22}"/>
    <cellStyle name="Percent 3 2 3 4 4" xfId="3585" xr:uid="{49432194-C0E1-4986-9AA2-D876398E2849}"/>
    <cellStyle name="Percent 3 2 3 4 4 2" xfId="8067" xr:uid="{A953EA89-B4E6-4664-A305-194D59C07996}"/>
    <cellStyle name="Percent 3 2 3 4 4 2 2" xfId="17097" xr:uid="{66016851-2CA6-4C8B-9ED8-169D8D3586EE}"/>
    <cellStyle name="Percent 3 2 3 4 4 3" xfId="12615" xr:uid="{53E7767A-BFEE-4C6C-8939-4BE7FBAB08BD}"/>
    <cellStyle name="Percent 3 2 3 4 5" xfId="5079" xr:uid="{0BAA1246-9D80-443D-9579-F248CC298995}"/>
    <cellStyle name="Percent 3 2 3 4 5 2" xfId="14109" xr:uid="{2F5A64F8-8265-459B-A3C2-B42F374095DD}"/>
    <cellStyle name="Percent 3 2 3 4 6" xfId="9627" xr:uid="{E20CDB62-B144-4D1E-9432-26516581CA47}"/>
    <cellStyle name="Percent 3 2 3 5" xfId="784" xr:uid="{E4D24A2F-49F5-4FA9-8B1F-EC210C0B04A8}"/>
    <cellStyle name="Percent 3 2 3 5 2" xfId="2278" xr:uid="{15687DAF-DFB4-40EB-B33F-674B16463375}"/>
    <cellStyle name="Percent 3 2 3 5 2 2" xfId="6760" xr:uid="{70EFB973-CC08-4594-A054-5701A8321C2D}"/>
    <cellStyle name="Percent 3 2 3 5 2 2 2" xfId="15790" xr:uid="{F65B6931-F67E-4B08-8342-BBF13D9592CC}"/>
    <cellStyle name="Percent 3 2 3 5 2 3" xfId="11308" xr:uid="{47CFE08E-A370-4B53-AD4F-030EEC2211AD}"/>
    <cellStyle name="Percent 3 2 3 5 3" xfId="3772" xr:uid="{F3F2A478-6B6A-44EE-B68E-3BB06AA1AF68}"/>
    <cellStyle name="Percent 3 2 3 5 3 2" xfId="8254" xr:uid="{57AFF75D-8D03-4076-B26D-6B445F14D7D8}"/>
    <cellStyle name="Percent 3 2 3 5 3 2 2" xfId="17284" xr:uid="{01C15476-FCA8-4D1A-B269-E05B922ECC6D}"/>
    <cellStyle name="Percent 3 2 3 5 3 3" xfId="12802" xr:uid="{B97A879F-6D7C-4206-AEC6-E57385DF6902}"/>
    <cellStyle name="Percent 3 2 3 5 4" xfId="5266" xr:uid="{8EDB2235-7F08-4DE9-A679-4AEAB8BD7D8E}"/>
    <cellStyle name="Percent 3 2 3 5 4 2" xfId="14296" xr:uid="{D36ED048-31DD-40AE-BBD1-8AD5ED27A060}"/>
    <cellStyle name="Percent 3 2 3 5 5" xfId="9814" xr:uid="{9CCD773F-FF9D-49C5-AAB5-D1BDC606C8AC}"/>
    <cellStyle name="Percent 3 2 3 6" xfId="1533" xr:uid="{504C877D-5168-481B-8E99-E612EE95E354}"/>
    <cellStyle name="Percent 3 2 3 6 2" xfId="6015" xr:uid="{DADB270A-9986-45A2-B1AD-41F87B1A6B46}"/>
    <cellStyle name="Percent 3 2 3 6 2 2" xfId="15045" xr:uid="{F91147E5-C671-49A1-BBA8-081908A0D501}"/>
    <cellStyle name="Percent 3 2 3 6 3" xfId="10563" xr:uid="{A0AF6010-2772-4916-B3C7-C8D0F397A807}"/>
    <cellStyle name="Percent 3 2 3 7" xfId="3027" xr:uid="{449F2394-4E72-4FA2-902F-EF0A1FA113C5}"/>
    <cellStyle name="Percent 3 2 3 7 2" xfId="7509" xr:uid="{5BB6E7CB-A039-4D94-98AA-B67424384D88}"/>
    <cellStyle name="Percent 3 2 3 7 2 2" xfId="16539" xr:uid="{8DDDA574-D25C-4EB5-9FD2-755ADB9F1A4B}"/>
    <cellStyle name="Percent 3 2 3 7 3" xfId="12057" xr:uid="{E03D2221-42C4-4096-8EA3-FB6E277E40FA}"/>
    <cellStyle name="Percent 3 2 3 8" xfId="4521" xr:uid="{5F5DFD1E-95D8-4A9A-BAC5-B7EA02D6C308}"/>
    <cellStyle name="Percent 3 2 3 8 2" xfId="13551" xr:uid="{B02819E4-17EF-40AC-8B0C-966AB1DE39D2}"/>
    <cellStyle name="Percent 3 2 3 9" xfId="9069" xr:uid="{D11DB481-9594-4FCA-91EC-66E33A29AE29}"/>
    <cellStyle name="Percent 3 2 4" xfId="62" xr:uid="{25B0096B-031D-4FB1-AFC4-4B55362AFBB1}"/>
    <cellStyle name="Percent 3 2 4 2" xfId="248" xr:uid="{657D5F5E-E163-40E9-BDEC-1496CC35D7CF}"/>
    <cellStyle name="Percent 3 2 4 2 2" xfId="993" xr:uid="{8A5A125E-8DEE-451C-82D5-E01626319075}"/>
    <cellStyle name="Percent 3 2 4 2 2 2" xfId="2487" xr:uid="{77A7719A-0D8F-4E9D-8355-07F546ED5473}"/>
    <cellStyle name="Percent 3 2 4 2 2 2 2" xfId="6969" xr:uid="{EBCFB31C-05BE-452E-80CB-A173AC00D5AD}"/>
    <cellStyle name="Percent 3 2 4 2 2 2 2 2" xfId="15999" xr:uid="{492578B4-EC7C-452E-BE09-8F0C939E89DD}"/>
    <cellStyle name="Percent 3 2 4 2 2 2 3" xfId="11517" xr:uid="{52E8248C-AF5B-4576-9E21-820BDC987F0B}"/>
    <cellStyle name="Percent 3 2 4 2 2 3" xfId="3981" xr:uid="{4B217800-2BE0-4483-A351-C6F16496119A}"/>
    <cellStyle name="Percent 3 2 4 2 2 3 2" xfId="8463" xr:uid="{4F2B8896-C1B2-4E35-8650-D6E9A00AAECD}"/>
    <cellStyle name="Percent 3 2 4 2 2 3 2 2" xfId="17493" xr:uid="{3FEA7047-8E61-4D0D-8675-741EA24B446C}"/>
    <cellStyle name="Percent 3 2 4 2 2 3 3" xfId="13011" xr:uid="{768FD6B9-8847-45A9-A367-3345898B8319}"/>
    <cellStyle name="Percent 3 2 4 2 2 4" xfId="5475" xr:uid="{A3151992-D19D-47D6-9568-27A09192C758}"/>
    <cellStyle name="Percent 3 2 4 2 2 4 2" xfId="14505" xr:uid="{2C1C214D-C6B2-4B9B-9592-F998502944A5}"/>
    <cellStyle name="Percent 3 2 4 2 2 5" xfId="10023" xr:uid="{54502EEC-C543-4C1D-91A7-D9B4A96146E8}"/>
    <cellStyle name="Percent 3 2 4 2 3" xfId="1742" xr:uid="{32035D95-C0E6-4712-B94F-334CADC54767}"/>
    <cellStyle name="Percent 3 2 4 2 3 2" xfId="6224" xr:uid="{2CB438A7-E556-4CEE-9D7B-766505E6DB17}"/>
    <cellStyle name="Percent 3 2 4 2 3 2 2" xfId="15254" xr:uid="{C2B72B30-CB71-42E4-8515-47DA8DBA62C0}"/>
    <cellStyle name="Percent 3 2 4 2 3 3" xfId="10772" xr:uid="{2B8BB55B-88BC-41FB-8585-4328C9F70A41}"/>
    <cellStyle name="Percent 3 2 4 2 4" xfId="3236" xr:uid="{C6ED43FA-9002-4C00-B59F-91ECFE78501A}"/>
    <cellStyle name="Percent 3 2 4 2 4 2" xfId="7718" xr:uid="{49723A3B-A152-4133-9CB2-945020E602F7}"/>
    <cellStyle name="Percent 3 2 4 2 4 2 2" xfId="16748" xr:uid="{DF0E4E87-2535-48F7-96E5-9BAEEE26CE13}"/>
    <cellStyle name="Percent 3 2 4 2 4 3" xfId="12266" xr:uid="{6B61A9D3-4259-457D-83A0-68876D259401}"/>
    <cellStyle name="Percent 3 2 4 2 5" xfId="4730" xr:uid="{6C7F1B70-5BD0-4FD2-9F4D-5347B935A858}"/>
    <cellStyle name="Percent 3 2 4 2 5 2" xfId="13760" xr:uid="{BD0307C8-6923-4F23-B2FD-DC62B2B557F6}"/>
    <cellStyle name="Percent 3 2 4 2 6" xfId="9278" xr:uid="{57211DC3-32AD-4803-8D35-4B2A998ABAEB}"/>
    <cellStyle name="Percent 3 2 4 3" xfId="434" xr:uid="{A45F5A78-3A86-460D-901F-DBD4BB7AB28B}"/>
    <cellStyle name="Percent 3 2 4 3 2" xfId="1181" xr:uid="{B83D1B69-17E7-4461-B889-C234669BB0F2}"/>
    <cellStyle name="Percent 3 2 4 3 2 2" xfId="2675" xr:uid="{5D0E2DBB-26DB-43CF-9314-AEFB546DA4DD}"/>
    <cellStyle name="Percent 3 2 4 3 2 2 2" xfId="7157" xr:uid="{B08511E3-AE60-4E2E-B9F7-BB04F2E16D27}"/>
    <cellStyle name="Percent 3 2 4 3 2 2 2 2" xfId="16187" xr:uid="{6DB7A57F-E9C7-4EAA-9ED6-3D48A75B89F6}"/>
    <cellStyle name="Percent 3 2 4 3 2 2 3" xfId="11705" xr:uid="{7FFE83D2-F47A-45BA-AFBE-18C2FE375B5A}"/>
    <cellStyle name="Percent 3 2 4 3 2 3" xfId="4169" xr:uid="{A2EB50DB-AF43-415B-8F78-4A5765B6EC07}"/>
    <cellStyle name="Percent 3 2 4 3 2 3 2" xfId="8651" xr:uid="{AA0E4A43-5C1E-40EC-825F-95856CA40762}"/>
    <cellStyle name="Percent 3 2 4 3 2 3 2 2" xfId="17681" xr:uid="{6E804E2B-408F-4E07-A265-EE173B904202}"/>
    <cellStyle name="Percent 3 2 4 3 2 3 3" xfId="13199" xr:uid="{BB3F6891-AF95-49B5-ACDF-ADEE91422B05}"/>
    <cellStyle name="Percent 3 2 4 3 2 4" xfId="5663" xr:uid="{5801F27C-55B7-414F-B34E-1E13CF8996E0}"/>
    <cellStyle name="Percent 3 2 4 3 2 4 2" xfId="14693" xr:uid="{8CC0AAE1-29B4-45C2-AB35-0B91867E75BE}"/>
    <cellStyle name="Percent 3 2 4 3 2 5" xfId="10211" xr:uid="{0013A767-0D7D-4076-B179-874CEBD92B53}"/>
    <cellStyle name="Percent 3 2 4 3 3" xfId="1928" xr:uid="{18176ADF-B721-40C3-8E58-6E2E4CECE370}"/>
    <cellStyle name="Percent 3 2 4 3 3 2" xfId="6410" xr:uid="{47409B00-D043-4B38-8DF7-7C5368B02C73}"/>
    <cellStyle name="Percent 3 2 4 3 3 2 2" xfId="15440" xr:uid="{F9FC7C19-93C8-446E-9E28-8F71CA156A56}"/>
    <cellStyle name="Percent 3 2 4 3 3 3" xfId="10958" xr:uid="{DCC967F1-7E33-42AB-8793-33A69DC84624}"/>
    <cellStyle name="Percent 3 2 4 3 4" xfId="3422" xr:uid="{BC0A1961-D309-4396-B735-D30F8B71B4C7}"/>
    <cellStyle name="Percent 3 2 4 3 4 2" xfId="7904" xr:uid="{A441C283-F794-44A0-AA64-E62EB2CC860B}"/>
    <cellStyle name="Percent 3 2 4 3 4 2 2" xfId="16934" xr:uid="{3E929263-C7C9-4A5C-827B-824DBA820AF9}"/>
    <cellStyle name="Percent 3 2 4 3 4 3" xfId="12452" xr:uid="{45DAF949-E23A-43DF-9529-1728E2C62C3C}"/>
    <cellStyle name="Percent 3 2 4 3 5" xfId="4916" xr:uid="{4022B802-58CF-44D9-A4B5-00C4119F23D5}"/>
    <cellStyle name="Percent 3 2 4 3 5 2" xfId="13946" xr:uid="{8E528C06-2F9C-4DD1-90CA-871B5E2888EE}"/>
    <cellStyle name="Percent 3 2 4 3 6" xfId="9464" xr:uid="{E5D9120F-55BA-4E1E-8C0B-224678D49432}"/>
    <cellStyle name="Percent 3 2 4 4" xfId="620" xr:uid="{420C40DF-7B3C-4C8A-86A1-34C18B319291}"/>
    <cellStyle name="Percent 3 2 4 4 2" xfId="1367" xr:uid="{3E668CAD-F5B0-4B23-AC08-CECDD10D3D2C}"/>
    <cellStyle name="Percent 3 2 4 4 2 2" xfId="2861" xr:uid="{B85C1321-6444-41DF-BC5A-606E985557B9}"/>
    <cellStyle name="Percent 3 2 4 4 2 2 2" xfId="7343" xr:uid="{B271EC65-ABA1-417E-80AD-FE7637D32F93}"/>
    <cellStyle name="Percent 3 2 4 4 2 2 2 2" xfId="16373" xr:uid="{F0318233-9736-4665-8393-C9411C26BA68}"/>
    <cellStyle name="Percent 3 2 4 4 2 2 3" xfId="11891" xr:uid="{A008EAAD-4816-4FAA-9FF5-6FAC3EB1203A}"/>
    <cellStyle name="Percent 3 2 4 4 2 3" xfId="4355" xr:uid="{773B3CF6-8AE5-4DFF-AB45-027ADB5717A8}"/>
    <cellStyle name="Percent 3 2 4 4 2 3 2" xfId="8837" xr:uid="{7C9DABD5-AE0A-4F09-AF94-81AC05FC7715}"/>
    <cellStyle name="Percent 3 2 4 4 2 3 2 2" xfId="17867" xr:uid="{1CA6115B-D729-4F57-934B-37E822268593}"/>
    <cellStyle name="Percent 3 2 4 4 2 3 3" xfId="13385" xr:uid="{AA2BF841-9815-4080-B783-EF7C7BBE1D18}"/>
    <cellStyle name="Percent 3 2 4 4 2 4" xfId="5849" xr:uid="{C84AD136-871E-4B42-8C86-5B3779F54392}"/>
    <cellStyle name="Percent 3 2 4 4 2 4 2" xfId="14879" xr:uid="{3274118A-E416-42E5-84E5-D4DD3DAC8612}"/>
    <cellStyle name="Percent 3 2 4 4 2 5" xfId="10397" xr:uid="{466E4CE3-B8E4-45E3-A5D2-4E59DCE215C9}"/>
    <cellStyle name="Percent 3 2 4 4 3" xfId="2114" xr:uid="{8F1C3396-01B1-44D2-82D2-5D3E8091DAA4}"/>
    <cellStyle name="Percent 3 2 4 4 3 2" xfId="6596" xr:uid="{382B17E5-2D71-48F2-ACEB-ECFB9ADE5F7C}"/>
    <cellStyle name="Percent 3 2 4 4 3 2 2" xfId="15626" xr:uid="{98E911F9-C5C1-4449-BACE-4761F540C7B6}"/>
    <cellStyle name="Percent 3 2 4 4 3 3" xfId="11144" xr:uid="{F1374A46-645A-4124-B7B0-66BCCAE98EB6}"/>
    <cellStyle name="Percent 3 2 4 4 4" xfId="3608" xr:uid="{C2345A2B-F138-4827-A863-5867DDA8806D}"/>
    <cellStyle name="Percent 3 2 4 4 4 2" xfId="8090" xr:uid="{DC5EABFA-DA9A-43EE-AAFF-36553A463226}"/>
    <cellStyle name="Percent 3 2 4 4 4 2 2" xfId="17120" xr:uid="{556C1F4B-1290-4B2A-8418-FE3598E76A0A}"/>
    <cellStyle name="Percent 3 2 4 4 4 3" xfId="12638" xr:uid="{627A1AF2-20F5-4B5F-ABA1-53D43E9EC7B0}"/>
    <cellStyle name="Percent 3 2 4 4 5" xfId="5102" xr:uid="{461B0672-20B8-4E73-9370-9095633C8170}"/>
    <cellStyle name="Percent 3 2 4 4 5 2" xfId="14132" xr:uid="{4A1235D0-16C5-4E31-B863-734088F77D67}"/>
    <cellStyle name="Percent 3 2 4 4 6" xfId="9650" xr:uid="{967BC98D-5B16-423F-9613-D777EF00CF03}"/>
    <cellStyle name="Percent 3 2 4 5" xfId="807" xr:uid="{DA8689D0-C0D3-4989-BE2A-A828F0F135CB}"/>
    <cellStyle name="Percent 3 2 4 5 2" xfId="2301" xr:uid="{605BAA88-A119-4ECF-9E38-677573CC39D6}"/>
    <cellStyle name="Percent 3 2 4 5 2 2" xfId="6783" xr:uid="{E297F3A3-E433-436E-BB18-9F34647B7309}"/>
    <cellStyle name="Percent 3 2 4 5 2 2 2" xfId="15813" xr:uid="{A8A1B90C-9DEC-41B9-AA11-6CD607BF743D}"/>
    <cellStyle name="Percent 3 2 4 5 2 3" xfId="11331" xr:uid="{AEC4756A-AC9A-48D0-8665-50E4237F84F0}"/>
    <cellStyle name="Percent 3 2 4 5 3" xfId="3795" xr:uid="{20A8CC56-22E4-4362-A252-7120AFC99D04}"/>
    <cellStyle name="Percent 3 2 4 5 3 2" xfId="8277" xr:uid="{FE288917-AB3A-4ABC-8562-72563574F947}"/>
    <cellStyle name="Percent 3 2 4 5 3 2 2" xfId="17307" xr:uid="{1278E34E-5BC7-4E50-B9B4-74CA326941AB}"/>
    <cellStyle name="Percent 3 2 4 5 3 3" xfId="12825" xr:uid="{4E699353-0157-43E2-AAC0-A9079BD08BA4}"/>
    <cellStyle name="Percent 3 2 4 5 4" xfId="5289" xr:uid="{25B94397-191C-492F-B495-488026920214}"/>
    <cellStyle name="Percent 3 2 4 5 4 2" xfId="14319" xr:uid="{D9524B26-42A1-4027-83B3-05118C8D5FE3}"/>
    <cellStyle name="Percent 3 2 4 5 5" xfId="9837" xr:uid="{4C21CEE2-0FD4-4EC7-8A4D-52D27D3C7EB3}"/>
    <cellStyle name="Percent 3 2 4 6" xfId="1556" xr:uid="{390FC6C4-C3DD-4D55-B987-E45A1088DDE3}"/>
    <cellStyle name="Percent 3 2 4 6 2" xfId="6038" xr:uid="{721B8B1B-B8DF-4752-9AC0-5B5123A607E1}"/>
    <cellStyle name="Percent 3 2 4 6 2 2" xfId="15068" xr:uid="{0C662DCD-7486-4CAA-BAAC-BE6E82905B19}"/>
    <cellStyle name="Percent 3 2 4 6 3" xfId="10586" xr:uid="{8AE77A3F-C24D-4628-86EE-3C04FE5511EF}"/>
    <cellStyle name="Percent 3 2 4 7" xfId="3050" xr:uid="{07475CE9-8E89-43FD-A54B-BBB7C2F71509}"/>
    <cellStyle name="Percent 3 2 4 7 2" xfId="7532" xr:uid="{6C179CEB-02C4-4F94-8793-686945F9648E}"/>
    <cellStyle name="Percent 3 2 4 7 2 2" xfId="16562" xr:uid="{F7F22AF7-EDAE-49BB-9DF7-C161C96F22C7}"/>
    <cellStyle name="Percent 3 2 4 7 3" xfId="12080" xr:uid="{124EE688-79F3-4D9C-B40A-B1283E06F03E}"/>
    <cellStyle name="Percent 3 2 4 8" xfId="4544" xr:uid="{B8DCCD4C-226E-47B9-9874-96437E707F46}"/>
    <cellStyle name="Percent 3 2 4 8 2" xfId="13574" xr:uid="{38755C29-1501-482D-8E5C-EC436B320AE9}"/>
    <cellStyle name="Percent 3 2 4 9" xfId="9092" xr:uid="{CA06BDDB-A86A-4CAA-8D88-5E804245A2CA}"/>
    <cellStyle name="Percent 3 2 5" xfId="86" xr:uid="{349BE25A-61B2-4F45-8029-82F562D8F9DC}"/>
    <cellStyle name="Percent 3 2 5 2" xfId="272" xr:uid="{ABAA7F51-EA60-4FD6-9FD0-46802185EE6E}"/>
    <cellStyle name="Percent 3 2 5 2 2" xfId="1016" xr:uid="{E1E3304D-6A42-4DD1-9AAD-9DA75E5A59E6}"/>
    <cellStyle name="Percent 3 2 5 2 2 2" xfId="2510" xr:uid="{6B75DA2A-C579-49DE-8A5A-3DA8800F1A34}"/>
    <cellStyle name="Percent 3 2 5 2 2 2 2" xfId="6992" xr:uid="{34A02544-6BCC-492A-A501-B408B62F23D2}"/>
    <cellStyle name="Percent 3 2 5 2 2 2 2 2" xfId="16022" xr:uid="{2F11D1B2-209A-48EC-B184-CC4BF41FBB9B}"/>
    <cellStyle name="Percent 3 2 5 2 2 2 3" xfId="11540" xr:uid="{E20AEF90-5386-4579-AF8C-B61699779A8F}"/>
    <cellStyle name="Percent 3 2 5 2 2 3" xfId="4004" xr:uid="{0FB419B8-8431-4376-8A3A-208B80C8983C}"/>
    <cellStyle name="Percent 3 2 5 2 2 3 2" xfId="8486" xr:uid="{2BA5FF6C-660B-4113-A148-470C19B9E49D}"/>
    <cellStyle name="Percent 3 2 5 2 2 3 2 2" xfId="17516" xr:uid="{7CF5E8B2-5D37-4E17-BC27-F490BAE4BC1E}"/>
    <cellStyle name="Percent 3 2 5 2 2 3 3" xfId="13034" xr:uid="{C1DC230E-B4FD-42F9-9D23-133BDCD1457C}"/>
    <cellStyle name="Percent 3 2 5 2 2 4" xfId="5498" xr:uid="{A45B427C-B9C4-4997-8411-8ABB65E7F612}"/>
    <cellStyle name="Percent 3 2 5 2 2 4 2" xfId="14528" xr:uid="{13D0751F-531C-4B5C-83B1-2470E9E6CE8E}"/>
    <cellStyle name="Percent 3 2 5 2 2 5" xfId="10046" xr:uid="{3A2AF933-7B6B-4325-B6E7-3C8054EA7898}"/>
    <cellStyle name="Percent 3 2 5 2 3" xfId="1766" xr:uid="{D51734E5-FBC6-4E74-AC86-EC52C1C87DD9}"/>
    <cellStyle name="Percent 3 2 5 2 3 2" xfId="6248" xr:uid="{475C3B22-4144-4397-8554-8C01157A372E}"/>
    <cellStyle name="Percent 3 2 5 2 3 2 2" xfId="15278" xr:uid="{96625330-0769-4CAC-B104-1ACB7017F3FB}"/>
    <cellStyle name="Percent 3 2 5 2 3 3" xfId="10796" xr:uid="{B94A2AA9-227C-4A07-B46F-EA59ACABBE36}"/>
    <cellStyle name="Percent 3 2 5 2 4" xfId="3260" xr:uid="{1AAF88DF-98B8-40E6-99CE-DA67967CDD93}"/>
    <cellStyle name="Percent 3 2 5 2 4 2" xfId="7742" xr:uid="{564D28A4-40A4-48CA-9EFE-86B9DBBB013C}"/>
    <cellStyle name="Percent 3 2 5 2 4 2 2" xfId="16772" xr:uid="{443C3EFD-1A34-4C55-B431-8530F46EB8C0}"/>
    <cellStyle name="Percent 3 2 5 2 4 3" xfId="12290" xr:uid="{5BEB9962-34E8-42B6-A304-1A97F0578305}"/>
    <cellStyle name="Percent 3 2 5 2 5" xfId="4754" xr:uid="{B0D056BE-5261-4C6D-907A-2998F11F7ED3}"/>
    <cellStyle name="Percent 3 2 5 2 5 2" xfId="13784" xr:uid="{C0AC3F49-64FA-4C22-A26E-7BB789404244}"/>
    <cellStyle name="Percent 3 2 5 2 6" xfId="9302" xr:uid="{6340B5C9-EBBA-48A8-AF06-0D7A990715CC}"/>
    <cellStyle name="Percent 3 2 5 3" xfId="458" xr:uid="{D3608BB1-9D51-4AE0-908D-96F457344EBD}"/>
    <cellStyle name="Percent 3 2 5 3 2" xfId="1205" xr:uid="{5ADD74B6-68B9-4DFD-BF30-50804B245DEC}"/>
    <cellStyle name="Percent 3 2 5 3 2 2" xfId="2699" xr:uid="{F4972746-3120-49A4-A5FA-99A28A497D81}"/>
    <cellStyle name="Percent 3 2 5 3 2 2 2" xfId="7181" xr:uid="{FB334975-386C-4105-8B51-972C760F566D}"/>
    <cellStyle name="Percent 3 2 5 3 2 2 2 2" xfId="16211" xr:uid="{CD92D8ED-579C-4F16-A9A4-C904F2DC48DF}"/>
    <cellStyle name="Percent 3 2 5 3 2 2 3" xfId="11729" xr:uid="{B4E29171-0822-4AEA-80A0-A5D347DA1716}"/>
    <cellStyle name="Percent 3 2 5 3 2 3" xfId="4193" xr:uid="{95AAAE03-8346-4B08-8D40-104E7925FC16}"/>
    <cellStyle name="Percent 3 2 5 3 2 3 2" xfId="8675" xr:uid="{C6E92C97-9788-4A5C-869D-3C5F46416322}"/>
    <cellStyle name="Percent 3 2 5 3 2 3 2 2" xfId="17705" xr:uid="{9623058D-6C35-4C52-9B90-045F4936D57E}"/>
    <cellStyle name="Percent 3 2 5 3 2 3 3" xfId="13223" xr:uid="{E7194555-D82E-4427-AE8E-BE9F55D80587}"/>
    <cellStyle name="Percent 3 2 5 3 2 4" xfId="5687" xr:uid="{DF61F10B-EA4A-44FA-8856-EAFD4DC859C5}"/>
    <cellStyle name="Percent 3 2 5 3 2 4 2" xfId="14717" xr:uid="{F35352BB-623F-4706-BCA4-5A1D5BA49C28}"/>
    <cellStyle name="Percent 3 2 5 3 2 5" xfId="10235" xr:uid="{322142C1-1006-45FB-BF1B-F18E205D9C82}"/>
    <cellStyle name="Percent 3 2 5 3 3" xfId="1952" xr:uid="{8B79A151-42D4-42E5-AF96-5DA4E6D0D3AA}"/>
    <cellStyle name="Percent 3 2 5 3 3 2" xfId="6434" xr:uid="{BD55A4BD-933D-4A83-9310-EC175B9D99D7}"/>
    <cellStyle name="Percent 3 2 5 3 3 2 2" xfId="15464" xr:uid="{EC306A7F-3884-4FF6-99D0-B44AB378F9C2}"/>
    <cellStyle name="Percent 3 2 5 3 3 3" xfId="10982" xr:uid="{78B1BE7B-CD93-41F7-B1CD-E163487213FA}"/>
    <cellStyle name="Percent 3 2 5 3 4" xfId="3446" xr:uid="{F02995A2-EFC4-44B4-8F9A-F4A90E931F9D}"/>
    <cellStyle name="Percent 3 2 5 3 4 2" xfId="7928" xr:uid="{EE49D3A6-D208-457B-A251-FEA52CF4469E}"/>
    <cellStyle name="Percent 3 2 5 3 4 2 2" xfId="16958" xr:uid="{00D2FF70-AB8D-4B01-B79C-70AA1E69757F}"/>
    <cellStyle name="Percent 3 2 5 3 4 3" xfId="12476" xr:uid="{11100D6C-415E-457A-B13D-C5D823A11619}"/>
    <cellStyle name="Percent 3 2 5 3 5" xfId="4940" xr:uid="{D34AAF4E-2331-4088-8C61-DFA4ACB3079E}"/>
    <cellStyle name="Percent 3 2 5 3 5 2" xfId="13970" xr:uid="{767CF403-8E61-4600-A4D6-288199C3305C}"/>
    <cellStyle name="Percent 3 2 5 3 6" xfId="9488" xr:uid="{04B18344-C904-4242-8C81-E6A9D877FB04}"/>
    <cellStyle name="Percent 3 2 5 4" xfId="644" xr:uid="{EC48EB3A-FFF1-4D36-A57E-C15ABA23ACD2}"/>
    <cellStyle name="Percent 3 2 5 4 2" xfId="1391" xr:uid="{99BF8C0A-6658-47EE-8FC3-8075F705925D}"/>
    <cellStyle name="Percent 3 2 5 4 2 2" xfId="2885" xr:uid="{08F2C091-DC2C-41C2-8760-AEFF46B81FCD}"/>
    <cellStyle name="Percent 3 2 5 4 2 2 2" xfId="7367" xr:uid="{05E1A3B3-407F-44F8-8CAB-F608DF71D8CF}"/>
    <cellStyle name="Percent 3 2 5 4 2 2 2 2" xfId="16397" xr:uid="{E0EDD02D-DF89-41A5-9374-A8E6115340B8}"/>
    <cellStyle name="Percent 3 2 5 4 2 2 3" xfId="11915" xr:uid="{A75BD721-19F2-47AE-94A5-B5D5D7806ADD}"/>
    <cellStyle name="Percent 3 2 5 4 2 3" xfId="4379" xr:uid="{1203E3B0-8B27-4E56-AF15-7AE1A2604D9C}"/>
    <cellStyle name="Percent 3 2 5 4 2 3 2" xfId="8861" xr:uid="{93520B88-9F23-4523-909F-E1CFEE373E33}"/>
    <cellStyle name="Percent 3 2 5 4 2 3 2 2" xfId="17891" xr:uid="{8FCB1727-5581-4CD0-A2CC-0AD24076C30A}"/>
    <cellStyle name="Percent 3 2 5 4 2 3 3" xfId="13409" xr:uid="{6DB00F7D-756D-4291-8613-31206AD481D7}"/>
    <cellStyle name="Percent 3 2 5 4 2 4" xfId="5873" xr:uid="{EF60CCE9-7F39-4F37-B3FA-1D393FFD534C}"/>
    <cellStyle name="Percent 3 2 5 4 2 4 2" xfId="14903" xr:uid="{32024010-A6D8-4461-8A2A-9D1121ECA927}"/>
    <cellStyle name="Percent 3 2 5 4 2 5" xfId="10421" xr:uid="{62165954-8B11-44A1-8F23-D34C37625FE2}"/>
    <cellStyle name="Percent 3 2 5 4 3" xfId="2138" xr:uid="{88F1BB81-B21D-45ED-83BB-F6783B580ADE}"/>
    <cellStyle name="Percent 3 2 5 4 3 2" xfId="6620" xr:uid="{CC6D9214-654F-4219-BDDE-87424451C0AE}"/>
    <cellStyle name="Percent 3 2 5 4 3 2 2" xfId="15650" xr:uid="{6E1BA305-FB0C-43D3-9EFE-3742E8A7FE25}"/>
    <cellStyle name="Percent 3 2 5 4 3 3" xfId="11168" xr:uid="{A8EDD749-9E01-4535-82B6-158211E6CB9C}"/>
    <cellStyle name="Percent 3 2 5 4 4" xfId="3632" xr:uid="{CCB298E3-A253-4B0A-808F-7F7A5AAB9CBA}"/>
    <cellStyle name="Percent 3 2 5 4 4 2" xfId="8114" xr:uid="{ABEFAED1-8C9F-46C9-8442-9C974A571F55}"/>
    <cellStyle name="Percent 3 2 5 4 4 2 2" xfId="17144" xr:uid="{65B7DA9C-A320-400F-8419-50EDEFFECD14}"/>
    <cellStyle name="Percent 3 2 5 4 4 3" xfId="12662" xr:uid="{0569D9EC-9BA1-4297-B4EC-96A23C7FF5A8}"/>
    <cellStyle name="Percent 3 2 5 4 5" xfId="5126" xr:uid="{DB4D954C-5BE6-4921-A36B-CBDAAAC03E2D}"/>
    <cellStyle name="Percent 3 2 5 4 5 2" xfId="14156" xr:uid="{9938846D-B524-491F-B034-F0A9BE526D36}"/>
    <cellStyle name="Percent 3 2 5 4 6" xfId="9674" xr:uid="{B23390BD-9BFA-4415-9749-95865644B376}"/>
    <cellStyle name="Percent 3 2 5 5" xfId="831" xr:uid="{8A9F1618-E5FD-4C56-8D63-76F0622EEBA6}"/>
    <cellStyle name="Percent 3 2 5 5 2" xfId="2325" xr:uid="{38A3FFBF-F475-4349-AAAA-CFFF6373A5B1}"/>
    <cellStyle name="Percent 3 2 5 5 2 2" xfId="6807" xr:uid="{9AD7B9B9-4974-4B09-92EA-6A48D3C7021C}"/>
    <cellStyle name="Percent 3 2 5 5 2 2 2" xfId="15837" xr:uid="{B354605F-8993-404B-A577-3F682C319699}"/>
    <cellStyle name="Percent 3 2 5 5 2 3" xfId="11355" xr:uid="{603B9673-E6C9-49B6-9920-B952C8DB2A20}"/>
    <cellStyle name="Percent 3 2 5 5 3" xfId="3819" xr:uid="{D51D0D69-32AE-4734-887C-DE79F2861A91}"/>
    <cellStyle name="Percent 3 2 5 5 3 2" xfId="8301" xr:uid="{32ACB86D-229B-4B5F-97C3-2CEDCDDDDBEF}"/>
    <cellStyle name="Percent 3 2 5 5 3 2 2" xfId="17331" xr:uid="{E506BACF-B7E7-4DAE-83CF-F223A0DBD55A}"/>
    <cellStyle name="Percent 3 2 5 5 3 3" xfId="12849" xr:uid="{5AA8459B-5979-415E-AAD9-7E3C4844CDA9}"/>
    <cellStyle name="Percent 3 2 5 5 4" xfId="5313" xr:uid="{3AECBAF7-EF19-4184-B4F6-D3F6ED6A7232}"/>
    <cellStyle name="Percent 3 2 5 5 4 2" xfId="14343" xr:uid="{7D009DED-40A4-4BCC-B4CC-4CDCC6E2EC64}"/>
    <cellStyle name="Percent 3 2 5 5 5" xfId="9861" xr:uid="{CF0B0D39-26A1-4ED9-AE4E-94AE7A500ABB}"/>
    <cellStyle name="Percent 3 2 5 6" xfId="1580" xr:uid="{ADB3DCD7-9330-4E6E-91A6-318A8E74B68E}"/>
    <cellStyle name="Percent 3 2 5 6 2" xfId="6062" xr:uid="{AD4BD7D2-EA28-47CC-9A59-437F53A1E9F3}"/>
    <cellStyle name="Percent 3 2 5 6 2 2" xfId="15092" xr:uid="{5390F603-C2F4-4A9E-A70C-2D4B5B187060}"/>
    <cellStyle name="Percent 3 2 5 6 3" xfId="10610" xr:uid="{F3A19D01-516F-4EC5-BE39-C82767A4D654}"/>
    <cellStyle name="Percent 3 2 5 7" xfId="3074" xr:uid="{F9DDB630-ECC1-42C7-A18D-05E33E59ACAA}"/>
    <cellStyle name="Percent 3 2 5 7 2" xfId="7556" xr:uid="{76AA64D4-03E9-4ADD-9899-040205D9B4BB}"/>
    <cellStyle name="Percent 3 2 5 7 2 2" xfId="16586" xr:uid="{AD9C09D0-0693-4724-97BC-BD962E82E2B6}"/>
    <cellStyle name="Percent 3 2 5 7 3" xfId="12104" xr:uid="{20F007A3-52D7-4B14-8493-2888E4BBD84D}"/>
    <cellStyle name="Percent 3 2 5 8" xfId="4568" xr:uid="{19F0A6D3-436A-47C2-B502-7637D71A6F42}"/>
    <cellStyle name="Percent 3 2 5 8 2" xfId="13598" xr:uid="{D0BE1BEF-2C84-4635-B322-7ABC0BEAA2A4}"/>
    <cellStyle name="Percent 3 2 5 9" xfId="9116" xr:uid="{23609F18-BD8E-42A4-83AB-4A6E2D0CEE5E}"/>
    <cellStyle name="Percent 3 2 6" xfId="124" xr:uid="{8CB19890-ACB0-4BB2-A395-16F492D9F1BA}"/>
    <cellStyle name="Percent 3 2 6 2" xfId="310" xr:uid="{549EA0AE-B6BA-47C7-BDDF-246BF03D4885}"/>
    <cellStyle name="Percent 3 2 6 2 2" xfId="1053" xr:uid="{9436422E-11EC-47B7-86F5-BFBF4B5C8881}"/>
    <cellStyle name="Percent 3 2 6 2 2 2" xfId="2547" xr:uid="{0CAB6C4E-8187-42C6-B039-F8833521A0EC}"/>
    <cellStyle name="Percent 3 2 6 2 2 2 2" xfId="7029" xr:uid="{1DBD4C37-1308-4B67-AA0A-19EB6D9D0C4B}"/>
    <cellStyle name="Percent 3 2 6 2 2 2 2 2" xfId="16059" xr:uid="{19FEF984-0747-4EDC-B3AA-0FC80DC8881F}"/>
    <cellStyle name="Percent 3 2 6 2 2 2 3" xfId="11577" xr:uid="{33421BCD-061F-44F4-959C-B8F632EF07E2}"/>
    <cellStyle name="Percent 3 2 6 2 2 3" xfId="4041" xr:uid="{5EF645C0-34CC-490C-82B1-F345CD58CC08}"/>
    <cellStyle name="Percent 3 2 6 2 2 3 2" xfId="8523" xr:uid="{79D3A2CB-CF69-49F9-9EBC-B0E57AA2B9C9}"/>
    <cellStyle name="Percent 3 2 6 2 2 3 2 2" xfId="17553" xr:uid="{2D90C43B-F149-4F4E-A52D-209D2A721D5C}"/>
    <cellStyle name="Percent 3 2 6 2 2 3 3" xfId="13071" xr:uid="{8E2386A2-511D-40CF-80DB-D20EB00EDC37}"/>
    <cellStyle name="Percent 3 2 6 2 2 4" xfId="5535" xr:uid="{257FB62B-3A7F-4D1B-84CF-B35635CB4D0B}"/>
    <cellStyle name="Percent 3 2 6 2 2 4 2" xfId="14565" xr:uid="{7CAD89BD-3E4C-4650-B548-337498669785}"/>
    <cellStyle name="Percent 3 2 6 2 2 5" xfId="10083" xr:uid="{D832C870-8F0B-4DBE-A1D7-A8CE27AB0A50}"/>
    <cellStyle name="Percent 3 2 6 2 3" xfId="1804" xr:uid="{F5912E8E-B76E-4360-A970-32A88062761F}"/>
    <cellStyle name="Percent 3 2 6 2 3 2" xfId="6286" xr:uid="{688CCC01-8F16-49E2-AC00-6EEF8D589AC7}"/>
    <cellStyle name="Percent 3 2 6 2 3 2 2" xfId="15316" xr:uid="{B778DECD-E1A5-495B-9508-9F2117B9F86E}"/>
    <cellStyle name="Percent 3 2 6 2 3 3" xfId="10834" xr:uid="{EB4E7793-95C1-4EB9-BF80-390746AE6685}"/>
    <cellStyle name="Percent 3 2 6 2 4" xfId="3298" xr:uid="{09A900B1-52A8-4917-919A-758D5F5ECF4B}"/>
    <cellStyle name="Percent 3 2 6 2 4 2" xfId="7780" xr:uid="{11821BBA-69FB-4100-8100-B6E1AB7505B7}"/>
    <cellStyle name="Percent 3 2 6 2 4 2 2" xfId="16810" xr:uid="{A91B01FC-8E34-4EA2-9CBA-70C57F84052A}"/>
    <cellStyle name="Percent 3 2 6 2 4 3" xfId="12328" xr:uid="{CD93C1E9-4F78-4D24-8C22-C32E54946A54}"/>
    <cellStyle name="Percent 3 2 6 2 5" xfId="4792" xr:uid="{CFFB8C3F-C99E-4303-80B2-831E70831C19}"/>
    <cellStyle name="Percent 3 2 6 2 5 2" xfId="13822" xr:uid="{D68414C6-4575-4D33-A206-BC62B24DD22A}"/>
    <cellStyle name="Percent 3 2 6 2 6" xfId="9340" xr:uid="{B77F4CB5-D687-462A-857A-DB3049BD3CC9}"/>
    <cellStyle name="Percent 3 2 6 3" xfId="496" xr:uid="{8D047C37-DC6C-449C-8C30-864029D3283B}"/>
    <cellStyle name="Percent 3 2 6 3 2" xfId="1243" xr:uid="{5D8E4BB1-1DEF-4971-8DB4-7F9C1B75DF95}"/>
    <cellStyle name="Percent 3 2 6 3 2 2" xfId="2737" xr:uid="{A9963F36-027C-41D7-B13F-33F14680C817}"/>
    <cellStyle name="Percent 3 2 6 3 2 2 2" xfId="7219" xr:uid="{D928ED07-F87B-404B-8E37-2285DD7A69B7}"/>
    <cellStyle name="Percent 3 2 6 3 2 2 2 2" xfId="16249" xr:uid="{BB95AD1D-0971-4203-9D1C-5645E198BB7C}"/>
    <cellStyle name="Percent 3 2 6 3 2 2 3" xfId="11767" xr:uid="{171CA93C-B793-4FFD-99E8-4A13D49D4206}"/>
    <cellStyle name="Percent 3 2 6 3 2 3" xfId="4231" xr:uid="{502DF736-252E-4702-8363-9AC8EC9B5DB3}"/>
    <cellStyle name="Percent 3 2 6 3 2 3 2" xfId="8713" xr:uid="{18113171-5EC8-4C43-87A7-94D3D17F36D2}"/>
    <cellStyle name="Percent 3 2 6 3 2 3 2 2" xfId="17743" xr:uid="{5F6E94F1-50C6-4F8B-A656-8E035A697E64}"/>
    <cellStyle name="Percent 3 2 6 3 2 3 3" xfId="13261" xr:uid="{737CD01C-A7C7-4338-BD9E-4684DFC40933}"/>
    <cellStyle name="Percent 3 2 6 3 2 4" xfId="5725" xr:uid="{0FC648E4-7091-41DA-A4E2-F1E3563AF3EF}"/>
    <cellStyle name="Percent 3 2 6 3 2 4 2" xfId="14755" xr:uid="{6160A64D-F8D8-4002-B3F0-64185CAEEEA7}"/>
    <cellStyle name="Percent 3 2 6 3 2 5" xfId="10273" xr:uid="{062285C2-2A46-45C8-9FC1-74619F1B5D19}"/>
    <cellStyle name="Percent 3 2 6 3 3" xfId="1990" xr:uid="{8C322A1C-0F59-490A-97D3-961A68E0743A}"/>
    <cellStyle name="Percent 3 2 6 3 3 2" xfId="6472" xr:uid="{A426105B-AFEA-4E4E-B2FC-BB77D5A11D95}"/>
    <cellStyle name="Percent 3 2 6 3 3 2 2" xfId="15502" xr:uid="{A4C7974E-76CB-492C-9C0F-647525DA1044}"/>
    <cellStyle name="Percent 3 2 6 3 3 3" xfId="11020" xr:uid="{F0382BE0-E9B0-4C3E-9829-253E6BA9C51B}"/>
    <cellStyle name="Percent 3 2 6 3 4" xfId="3484" xr:uid="{EB85F765-0230-4A5A-BEAA-CEE2E590EFC9}"/>
    <cellStyle name="Percent 3 2 6 3 4 2" xfId="7966" xr:uid="{A8C08526-2504-4421-8CDC-EC9DE789AB37}"/>
    <cellStyle name="Percent 3 2 6 3 4 2 2" xfId="16996" xr:uid="{2301749A-E436-4188-873F-00466020F314}"/>
    <cellStyle name="Percent 3 2 6 3 4 3" xfId="12514" xr:uid="{8E8D0965-621B-4639-B83C-6D3C573BD6DE}"/>
    <cellStyle name="Percent 3 2 6 3 5" xfId="4978" xr:uid="{3B30A867-3443-4FAD-AF1E-9E62C2EC6BEC}"/>
    <cellStyle name="Percent 3 2 6 3 5 2" xfId="14008" xr:uid="{477EC762-76AD-49FB-B59A-5BBE0FEBA965}"/>
    <cellStyle name="Percent 3 2 6 3 6" xfId="9526" xr:uid="{6F1F47FD-5181-402E-B6A1-6DBF199493A2}"/>
    <cellStyle name="Percent 3 2 6 4" xfId="682" xr:uid="{BB9EE8EF-D1F1-4DAA-8691-B60521C5502C}"/>
    <cellStyle name="Percent 3 2 6 4 2" xfId="1429" xr:uid="{8B5B489F-768E-4CDE-AEC4-7A5B6753CC8A}"/>
    <cellStyle name="Percent 3 2 6 4 2 2" xfId="2923" xr:uid="{BC8FE2F9-FD3C-45A1-8CB7-8F83179D3EBC}"/>
    <cellStyle name="Percent 3 2 6 4 2 2 2" xfId="7405" xr:uid="{D0EDA9C9-F5A7-4DA9-BEAC-A03D9A3A861B}"/>
    <cellStyle name="Percent 3 2 6 4 2 2 2 2" xfId="16435" xr:uid="{60829BC9-0343-499B-BD79-86ABCE567E15}"/>
    <cellStyle name="Percent 3 2 6 4 2 2 3" xfId="11953" xr:uid="{0AC03649-1AEF-4D52-A1A6-6DC71E13E1CE}"/>
    <cellStyle name="Percent 3 2 6 4 2 3" xfId="4417" xr:uid="{5E1C4B2A-AC58-42F8-86C2-E85C6CFDCE0D}"/>
    <cellStyle name="Percent 3 2 6 4 2 3 2" xfId="8899" xr:uid="{9662BD3E-AC71-4212-947A-6BD049A782E2}"/>
    <cellStyle name="Percent 3 2 6 4 2 3 2 2" xfId="17929" xr:uid="{85B3D70A-3C05-4546-8D96-C8F152EA601F}"/>
    <cellStyle name="Percent 3 2 6 4 2 3 3" xfId="13447" xr:uid="{F1AB8C87-EC15-4D5E-B076-C73E1DB37101}"/>
    <cellStyle name="Percent 3 2 6 4 2 4" xfId="5911" xr:uid="{44FAADFF-42FE-48F9-83D6-E62C2EA59E1D}"/>
    <cellStyle name="Percent 3 2 6 4 2 4 2" xfId="14941" xr:uid="{BEF0D8D0-5404-48B5-881C-65A94885D1BF}"/>
    <cellStyle name="Percent 3 2 6 4 2 5" xfId="10459" xr:uid="{C90DDB6B-F3C8-44B2-9ECC-D309EFF1D3A0}"/>
    <cellStyle name="Percent 3 2 6 4 3" xfId="2176" xr:uid="{4A0F6B41-1E7A-4703-8ABD-1B5E33FC9CE1}"/>
    <cellStyle name="Percent 3 2 6 4 3 2" xfId="6658" xr:uid="{80F499E3-FB59-4DF2-801A-9C24B973C9FE}"/>
    <cellStyle name="Percent 3 2 6 4 3 2 2" xfId="15688" xr:uid="{25B60507-914A-4EF1-A3B9-686F3C0C16C5}"/>
    <cellStyle name="Percent 3 2 6 4 3 3" xfId="11206" xr:uid="{32C335BA-2478-4453-AC61-B6867FE61927}"/>
    <cellStyle name="Percent 3 2 6 4 4" xfId="3670" xr:uid="{406BF7E6-F584-4763-B510-FD578B60D1E3}"/>
    <cellStyle name="Percent 3 2 6 4 4 2" xfId="8152" xr:uid="{01DFDC58-D038-45A4-899E-DB52129AC3C9}"/>
    <cellStyle name="Percent 3 2 6 4 4 2 2" xfId="17182" xr:uid="{94970682-6BC8-4091-92A0-8EF735BBD7F9}"/>
    <cellStyle name="Percent 3 2 6 4 4 3" xfId="12700" xr:uid="{CD9945D6-FEEE-4C2F-84DD-CD90197D2A29}"/>
    <cellStyle name="Percent 3 2 6 4 5" xfId="5164" xr:uid="{307B9867-5B40-4EFD-BC08-09C4565EC6FF}"/>
    <cellStyle name="Percent 3 2 6 4 5 2" xfId="14194" xr:uid="{5B5C2703-F5F0-47F9-B31F-D3DDF6473647}"/>
    <cellStyle name="Percent 3 2 6 4 6" xfId="9712" xr:uid="{C1B817BA-C801-478B-B19A-7BD6FC6970E4}"/>
    <cellStyle name="Percent 3 2 6 5" xfId="869" xr:uid="{3FBF7E1C-E6F0-4134-8953-61258968DFAF}"/>
    <cellStyle name="Percent 3 2 6 5 2" xfId="2363" xr:uid="{4248A4D2-9A3A-479F-9925-F43BB5B55167}"/>
    <cellStyle name="Percent 3 2 6 5 2 2" xfId="6845" xr:uid="{C0C01062-CE74-479D-8C7D-2BFB98B59000}"/>
    <cellStyle name="Percent 3 2 6 5 2 2 2" xfId="15875" xr:uid="{80CE2E20-FC91-4A43-9AB4-6F9010165F68}"/>
    <cellStyle name="Percent 3 2 6 5 2 3" xfId="11393" xr:uid="{CE418E05-95EA-4A27-BE26-C2FD089C3A32}"/>
    <cellStyle name="Percent 3 2 6 5 3" xfId="3857" xr:uid="{D952C89D-BF26-4CD4-AA43-7B4D3A99AFA8}"/>
    <cellStyle name="Percent 3 2 6 5 3 2" xfId="8339" xr:uid="{ABA26DE1-62A0-4DFB-A213-F86FDD5EA3BA}"/>
    <cellStyle name="Percent 3 2 6 5 3 2 2" xfId="17369" xr:uid="{E093EC10-43E6-4BCE-8697-98BD4E36BE6C}"/>
    <cellStyle name="Percent 3 2 6 5 3 3" xfId="12887" xr:uid="{AADC05C1-F895-4471-8BCF-B45E131772DE}"/>
    <cellStyle name="Percent 3 2 6 5 4" xfId="5351" xr:uid="{959F3CBE-0860-45FB-8F0A-0CD232CCF540}"/>
    <cellStyle name="Percent 3 2 6 5 4 2" xfId="14381" xr:uid="{9A3599D9-B7ED-4427-9B39-6974D2D6E901}"/>
    <cellStyle name="Percent 3 2 6 5 5" xfId="9899" xr:uid="{64D255EE-A7F0-4845-8800-18A2F59D00CC}"/>
    <cellStyle name="Percent 3 2 6 6" xfId="1618" xr:uid="{EDB08F7F-217A-4254-96FD-08FDFFC10214}"/>
    <cellStyle name="Percent 3 2 6 6 2" xfId="6100" xr:uid="{69125A1E-5C48-4028-B33D-666D40C4E868}"/>
    <cellStyle name="Percent 3 2 6 6 2 2" xfId="15130" xr:uid="{77B5CFEF-EA99-44B6-8B3F-D8332D4353FC}"/>
    <cellStyle name="Percent 3 2 6 6 3" xfId="10648" xr:uid="{AB6C3DD5-2862-46E2-84C3-01716236434B}"/>
    <cellStyle name="Percent 3 2 6 7" xfId="3112" xr:uid="{04501C52-3A16-41B6-A242-12807978B84D}"/>
    <cellStyle name="Percent 3 2 6 7 2" xfId="7594" xr:uid="{258C2B89-1140-4626-B17A-71A54EE52C00}"/>
    <cellStyle name="Percent 3 2 6 7 2 2" xfId="16624" xr:uid="{D4E49FDA-DA03-43C3-875C-FB29FF33DABC}"/>
    <cellStyle name="Percent 3 2 6 7 3" xfId="12142" xr:uid="{1E05712D-9310-4D7E-A42D-E21CC18302BE}"/>
    <cellStyle name="Percent 3 2 6 8" xfId="4606" xr:uid="{F981D137-C3DE-4CA9-8497-25DA47EE003F}"/>
    <cellStyle name="Percent 3 2 6 8 2" xfId="13636" xr:uid="{450A9F7B-F37E-48BF-80C6-F379295F9C8B}"/>
    <cellStyle name="Percent 3 2 6 9" xfId="9154" xr:uid="{74142F62-B239-46CF-AF18-290865028D79}"/>
    <cellStyle name="Percent 3 2 7" xfId="133" xr:uid="{82DB993C-8B3F-4A67-8AB7-8CAC9927945C}"/>
    <cellStyle name="Percent 3 2 7 2" xfId="319" xr:uid="{CBA8E83E-95F6-453B-AA8F-B34029F58C1C}"/>
    <cellStyle name="Percent 3 2 7 2 2" xfId="1062" xr:uid="{E21E9F6A-F9B5-4141-A15C-FD9F1391BDC7}"/>
    <cellStyle name="Percent 3 2 7 2 2 2" xfId="2556" xr:uid="{2FE05711-2B7C-4A80-B29A-42D0FC7E15D6}"/>
    <cellStyle name="Percent 3 2 7 2 2 2 2" xfId="7038" xr:uid="{536D5A11-BFF4-41EC-AFD3-D7263037C568}"/>
    <cellStyle name="Percent 3 2 7 2 2 2 2 2" xfId="16068" xr:uid="{8A4CE12F-71B3-4666-969E-A42459CE5B7E}"/>
    <cellStyle name="Percent 3 2 7 2 2 2 3" xfId="11586" xr:uid="{344E2AC3-6520-4C67-883C-D9D824867AD9}"/>
    <cellStyle name="Percent 3 2 7 2 2 3" xfId="4050" xr:uid="{19846624-EA07-47BA-ACED-8C652B2A6F66}"/>
    <cellStyle name="Percent 3 2 7 2 2 3 2" xfId="8532" xr:uid="{CABA85F1-47C3-44E2-9B5E-D0F1DF50E675}"/>
    <cellStyle name="Percent 3 2 7 2 2 3 2 2" xfId="17562" xr:uid="{F779B2FE-8E09-464F-B2BD-DD1DCB476F29}"/>
    <cellStyle name="Percent 3 2 7 2 2 3 3" xfId="13080" xr:uid="{CE643415-9941-4A50-B071-9A638772775A}"/>
    <cellStyle name="Percent 3 2 7 2 2 4" xfId="5544" xr:uid="{2EA3657C-3E83-4723-9028-84F32D217E01}"/>
    <cellStyle name="Percent 3 2 7 2 2 4 2" xfId="14574" xr:uid="{6233ECC7-D677-4D71-A4C1-37929ED2A383}"/>
    <cellStyle name="Percent 3 2 7 2 2 5" xfId="10092" xr:uid="{76E4A5FC-9122-4A37-B8DC-07B744FF3F5F}"/>
    <cellStyle name="Percent 3 2 7 2 3" xfId="1813" xr:uid="{4BC821BE-5ABE-41EA-BF33-61742F50B56A}"/>
    <cellStyle name="Percent 3 2 7 2 3 2" xfId="6295" xr:uid="{4F79D2C1-D11A-4D50-A342-A8B46FE8B936}"/>
    <cellStyle name="Percent 3 2 7 2 3 2 2" xfId="15325" xr:uid="{5DBFF84D-23EF-4814-88D4-B5D7A35D139F}"/>
    <cellStyle name="Percent 3 2 7 2 3 3" xfId="10843" xr:uid="{7B052687-33D1-46CE-A06F-46D2EFCA8C1D}"/>
    <cellStyle name="Percent 3 2 7 2 4" xfId="3307" xr:uid="{5BB93393-0492-4AD0-B1D7-13C756E14184}"/>
    <cellStyle name="Percent 3 2 7 2 4 2" xfId="7789" xr:uid="{DABA93B9-E4B1-4622-866F-477135639C3C}"/>
    <cellStyle name="Percent 3 2 7 2 4 2 2" xfId="16819" xr:uid="{461927AB-6A9B-4A13-BF5F-C0689770D97B}"/>
    <cellStyle name="Percent 3 2 7 2 4 3" xfId="12337" xr:uid="{7E496397-7292-4423-89C6-003B1CA43AA0}"/>
    <cellStyle name="Percent 3 2 7 2 5" xfId="4801" xr:uid="{35C7B3C5-02FE-44FF-BF46-4960B54A1D8E}"/>
    <cellStyle name="Percent 3 2 7 2 5 2" xfId="13831" xr:uid="{71AA4889-7CDA-48A0-A539-8F254107193C}"/>
    <cellStyle name="Percent 3 2 7 2 6" xfId="9349" xr:uid="{D4F5C08F-1F5F-4430-85FC-7A55D76921F1}"/>
    <cellStyle name="Percent 3 2 7 3" xfId="505" xr:uid="{9B80338A-14F7-43AE-9251-5ECBF4EFED3E}"/>
    <cellStyle name="Percent 3 2 7 3 2" xfId="1252" xr:uid="{E7F32D06-76F3-4D0D-84CD-67385C6E3099}"/>
    <cellStyle name="Percent 3 2 7 3 2 2" xfId="2746" xr:uid="{74730AC7-D030-4C81-920B-4D1CADEBCFC5}"/>
    <cellStyle name="Percent 3 2 7 3 2 2 2" xfId="7228" xr:uid="{1F03B99E-7EE7-46B3-8FB8-7ED348DD6501}"/>
    <cellStyle name="Percent 3 2 7 3 2 2 2 2" xfId="16258" xr:uid="{C5D4B257-0EA2-4C90-9DDC-E45210FB5EC6}"/>
    <cellStyle name="Percent 3 2 7 3 2 2 3" xfId="11776" xr:uid="{CFA498BB-5456-44D7-AAF6-510129FDF7AA}"/>
    <cellStyle name="Percent 3 2 7 3 2 3" xfId="4240" xr:uid="{F45A65B8-4CE4-4B50-BAED-E5EA54560CEB}"/>
    <cellStyle name="Percent 3 2 7 3 2 3 2" xfId="8722" xr:uid="{0B9AEBBE-52A3-4AA9-A808-6C394BC676B4}"/>
    <cellStyle name="Percent 3 2 7 3 2 3 2 2" xfId="17752" xr:uid="{2C4D7BF9-FDEA-44A7-8CB4-CB7C67DE97B3}"/>
    <cellStyle name="Percent 3 2 7 3 2 3 3" xfId="13270" xr:uid="{0CE1663A-E1A6-4010-B874-CC40EEACFBE1}"/>
    <cellStyle name="Percent 3 2 7 3 2 4" xfId="5734" xr:uid="{B6897DC7-EE35-4AE8-9EED-404D99D94209}"/>
    <cellStyle name="Percent 3 2 7 3 2 4 2" xfId="14764" xr:uid="{D52025CB-8519-4BAD-AB1A-15971EDBF8BB}"/>
    <cellStyle name="Percent 3 2 7 3 2 5" xfId="10282" xr:uid="{604B2826-2DB6-44CE-93B2-8B5A011F9105}"/>
    <cellStyle name="Percent 3 2 7 3 3" xfId="1999" xr:uid="{8110695D-3828-404D-91FC-F699C8E6FD49}"/>
    <cellStyle name="Percent 3 2 7 3 3 2" xfId="6481" xr:uid="{1A0CBD0A-D97C-4483-ABA9-0F89A6E8D102}"/>
    <cellStyle name="Percent 3 2 7 3 3 2 2" xfId="15511" xr:uid="{161AA2B0-0824-48CF-8148-BF1C6E19128B}"/>
    <cellStyle name="Percent 3 2 7 3 3 3" xfId="11029" xr:uid="{7CC9A26C-C20B-43CA-A193-5DE0E24E567F}"/>
    <cellStyle name="Percent 3 2 7 3 4" xfId="3493" xr:uid="{25A2E3D1-85FC-48E2-A5FC-D546B9351E0A}"/>
    <cellStyle name="Percent 3 2 7 3 4 2" xfId="7975" xr:uid="{7F60B7BA-CD3F-4327-9C10-977BEFC9A153}"/>
    <cellStyle name="Percent 3 2 7 3 4 2 2" xfId="17005" xr:uid="{1D75024E-493E-41B4-B9D9-2BF31A8C0A3A}"/>
    <cellStyle name="Percent 3 2 7 3 4 3" xfId="12523" xr:uid="{A3FB9CE3-5704-4884-BFD1-17761D3D1AAF}"/>
    <cellStyle name="Percent 3 2 7 3 5" xfId="4987" xr:uid="{E83D96AC-2F83-417B-B66B-0AF4328566CB}"/>
    <cellStyle name="Percent 3 2 7 3 5 2" xfId="14017" xr:uid="{FE50976D-ED96-42B4-872C-FEC1A8860109}"/>
    <cellStyle name="Percent 3 2 7 3 6" xfId="9535" xr:uid="{5FCCC8CA-9F04-4128-B02B-F19FF351502C}"/>
    <cellStyle name="Percent 3 2 7 4" xfId="691" xr:uid="{DA7D6A0A-D066-41CB-B520-B812D1FA6188}"/>
    <cellStyle name="Percent 3 2 7 4 2" xfId="1438" xr:uid="{5C00B672-6ABD-432D-9840-A1CB3CCF24ED}"/>
    <cellStyle name="Percent 3 2 7 4 2 2" xfId="2932" xr:uid="{AA7462A1-4F78-4D09-8364-46BC030C3840}"/>
    <cellStyle name="Percent 3 2 7 4 2 2 2" xfId="7414" xr:uid="{FCF4B5A5-6B0B-4B56-86D7-9AEACB1911F5}"/>
    <cellStyle name="Percent 3 2 7 4 2 2 2 2" xfId="16444" xr:uid="{360776B3-2A1E-4856-A648-12A61887BF44}"/>
    <cellStyle name="Percent 3 2 7 4 2 2 3" xfId="11962" xr:uid="{8CE62C7B-D176-48EE-9FFE-759BDA08BADD}"/>
    <cellStyle name="Percent 3 2 7 4 2 3" xfId="4426" xr:uid="{6F287C33-D002-4FD6-971E-00552F63DEBE}"/>
    <cellStyle name="Percent 3 2 7 4 2 3 2" xfId="8908" xr:uid="{B961722A-FEDD-48D3-8AA9-FACD11D2A712}"/>
    <cellStyle name="Percent 3 2 7 4 2 3 2 2" xfId="17938" xr:uid="{3971AFB5-ADE8-4C31-818B-8B29B8F84D3F}"/>
    <cellStyle name="Percent 3 2 7 4 2 3 3" xfId="13456" xr:uid="{EAF58F03-23E3-4AF9-9806-C8976B1E8C0A}"/>
    <cellStyle name="Percent 3 2 7 4 2 4" xfId="5920" xr:uid="{D3DD387F-1BEB-45CF-8543-3E5ACE5A5209}"/>
    <cellStyle name="Percent 3 2 7 4 2 4 2" xfId="14950" xr:uid="{596E428F-DE3F-44B9-B208-791C3F97BE81}"/>
    <cellStyle name="Percent 3 2 7 4 2 5" xfId="10468" xr:uid="{F946623F-CB93-45C2-B6C5-C850DD0D52E1}"/>
    <cellStyle name="Percent 3 2 7 4 3" xfId="2185" xr:uid="{2F15DA7B-399F-4D51-B61E-B315A58FB91F}"/>
    <cellStyle name="Percent 3 2 7 4 3 2" xfId="6667" xr:uid="{068CEDCB-3117-4A12-8DB4-56DFA708CCD5}"/>
    <cellStyle name="Percent 3 2 7 4 3 2 2" xfId="15697" xr:uid="{4D9D2210-ED4F-44DD-906A-19F5FD844852}"/>
    <cellStyle name="Percent 3 2 7 4 3 3" xfId="11215" xr:uid="{4523A007-1761-4DDD-8175-800CF0AC8108}"/>
    <cellStyle name="Percent 3 2 7 4 4" xfId="3679" xr:uid="{C69C4989-FEB4-4A76-BD5B-B890CAECA950}"/>
    <cellStyle name="Percent 3 2 7 4 4 2" xfId="8161" xr:uid="{695F31CA-B533-4E5E-9A8E-30D44FDD8E3B}"/>
    <cellStyle name="Percent 3 2 7 4 4 2 2" xfId="17191" xr:uid="{8812B917-3DC8-457C-A216-D15F976712DF}"/>
    <cellStyle name="Percent 3 2 7 4 4 3" xfId="12709" xr:uid="{D1312850-F16F-4538-8D6C-A2EAEFA611BC}"/>
    <cellStyle name="Percent 3 2 7 4 5" xfId="5173" xr:uid="{5B3FEFB3-83FF-4C8C-A0CF-D311DA1AD3F5}"/>
    <cellStyle name="Percent 3 2 7 4 5 2" xfId="14203" xr:uid="{B07A3BCC-856A-4914-A318-706AD4B83FE7}"/>
    <cellStyle name="Percent 3 2 7 4 6" xfId="9721" xr:uid="{9D1829A2-6BDE-4463-BDE5-CDDE51AA8D66}"/>
    <cellStyle name="Percent 3 2 7 5" xfId="878" xr:uid="{183F2CFD-BFA8-419F-B69A-2EEDE5266743}"/>
    <cellStyle name="Percent 3 2 7 5 2" xfId="2372" xr:uid="{54D2315C-8ACD-4F73-8591-29B02DE411E5}"/>
    <cellStyle name="Percent 3 2 7 5 2 2" xfId="6854" xr:uid="{386C24D4-44BA-4A89-9A4C-4162A2CD90F2}"/>
    <cellStyle name="Percent 3 2 7 5 2 2 2" xfId="15884" xr:uid="{6D88EE71-3C3D-44EF-93E7-595C0F8C2929}"/>
    <cellStyle name="Percent 3 2 7 5 2 3" xfId="11402" xr:uid="{916AF8BE-EA50-4866-8E55-2FB4F42F63AE}"/>
    <cellStyle name="Percent 3 2 7 5 3" xfId="3866" xr:uid="{29D31681-08A8-4255-A0FC-1377616D4156}"/>
    <cellStyle name="Percent 3 2 7 5 3 2" xfId="8348" xr:uid="{553CFFD2-7C21-4D8E-817A-72D3904E6F71}"/>
    <cellStyle name="Percent 3 2 7 5 3 2 2" xfId="17378" xr:uid="{179ADD1F-ACBF-4713-978D-61ABA070E7A1}"/>
    <cellStyle name="Percent 3 2 7 5 3 3" xfId="12896" xr:uid="{C7564620-47DF-44A4-BB77-D2660178F0A4}"/>
    <cellStyle name="Percent 3 2 7 5 4" xfId="5360" xr:uid="{15ACAF1D-FC5F-4A0C-982A-A349F0CBBC6F}"/>
    <cellStyle name="Percent 3 2 7 5 4 2" xfId="14390" xr:uid="{D6D17E2D-1214-40CD-9263-6C856A8AB3E3}"/>
    <cellStyle name="Percent 3 2 7 5 5" xfId="9908" xr:uid="{96796742-29C9-4111-BC3E-2F5506149FCD}"/>
    <cellStyle name="Percent 3 2 7 6" xfId="1627" xr:uid="{0CE1D1D6-2124-4683-A300-15B964B26A83}"/>
    <cellStyle name="Percent 3 2 7 6 2" xfId="6109" xr:uid="{98388B78-3462-4F20-95C4-3AB70E6F2AAC}"/>
    <cellStyle name="Percent 3 2 7 6 2 2" xfId="15139" xr:uid="{7D3673D6-999B-49D5-99F1-EA9A397BF810}"/>
    <cellStyle name="Percent 3 2 7 6 3" xfId="10657" xr:uid="{35A19417-FC22-4651-98AC-3FC325EC9D7C}"/>
    <cellStyle name="Percent 3 2 7 7" xfId="3121" xr:uid="{8B3322E0-1526-45B6-A045-AD9CA8E016CC}"/>
    <cellStyle name="Percent 3 2 7 7 2" xfId="7603" xr:uid="{4EEFF90F-1AF8-456F-B924-240F72AD7F91}"/>
    <cellStyle name="Percent 3 2 7 7 2 2" xfId="16633" xr:uid="{89DC1705-BC3C-47D4-A99C-57A6ED8A8E57}"/>
    <cellStyle name="Percent 3 2 7 7 3" xfId="12151" xr:uid="{C45170CB-45DB-4801-81D6-97ADD87A91CC}"/>
    <cellStyle name="Percent 3 2 7 8" xfId="4615" xr:uid="{FEA9F5D5-7366-4D62-B0DE-2E3C43890228}"/>
    <cellStyle name="Percent 3 2 7 8 2" xfId="13645" xr:uid="{A0C04A0C-0E59-4E52-9ADE-4180ACBC271F}"/>
    <cellStyle name="Percent 3 2 7 9" xfId="9163" xr:uid="{0DE8A3C1-4FC7-4DFA-8D23-9C64ED35DD66}"/>
    <cellStyle name="Percent 3 2 8" xfId="156" xr:uid="{19FBA399-0DED-4282-92C1-6DBABF65ABB7}"/>
    <cellStyle name="Percent 3 2 8 2" xfId="342" xr:uid="{47440FF5-7FF5-41EF-A3A8-116DAAB05FEF}"/>
    <cellStyle name="Percent 3 2 8 2 2" xfId="1085" xr:uid="{22FBE474-4E8D-4787-9D26-571C63AA511D}"/>
    <cellStyle name="Percent 3 2 8 2 2 2" xfId="2579" xr:uid="{F945F3E8-0F79-4C97-A5C1-53DF8138A751}"/>
    <cellStyle name="Percent 3 2 8 2 2 2 2" xfId="7061" xr:uid="{EFC9518F-B1C9-4F6A-89C2-19325F431709}"/>
    <cellStyle name="Percent 3 2 8 2 2 2 2 2" xfId="16091" xr:uid="{CF3A9D9B-D1A9-4449-8B1C-5A8E2059DC7B}"/>
    <cellStyle name="Percent 3 2 8 2 2 2 3" xfId="11609" xr:uid="{D2ACDB92-7A3E-4B78-84E9-017CAD1B7796}"/>
    <cellStyle name="Percent 3 2 8 2 2 3" xfId="4073" xr:uid="{6F6389C2-4680-4FCA-AD0B-DD74E1AD0FF1}"/>
    <cellStyle name="Percent 3 2 8 2 2 3 2" xfId="8555" xr:uid="{AA580AB1-83E4-4895-9828-4C3435068176}"/>
    <cellStyle name="Percent 3 2 8 2 2 3 2 2" xfId="17585" xr:uid="{5471C5F7-EBCF-43B8-9130-580D43BF41C3}"/>
    <cellStyle name="Percent 3 2 8 2 2 3 3" xfId="13103" xr:uid="{E82DCF4B-14D4-4D67-94B5-0D9FB6AF63CD}"/>
    <cellStyle name="Percent 3 2 8 2 2 4" xfId="5567" xr:uid="{AC741C6B-516E-4448-83DE-9C104B25AB51}"/>
    <cellStyle name="Percent 3 2 8 2 2 4 2" xfId="14597" xr:uid="{FF6CBDD5-6F34-45CA-8DBC-61BC4288A7BF}"/>
    <cellStyle name="Percent 3 2 8 2 2 5" xfId="10115" xr:uid="{AB2E2AF8-CA5E-4125-9626-32701779CA3B}"/>
    <cellStyle name="Percent 3 2 8 2 3" xfId="1836" xr:uid="{78544228-EEA9-4870-A26A-74BB8F965122}"/>
    <cellStyle name="Percent 3 2 8 2 3 2" xfId="6318" xr:uid="{C85D4A47-D72B-457C-87FA-6903131DB164}"/>
    <cellStyle name="Percent 3 2 8 2 3 2 2" xfId="15348" xr:uid="{138CFCF6-1A72-4419-B66A-513EB6DF14BE}"/>
    <cellStyle name="Percent 3 2 8 2 3 3" xfId="10866" xr:uid="{0D016BAF-77BC-4834-B12E-7373A70396EB}"/>
    <cellStyle name="Percent 3 2 8 2 4" xfId="3330" xr:uid="{ED7BFA42-8446-4170-84B6-469DC7A61245}"/>
    <cellStyle name="Percent 3 2 8 2 4 2" xfId="7812" xr:uid="{D65812DB-3D1D-424A-A18B-AE20F99F81A6}"/>
    <cellStyle name="Percent 3 2 8 2 4 2 2" xfId="16842" xr:uid="{9DE24496-1835-4F7A-98DE-20CB921AB953}"/>
    <cellStyle name="Percent 3 2 8 2 4 3" xfId="12360" xr:uid="{F5B48F14-49E4-4179-BA30-DB7A0F2D2D47}"/>
    <cellStyle name="Percent 3 2 8 2 5" xfId="4824" xr:uid="{52A6A69D-13D8-4710-89FE-412087D48C70}"/>
    <cellStyle name="Percent 3 2 8 2 5 2" xfId="13854" xr:uid="{8BE1E9FA-9CA1-4906-9696-3032E7F5AC28}"/>
    <cellStyle name="Percent 3 2 8 2 6" xfId="9372" xr:uid="{C6AD811D-2993-4257-ADFB-D0F28665E98F}"/>
    <cellStyle name="Percent 3 2 8 3" xfId="528" xr:uid="{66DFAFBD-FAA1-495D-9DD4-0A4AF234CBE0}"/>
    <cellStyle name="Percent 3 2 8 3 2" xfId="1275" xr:uid="{FF87CD07-DCCF-4BE2-8E1C-53956F1CED04}"/>
    <cellStyle name="Percent 3 2 8 3 2 2" xfId="2769" xr:uid="{385C31D2-0C8F-44FE-8EC0-9949E05F532B}"/>
    <cellStyle name="Percent 3 2 8 3 2 2 2" xfId="7251" xr:uid="{AEB34799-0EED-478E-A8C1-A35E0133C3F2}"/>
    <cellStyle name="Percent 3 2 8 3 2 2 2 2" xfId="16281" xr:uid="{0B4236A6-5EB5-4150-BAF4-00AF54C63E00}"/>
    <cellStyle name="Percent 3 2 8 3 2 2 3" xfId="11799" xr:uid="{0FBE7933-571E-4E9C-B05F-D9D154083CFC}"/>
    <cellStyle name="Percent 3 2 8 3 2 3" xfId="4263" xr:uid="{AF4B4C43-FC71-48CB-9070-08CE96673BDC}"/>
    <cellStyle name="Percent 3 2 8 3 2 3 2" xfId="8745" xr:uid="{E96D67C2-3AF8-47A3-9393-E240DE8E2EB4}"/>
    <cellStyle name="Percent 3 2 8 3 2 3 2 2" xfId="17775" xr:uid="{5DBD31A9-C20B-4F21-871A-3B60B5E4B5E8}"/>
    <cellStyle name="Percent 3 2 8 3 2 3 3" xfId="13293" xr:uid="{F6C81C21-0CA9-4922-8FA6-4382AC8FA7BA}"/>
    <cellStyle name="Percent 3 2 8 3 2 4" xfId="5757" xr:uid="{CCB5732F-4688-4D87-A10E-49B2E6FD9CC1}"/>
    <cellStyle name="Percent 3 2 8 3 2 4 2" xfId="14787" xr:uid="{6A3C7804-108C-4D8C-87F4-47881666142E}"/>
    <cellStyle name="Percent 3 2 8 3 2 5" xfId="10305" xr:uid="{5680EB15-4B13-4646-AF12-CCA64710A120}"/>
    <cellStyle name="Percent 3 2 8 3 3" xfId="2022" xr:uid="{DAC415E3-6176-4E12-A80D-B9AEDF5470BB}"/>
    <cellStyle name="Percent 3 2 8 3 3 2" xfId="6504" xr:uid="{8A688561-C9E7-427C-92AB-F0291CAEB5DB}"/>
    <cellStyle name="Percent 3 2 8 3 3 2 2" xfId="15534" xr:uid="{4B860F31-58B7-4A62-B2C5-67F9298C2365}"/>
    <cellStyle name="Percent 3 2 8 3 3 3" xfId="11052" xr:uid="{8A6E7BF7-76A8-4E87-B659-3CC4CCBDE93D}"/>
    <cellStyle name="Percent 3 2 8 3 4" xfId="3516" xr:uid="{AA985C72-9152-4DE4-A533-031D275024FE}"/>
    <cellStyle name="Percent 3 2 8 3 4 2" xfId="7998" xr:uid="{89A6DC47-1FD5-4E55-87FA-3819F5527C78}"/>
    <cellStyle name="Percent 3 2 8 3 4 2 2" xfId="17028" xr:uid="{FD79282B-1183-44E5-87C2-1235DBA693BB}"/>
    <cellStyle name="Percent 3 2 8 3 4 3" xfId="12546" xr:uid="{089581F0-0601-41CC-98D2-170FEDC44134}"/>
    <cellStyle name="Percent 3 2 8 3 5" xfId="5010" xr:uid="{DCDB6232-B2A1-4DFE-B8F1-59BA99F5CD87}"/>
    <cellStyle name="Percent 3 2 8 3 5 2" xfId="14040" xr:uid="{94548E20-5035-489A-9AAA-8BEDD1BF3931}"/>
    <cellStyle name="Percent 3 2 8 3 6" xfId="9558" xr:uid="{F37C84DB-EFC0-448C-9EBF-139F5CFA0956}"/>
    <cellStyle name="Percent 3 2 8 4" xfId="714" xr:uid="{D5AB0956-A2C0-4AE6-9E27-81CD01BAEE9D}"/>
    <cellStyle name="Percent 3 2 8 4 2" xfId="1461" xr:uid="{12947E13-8D63-4E4B-8019-C4B41DC0E7E1}"/>
    <cellStyle name="Percent 3 2 8 4 2 2" xfId="2955" xr:uid="{C52E637C-2434-41EF-A7AC-ED09386D65CF}"/>
    <cellStyle name="Percent 3 2 8 4 2 2 2" xfId="7437" xr:uid="{4F7F3AEA-49DF-4385-913D-A78089329BF1}"/>
    <cellStyle name="Percent 3 2 8 4 2 2 2 2" xfId="16467" xr:uid="{B7D262BA-3069-4595-A54B-2297E6F9EA0D}"/>
    <cellStyle name="Percent 3 2 8 4 2 2 3" xfId="11985" xr:uid="{83EBFB4B-9B3E-42D3-A478-1786341A1C2F}"/>
    <cellStyle name="Percent 3 2 8 4 2 3" xfId="4449" xr:uid="{D4C84F29-E71E-4FCD-8B36-6E8DC07B2196}"/>
    <cellStyle name="Percent 3 2 8 4 2 3 2" xfId="8931" xr:uid="{7C823C5D-9C62-4FBE-A56D-6B47EEC544CC}"/>
    <cellStyle name="Percent 3 2 8 4 2 3 2 2" xfId="17961" xr:uid="{68192638-1261-4E9F-87DF-4EB072DD59E3}"/>
    <cellStyle name="Percent 3 2 8 4 2 3 3" xfId="13479" xr:uid="{FAD52A7E-1C64-4BF0-ABA8-5E852D19D78E}"/>
    <cellStyle name="Percent 3 2 8 4 2 4" xfId="5943" xr:uid="{07BEC6FB-BD79-4380-A307-317201AEFEC1}"/>
    <cellStyle name="Percent 3 2 8 4 2 4 2" xfId="14973" xr:uid="{2CAE11AD-07E5-40D8-A2E2-C7AE7092E4FC}"/>
    <cellStyle name="Percent 3 2 8 4 2 5" xfId="10491" xr:uid="{EA175EA1-1AC5-4599-AD78-28BC1F2AB85C}"/>
    <cellStyle name="Percent 3 2 8 4 3" xfId="2208" xr:uid="{6B213D50-AD76-48BF-973E-018042F2804B}"/>
    <cellStyle name="Percent 3 2 8 4 3 2" xfId="6690" xr:uid="{3E89BAFC-E200-47D7-9C2A-F23F5181B395}"/>
    <cellStyle name="Percent 3 2 8 4 3 2 2" xfId="15720" xr:uid="{48E5FC80-4CED-4A3A-AEF8-29531461EDF5}"/>
    <cellStyle name="Percent 3 2 8 4 3 3" xfId="11238" xr:uid="{045C5B67-9B03-494B-A8FC-0C347867D055}"/>
    <cellStyle name="Percent 3 2 8 4 4" xfId="3702" xr:uid="{3A284541-8027-44BA-AC2C-EF245BDE3F8A}"/>
    <cellStyle name="Percent 3 2 8 4 4 2" xfId="8184" xr:uid="{9F7BE6C1-9C7D-4F6A-8D5C-2C040DAC9D7F}"/>
    <cellStyle name="Percent 3 2 8 4 4 2 2" xfId="17214" xr:uid="{F528B911-67DD-4B69-AA60-4D15CE3AC226}"/>
    <cellStyle name="Percent 3 2 8 4 4 3" xfId="12732" xr:uid="{BD90D4E8-506C-476F-AA43-5A116677FBE8}"/>
    <cellStyle name="Percent 3 2 8 4 5" xfId="5196" xr:uid="{2A63C4DA-6CF1-44D3-B4EE-F5A21BD4D1AB}"/>
    <cellStyle name="Percent 3 2 8 4 5 2" xfId="14226" xr:uid="{E8F4C55B-DBFD-4E47-8F7B-BC31E2756C5C}"/>
    <cellStyle name="Percent 3 2 8 4 6" xfId="9744" xr:uid="{AA4E20B2-4CF6-4D22-972E-63C952F7EE78}"/>
    <cellStyle name="Percent 3 2 8 5" xfId="901" xr:uid="{5234A16D-D821-4739-B5AD-3B7C01CA92B9}"/>
    <cellStyle name="Percent 3 2 8 5 2" xfId="2395" xr:uid="{7B49458B-1DFD-4C6A-A6C6-003047901466}"/>
    <cellStyle name="Percent 3 2 8 5 2 2" xfId="6877" xr:uid="{A63C14E8-5CB2-4A35-AA11-D0C6B54CC865}"/>
    <cellStyle name="Percent 3 2 8 5 2 2 2" xfId="15907" xr:uid="{E1F22757-332A-44D6-8F84-B9EA4AE0848D}"/>
    <cellStyle name="Percent 3 2 8 5 2 3" xfId="11425" xr:uid="{C07C9709-4A1C-4607-8766-2413868DE2BD}"/>
    <cellStyle name="Percent 3 2 8 5 3" xfId="3889" xr:uid="{76BF433C-FAFE-4F2C-8400-50F5F2A423AA}"/>
    <cellStyle name="Percent 3 2 8 5 3 2" xfId="8371" xr:uid="{1D90DFAE-CB04-4736-81B3-84A2D6671C72}"/>
    <cellStyle name="Percent 3 2 8 5 3 2 2" xfId="17401" xr:uid="{73C3CD55-20A9-4A09-9727-44E5F71EF1FF}"/>
    <cellStyle name="Percent 3 2 8 5 3 3" xfId="12919" xr:uid="{11AC31B5-062F-4166-8C0F-4E748CF07BF3}"/>
    <cellStyle name="Percent 3 2 8 5 4" xfId="5383" xr:uid="{4C8A8764-B05D-49A7-893A-E165A7B79B5D}"/>
    <cellStyle name="Percent 3 2 8 5 4 2" xfId="14413" xr:uid="{B253B2FD-3576-4D52-88B3-A2197DE75828}"/>
    <cellStyle name="Percent 3 2 8 5 5" xfId="9931" xr:uid="{0E2968B0-4C83-4036-88E4-587389044469}"/>
    <cellStyle name="Percent 3 2 8 6" xfId="1650" xr:uid="{BBF68B2C-C779-4470-9D3E-9977AFC9A65C}"/>
    <cellStyle name="Percent 3 2 8 6 2" xfId="6132" xr:uid="{A2BE8BC4-94B5-451F-8708-8640A7A36360}"/>
    <cellStyle name="Percent 3 2 8 6 2 2" xfId="15162" xr:uid="{1A61292B-A494-4DE8-B0FE-C7E67EDD31D5}"/>
    <cellStyle name="Percent 3 2 8 6 3" xfId="10680" xr:uid="{36F70DE4-D1F4-46FB-80E1-1FAE828EA39F}"/>
    <cellStyle name="Percent 3 2 8 7" xfId="3144" xr:uid="{3B96A545-3DA1-456B-AE1F-10B07DA656AD}"/>
    <cellStyle name="Percent 3 2 8 7 2" xfId="7626" xr:uid="{BDA63B14-DD2A-4DE0-9A96-A841B254800E}"/>
    <cellStyle name="Percent 3 2 8 7 2 2" xfId="16656" xr:uid="{520F3523-BF0C-4249-B3F5-098689F49EBC}"/>
    <cellStyle name="Percent 3 2 8 7 3" xfId="12174" xr:uid="{65AF10BE-3B99-442F-8257-40738D47589B}"/>
    <cellStyle name="Percent 3 2 8 8" xfId="4638" xr:uid="{87397DC3-0E61-49FE-83CB-ACBB6D0141EA}"/>
    <cellStyle name="Percent 3 2 8 8 2" xfId="13668" xr:uid="{A2BE408D-ED1D-4FEE-82F2-FDF37325BED4}"/>
    <cellStyle name="Percent 3 2 8 9" xfId="9186" xr:uid="{0CAA5089-E28A-4133-884B-EAA9D8503AEA}"/>
    <cellStyle name="Percent 3 2 9" xfId="179" xr:uid="{039CA63E-95B6-4F43-A79A-709ACA028708}"/>
    <cellStyle name="Percent 3 2 9 2" xfId="365" xr:uid="{AE273D30-780D-4101-BCF2-5012D53F1D92}"/>
    <cellStyle name="Percent 3 2 9 2 2" xfId="1108" xr:uid="{58BBF48A-6B2A-4058-AEB0-09B21C954E9D}"/>
    <cellStyle name="Percent 3 2 9 2 2 2" xfId="2602" xr:uid="{A6AD1A62-5399-43D9-9468-9C6519C48567}"/>
    <cellStyle name="Percent 3 2 9 2 2 2 2" xfId="7084" xr:uid="{2CC5620F-B0F3-4C82-863C-54BD3A28CDF5}"/>
    <cellStyle name="Percent 3 2 9 2 2 2 2 2" xfId="16114" xr:uid="{A4D33CF0-C7C0-46F5-8D3C-A65AB771B307}"/>
    <cellStyle name="Percent 3 2 9 2 2 2 3" xfId="11632" xr:uid="{78B8FFC3-5B33-4AEF-BAD1-7B2D1E99A416}"/>
    <cellStyle name="Percent 3 2 9 2 2 3" xfId="4096" xr:uid="{DF774F4D-14BA-4889-B024-AD9403F41D0D}"/>
    <cellStyle name="Percent 3 2 9 2 2 3 2" xfId="8578" xr:uid="{92C07E71-F309-4BA5-B1BF-EDEDE18B7169}"/>
    <cellStyle name="Percent 3 2 9 2 2 3 2 2" xfId="17608" xr:uid="{F811DF20-A77B-484A-8E5A-13C4C2B64BC8}"/>
    <cellStyle name="Percent 3 2 9 2 2 3 3" xfId="13126" xr:uid="{15DCE550-62EC-4328-A76D-294AB9861127}"/>
    <cellStyle name="Percent 3 2 9 2 2 4" xfId="5590" xr:uid="{CF9194FE-994F-4E23-8B82-1ACAEB1E3360}"/>
    <cellStyle name="Percent 3 2 9 2 2 4 2" xfId="14620" xr:uid="{1589D70F-A41E-4E72-91AE-76144637C190}"/>
    <cellStyle name="Percent 3 2 9 2 2 5" xfId="10138" xr:uid="{5D7C63F2-AF77-4C0E-A6CF-993AE0569668}"/>
    <cellStyle name="Percent 3 2 9 2 3" xfId="1859" xr:uid="{25D2653A-BE82-47C8-A2B9-189E18C22FAB}"/>
    <cellStyle name="Percent 3 2 9 2 3 2" xfId="6341" xr:uid="{2AE55F49-89CE-4E74-A934-644BE8C0D728}"/>
    <cellStyle name="Percent 3 2 9 2 3 2 2" xfId="15371" xr:uid="{2606BE76-75DA-4DC2-B6AC-11F5B11F3727}"/>
    <cellStyle name="Percent 3 2 9 2 3 3" xfId="10889" xr:uid="{068F4A14-6968-4462-B654-30CE7F26FB38}"/>
    <cellStyle name="Percent 3 2 9 2 4" xfId="3353" xr:uid="{41525F24-E68F-4E6F-BE11-6A56A2E794EF}"/>
    <cellStyle name="Percent 3 2 9 2 4 2" xfId="7835" xr:uid="{917911FA-C3B0-4A03-95C5-C0E0A2B23EA6}"/>
    <cellStyle name="Percent 3 2 9 2 4 2 2" xfId="16865" xr:uid="{8DC32084-D6D3-423D-9AC5-E573760A1372}"/>
    <cellStyle name="Percent 3 2 9 2 4 3" xfId="12383" xr:uid="{6C3BC672-D399-4149-8410-A4029A1CA2B8}"/>
    <cellStyle name="Percent 3 2 9 2 5" xfId="4847" xr:uid="{78334A5A-8B6D-4062-914E-A10D924091E4}"/>
    <cellStyle name="Percent 3 2 9 2 5 2" xfId="13877" xr:uid="{E0BED12F-9261-4BBD-8DA1-FB82CF019B42}"/>
    <cellStyle name="Percent 3 2 9 2 6" xfId="9395" xr:uid="{88FCEE5A-3867-4A47-86CD-9A406CF0B712}"/>
    <cellStyle name="Percent 3 2 9 3" xfId="551" xr:uid="{FD147356-E361-419A-96DE-8C04DB6EBEFD}"/>
    <cellStyle name="Percent 3 2 9 3 2" xfId="1298" xr:uid="{9605818D-0BD9-4461-9548-FCEABB2ED507}"/>
    <cellStyle name="Percent 3 2 9 3 2 2" xfId="2792" xr:uid="{DFC67CA2-1C34-40A7-8CC5-CA8AFC5DD262}"/>
    <cellStyle name="Percent 3 2 9 3 2 2 2" xfId="7274" xr:uid="{D7C057E7-EE97-4187-A907-C002C79C03D8}"/>
    <cellStyle name="Percent 3 2 9 3 2 2 2 2" xfId="16304" xr:uid="{DF11FA6D-447D-459E-BCBA-EB6D5B3FA319}"/>
    <cellStyle name="Percent 3 2 9 3 2 2 3" xfId="11822" xr:uid="{3B7F343F-46DD-4040-98D3-E63680B3B287}"/>
    <cellStyle name="Percent 3 2 9 3 2 3" xfId="4286" xr:uid="{B9783130-629A-472A-B6C7-34B6B34B3F1C}"/>
    <cellStyle name="Percent 3 2 9 3 2 3 2" xfId="8768" xr:uid="{226EED18-EFD8-4F7F-9216-FFE3DB96DF3E}"/>
    <cellStyle name="Percent 3 2 9 3 2 3 2 2" xfId="17798" xr:uid="{65C679E9-9FBC-47A7-8F09-4B32D52B021C}"/>
    <cellStyle name="Percent 3 2 9 3 2 3 3" xfId="13316" xr:uid="{B6B1819A-833B-46CF-82E5-29F768F1B9FC}"/>
    <cellStyle name="Percent 3 2 9 3 2 4" xfId="5780" xr:uid="{DA37CB31-0DDE-41A2-B3B6-AD5BEB0BEFF4}"/>
    <cellStyle name="Percent 3 2 9 3 2 4 2" xfId="14810" xr:uid="{C796DD4B-D1C1-46C2-9AF2-37FE45AF7410}"/>
    <cellStyle name="Percent 3 2 9 3 2 5" xfId="10328" xr:uid="{13616E10-531C-41C1-BB3A-1752FA7B550A}"/>
    <cellStyle name="Percent 3 2 9 3 3" xfId="2045" xr:uid="{B6170FC7-D45F-49A1-9D7B-77350DEEF403}"/>
    <cellStyle name="Percent 3 2 9 3 3 2" xfId="6527" xr:uid="{B9AFD32B-6CBA-4369-9E79-CD086C80C56A}"/>
    <cellStyle name="Percent 3 2 9 3 3 2 2" xfId="15557" xr:uid="{E09CA58B-6123-4AE4-B0C8-7F25863F688A}"/>
    <cellStyle name="Percent 3 2 9 3 3 3" xfId="11075" xr:uid="{354DFD2C-4808-4345-BD45-A56174AB8753}"/>
    <cellStyle name="Percent 3 2 9 3 4" xfId="3539" xr:uid="{7E10D0FB-9095-494B-9437-DD1876DCFE31}"/>
    <cellStyle name="Percent 3 2 9 3 4 2" xfId="8021" xr:uid="{8630EB65-CC0D-4A8D-A758-44E91C95B010}"/>
    <cellStyle name="Percent 3 2 9 3 4 2 2" xfId="17051" xr:uid="{90D17A93-8FE0-4F6F-93E8-008C55238A80}"/>
    <cellStyle name="Percent 3 2 9 3 4 3" xfId="12569" xr:uid="{84EDA9EF-BC63-48FD-87BF-3FBCB907F8E9}"/>
    <cellStyle name="Percent 3 2 9 3 5" xfId="5033" xr:uid="{50A7A53F-0447-486B-ACB1-B76A166A4668}"/>
    <cellStyle name="Percent 3 2 9 3 5 2" xfId="14063" xr:uid="{8668B9F4-E94D-459F-9663-B3F73BAB87A0}"/>
    <cellStyle name="Percent 3 2 9 3 6" xfId="9581" xr:uid="{71287657-B908-473C-B295-4D2696C9ACB8}"/>
    <cellStyle name="Percent 3 2 9 4" xfId="737" xr:uid="{162DC457-98A6-4886-86AF-34A46871F40A}"/>
    <cellStyle name="Percent 3 2 9 4 2" xfId="1484" xr:uid="{AF5AB40E-6B56-4D35-8293-5080A4B48284}"/>
    <cellStyle name="Percent 3 2 9 4 2 2" xfId="2978" xr:uid="{1F5E0E54-3792-4D2D-849C-711F68ED03CD}"/>
    <cellStyle name="Percent 3 2 9 4 2 2 2" xfId="7460" xr:uid="{2D90C639-26D9-4D24-85A9-2F1FD452C77A}"/>
    <cellStyle name="Percent 3 2 9 4 2 2 2 2" xfId="16490" xr:uid="{0A8B3009-62D4-4BAA-9CD8-C6818BBBC700}"/>
    <cellStyle name="Percent 3 2 9 4 2 2 3" xfId="12008" xr:uid="{DF9A32CE-EEFC-4894-A475-DEA698098585}"/>
    <cellStyle name="Percent 3 2 9 4 2 3" xfId="4472" xr:uid="{6D3C0F12-9760-4C91-A78C-C00C869CE48C}"/>
    <cellStyle name="Percent 3 2 9 4 2 3 2" xfId="8954" xr:uid="{29B597A4-EEEB-431F-915B-FA0E9BAA21C4}"/>
    <cellStyle name="Percent 3 2 9 4 2 3 2 2" xfId="17984" xr:uid="{A90619CD-8952-47E8-AB97-B4E1DC86D5BC}"/>
    <cellStyle name="Percent 3 2 9 4 2 3 3" xfId="13502" xr:uid="{508850E3-3283-477C-928B-BC4F7D29C929}"/>
    <cellStyle name="Percent 3 2 9 4 2 4" xfId="5966" xr:uid="{EB41C2D5-DEEC-4EB1-87C1-1617F6A810E1}"/>
    <cellStyle name="Percent 3 2 9 4 2 4 2" xfId="14996" xr:uid="{672E2256-E92A-41A4-9E57-19A23DA85265}"/>
    <cellStyle name="Percent 3 2 9 4 2 5" xfId="10514" xr:uid="{3DF16FD9-161B-4CEB-9AAE-1FFCCEB30B23}"/>
    <cellStyle name="Percent 3 2 9 4 3" xfId="2231" xr:uid="{FA57B259-F948-4049-A64F-E08F7EBEC7D0}"/>
    <cellStyle name="Percent 3 2 9 4 3 2" xfId="6713" xr:uid="{2EC53477-2B99-4D16-A861-EAB91A7992D3}"/>
    <cellStyle name="Percent 3 2 9 4 3 2 2" xfId="15743" xr:uid="{2C1FCB8E-ECBC-4F3B-8A9E-96668A43C01D}"/>
    <cellStyle name="Percent 3 2 9 4 3 3" xfId="11261" xr:uid="{0F4EB192-8A0F-44F8-A1CA-3D140B348F5E}"/>
    <cellStyle name="Percent 3 2 9 4 4" xfId="3725" xr:uid="{D8B8ECAF-6001-42BD-848A-CD824617292A}"/>
    <cellStyle name="Percent 3 2 9 4 4 2" xfId="8207" xr:uid="{E99F144E-28E3-4DFD-8C64-2DEBA75F7C02}"/>
    <cellStyle name="Percent 3 2 9 4 4 2 2" xfId="17237" xr:uid="{F60FF5A6-328B-4253-9AD4-0C8C905F2BBB}"/>
    <cellStyle name="Percent 3 2 9 4 4 3" xfId="12755" xr:uid="{1FB41B17-E5CC-4B2B-9A2E-0D95747FA77D}"/>
    <cellStyle name="Percent 3 2 9 4 5" xfId="5219" xr:uid="{857B8993-C6D3-41E8-83B2-463DCEF5A4FE}"/>
    <cellStyle name="Percent 3 2 9 4 5 2" xfId="14249" xr:uid="{4E90CE93-F38B-4992-9A03-3E5593EDDEE9}"/>
    <cellStyle name="Percent 3 2 9 4 6" xfId="9767" xr:uid="{06D0A091-306B-41C8-B841-FA6BB9AB1F6F}"/>
    <cellStyle name="Percent 3 2 9 5" xfId="924" xr:uid="{978194AF-963A-4628-8D75-AD61CC98A2E4}"/>
    <cellStyle name="Percent 3 2 9 5 2" xfId="2418" xr:uid="{38EF2200-B865-4314-9B78-BED441C38949}"/>
    <cellStyle name="Percent 3 2 9 5 2 2" xfId="6900" xr:uid="{0DEB5CD6-9BFC-4426-A095-BF92A2ACE1A2}"/>
    <cellStyle name="Percent 3 2 9 5 2 2 2" xfId="15930" xr:uid="{EA397D59-CC39-4B91-B65F-66CE0FEA91E9}"/>
    <cellStyle name="Percent 3 2 9 5 2 3" xfId="11448" xr:uid="{AD9130F1-300B-44CD-B4ED-8D323C61979E}"/>
    <cellStyle name="Percent 3 2 9 5 3" xfId="3912" xr:uid="{2EFC55DB-2E4B-4043-B2CB-40D259CFDAB2}"/>
    <cellStyle name="Percent 3 2 9 5 3 2" xfId="8394" xr:uid="{7A2636EB-5E66-40B8-B54B-D993D31D7899}"/>
    <cellStyle name="Percent 3 2 9 5 3 2 2" xfId="17424" xr:uid="{527DFD56-C43A-4F00-A1FC-AE0D6DB66B25}"/>
    <cellStyle name="Percent 3 2 9 5 3 3" xfId="12942" xr:uid="{B063A52B-3EEB-4B5B-A299-DE97805546D4}"/>
    <cellStyle name="Percent 3 2 9 5 4" xfId="5406" xr:uid="{072B8352-2D9A-48B9-8D6D-254D5B3C1314}"/>
    <cellStyle name="Percent 3 2 9 5 4 2" xfId="14436" xr:uid="{B234B316-1400-4F63-B101-5F86ED4E9E17}"/>
    <cellStyle name="Percent 3 2 9 5 5" xfId="9954" xr:uid="{CF29F180-0C77-4C9D-B40A-4CA7DE3CEC48}"/>
    <cellStyle name="Percent 3 2 9 6" xfId="1673" xr:uid="{654A5721-AC2A-47D4-B894-D198E10D72FD}"/>
    <cellStyle name="Percent 3 2 9 6 2" xfId="6155" xr:uid="{4242FC5D-E804-425B-8222-C2DF65034494}"/>
    <cellStyle name="Percent 3 2 9 6 2 2" xfId="15185" xr:uid="{2F73B835-BCE2-4150-A28D-3E2088E5DAD4}"/>
    <cellStyle name="Percent 3 2 9 6 3" xfId="10703" xr:uid="{214EACAB-FDEB-4A78-A7AF-8D61D5026488}"/>
    <cellStyle name="Percent 3 2 9 7" xfId="3167" xr:uid="{1CF65641-B9CB-4844-89AD-4E8659B99D20}"/>
    <cellStyle name="Percent 3 2 9 7 2" xfId="7649" xr:uid="{9C2967CE-D2CB-485B-8E0A-AAE3CF6DCE4F}"/>
    <cellStyle name="Percent 3 2 9 7 2 2" xfId="16679" xr:uid="{52AD06DE-3C23-4FF4-934C-AE00089FAA8C}"/>
    <cellStyle name="Percent 3 2 9 7 3" xfId="12197" xr:uid="{B3F2BB4B-9FA6-44E8-BA39-B5640572D411}"/>
    <cellStyle name="Percent 3 2 9 8" xfId="4661" xr:uid="{7244CEAE-FAB0-416D-9F38-9FA7E86875BD}"/>
    <cellStyle name="Percent 3 2 9 8 2" xfId="13691" xr:uid="{1E0E9652-95C8-42B7-97A9-1858818E6F72}"/>
    <cellStyle name="Percent 3 2 9 9" xfId="9209" xr:uid="{2CD30EEA-0047-4143-A015-588F146AF102}"/>
    <cellStyle name="Percent 3 3" xfId="21" xr:uid="{15773E23-598A-4779-95B9-EBAB37A0C9EC}"/>
    <cellStyle name="Percent 3 3 10" xfId="393" xr:uid="{E4AD6F92-4C64-4CBD-9BD4-D2E7097DF4C9}"/>
    <cellStyle name="Percent 3 3 10 2" xfId="1140" xr:uid="{83C4926C-2171-4D6F-8DFC-866BA6576013}"/>
    <cellStyle name="Percent 3 3 10 2 2" xfId="2634" xr:uid="{F5FC396C-A4A7-4CA8-8EA6-356F5AF0CF7C}"/>
    <cellStyle name="Percent 3 3 10 2 2 2" xfId="7116" xr:uid="{0A688ABE-2ED9-44C6-BB45-1D7558FA4686}"/>
    <cellStyle name="Percent 3 3 10 2 2 2 2" xfId="16146" xr:uid="{93AC9D6C-1AC5-4B2D-91A2-82B0A826D969}"/>
    <cellStyle name="Percent 3 3 10 2 2 3" xfId="11664" xr:uid="{EE0FD274-E4E6-40F3-9A3E-6E881FB64AF7}"/>
    <cellStyle name="Percent 3 3 10 2 3" xfId="4128" xr:uid="{F47CBC9B-FA4C-4CF6-A9F5-61F9255E9247}"/>
    <cellStyle name="Percent 3 3 10 2 3 2" xfId="8610" xr:uid="{9BB3950C-24D2-402A-8C82-7E6C60FC648F}"/>
    <cellStyle name="Percent 3 3 10 2 3 2 2" xfId="17640" xr:uid="{CF3413CE-8A52-4B41-AA38-4AA65FB0F216}"/>
    <cellStyle name="Percent 3 3 10 2 3 3" xfId="13158" xr:uid="{BE6EB31F-EDA5-481A-8565-144790E182A9}"/>
    <cellStyle name="Percent 3 3 10 2 4" xfId="5622" xr:uid="{1A370DEF-B7DE-48CB-86ED-CF7FBC1F9E6B}"/>
    <cellStyle name="Percent 3 3 10 2 4 2" xfId="14652" xr:uid="{4866DF9F-838D-4870-B526-79585450B7DD}"/>
    <cellStyle name="Percent 3 3 10 2 5" xfId="10170" xr:uid="{296FA388-1608-42B2-A1DF-C639860C7A95}"/>
    <cellStyle name="Percent 3 3 10 3" xfId="1887" xr:uid="{BE75DB5B-DD61-4A5C-BFC6-B75BD4198565}"/>
    <cellStyle name="Percent 3 3 10 3 2" xfId="6369" xr:uid="{9AE87D44-6786-4C78-8BDC-5F5D5CF69579}"/>
    <cellStyle name="Percent 3 3 10 3 2 2" xfId="15399" xr:uid="{2412EB3C-2B82-4A21-8FBD-2A733F9F7854}"/>
    <cellStyle name="Percent 3 3 10 3 3" xfId="10917" xr:uid="{ECAFD201-959D-477C-9DB0-AA09A455A597}"/>
    <cellStyle name="Percent 3 3 10 4" xfId="3381" xr:uid="{FB94BC1D-6432-429F-A7ED-ADF86076E6DE}"/>
    <cellStyle name="Percent 3 3 10 4 2" xfId="7863" xr:uid="{F03995B5-8FB0-441C-A7FF-67D2E2B061C0}"/>
    <cellStyle name="Percent 3 3 10 4 2 2" xfId="16893" xr:uid="{D6297B6A-B391-46AB-9947-90531EEC6B60}"/>
    <cellStyle name="Percent 3 3 10 4 3" xfId="12411" xr:uid="{8D078302-40F5-438F-9C0B-507CEA10AF4D}"/>
    <cellStyle name="Percent 3 3 10 5" xfId="4875" xr:uid="{E2B42D0A-F813-48D8-B554-4DDAF62D0EF7}"/>
    <cellStyle name="Percent 3 3 10 5 2" xfId="13905" xr:uid="{733C60C5-97E9-4B70-AB29-CC44A177B834}"/>
    <cellStyle name="Percent 3 3 10 6" xfId="9423" xr:uid="{3A560F07-5562-40C1-A063-6A99C2874483}"/>
    <cellStyle name="Percent 3 3 11" xfId="579" xr:uid="{5EA6B589-023A-44CC-91AC-B55035A0E58D}"/>
    <cellStyle name="Percent 3 3 11 2" xfId="1326" xr:uid="{5D9B9E8B-E392-4199-A1EF-B904D8F07AF1}"/>
    <cellStyle name="Percent 3 3 11 2 2" xfId="2820" xr:uid="{288DE912-B565-4DC5-9FC7-446EF720C366}"/>
    <cellStyle name="Percent 3 3 11 2 2 2" xfId="7302" xr:uid="{8CAA81DC-2B9A-42D1-8852-8C3FF8E2059E}"/>
    <cellStyle name="Percent 3 3 11 2 2 2 2" xfId="16332" xr:uid="{7E567054-6F5C-404E-A593-2940DC7BC31B}"/>
    <cellStyle name="Percent 3 3 11 2 2 3" xfId="11850" xr:uid="{89FC55DE-9FB6-454B-8025-95A8FA71BA0C}"/>
    <cellStyle name="Percent 3 3 11 2 3" xfId="4314" xr:uid="{AF43144A-0317-4772-B9CE-5A94973728C3}"/>
    <cellStyle name="Percent 3 3 11 2 3 2" xfId="8796" xr:uid="{F7CDE1E8-D5B8-46CF-B59C-656BEA414276}"/>
    <cellStyle name="Percent 3 3 11 2 3 2 2" xfId="17826" xr:uid="{0B958ACB-EDC5-428A-A005-E1320F97C1A1}"/>
    <cellStyle name="Percent 3 3 11 2 3 3" xfId="13344" xr:uid="{95E268B5-C73F-48BA-B038-044217AE4269}"/>
    <cellStyle name="Percent 3 3 11 2 4" xfId="5808" xr:uid="{250473ED-81D1-4FE4-A062-D69667A116F3}"/>
    <cellStyle name="Percent 3 3 11 2 4 2" xfId="14838" xr:uid="{C81FD540-4D44-41AA-A646-35FBF6B8E44E}"/>
    <cellStyle name="Percent 3 3 11 2 5" xfId="10356" xr:uid="{0DD8AA64-AD9E-4724-99FC-1B0EC4DE200D}"/>
    <cellStyle name="Percent 3 3 11 3" xfId="2073" xr:uid="{60856FB8-770F-4147-88A3-B8F21AC4CE6F}"/>
    <cellStyle name="Percent 3 3 11 3 2" xfId="6555" xr:uid="{19C2CCBC-4F52-4548-A708-85F59DDD11BB}"/>
    <cellStyle name="Percent 3 3 11 3 2 2" xfId="15585" xr:uid="{A4952CE6-E9AF-4D18-A610-EA08FA673987}"/>
    <cellStyle name="Percent 3 3 11 3 3" xfId="11103" xr:uid="{6C703E06-CD00-4927-96A4-F4E9CEA820C7}"/>
    <cellStyle name="Percent 3 3 11 4" xfId="3567" xr:uid="{A3743002-E298-4F7E-89FB-5BFFC5846F40}"/>
    <cellStyle name="Percent 3 3 11 4 2" xfId="8049" xr:uid="{755C8713-7CEA-4926-92FA-235AA09B964F}"/>
    <cellStyle name="Percent 3 3 11 4 2 2" xfId="17079" xr:uid="{40BB52DA-5076-4B30-8EDC-0D308690E882}"/>
    <cellStyle name="Percent 3 3 11 4 3" xfId="12597" xr:uid="{A4DA6A80-0FCF-4679-81DA-6F45E6FBB429}"/>
    <cellStyle name="Percent 3 3 11 5" xfId="5061" xr:uid="{4F9C3BDC-FC3F-4BC7-A977-3F695E8908D7}"/>
    <cellStyle name="Percent 3 3 11 5 2" xfId="14091" xr:uid="{DEFF576B-03FA-441C-9368-3DF674EBF47E}"/>
    <cellStyle name="Percent 3 3 11 6" xfId="9609" xr:uid="{471C3056-9947-4CEF-B74F-267ADECC6196}"/>
    <cellStyle name="Percent 3 3 12" xfId="766" xr:uid="{1426D736-4F90-4543-AFB1-08CB0D6F1E27}"/>
    <cellStyle name="Percent 3 3 12 2" xfId="2260" xr:uid="{AB5C0A2E-62AD-4C5D-BAFE-49DF7DD4C30B}"/>
    <cellStyle name="Percent 3 3 12 2 2" xfId="6742" xr:uid="{146854C8-6C10-4763-8613-E663FA4DA340}"/>
    <cellStyle name="Percent 3 3 12 2 2 2" xfId="15772" xr:uid="{AE1DFC58-0ED1-4C47-A826-8D2635AD68F8}"/>
    <cellStyle name="Percent 3 3 12 2 3" xfId="11290" xr:uid="{C4B6D519-9C3B-4594-8B2B-9A034884A9D0}"/>
    <cellStyle name="Percent 3 3 12 3" xfId="3754" xr:uid="{980F8C93-60B2-4CDB-BA13-2DA80017DAF2}"/>
    <cellStyle name="Percent 3 3 12 3 2" xfId="8236" xr:uid="{A04BE361-4ABA-40EC-8CED-557813646305}"/>
    <cellStyle name="Percent 3 3 12 3 2 2" xfId="17266" xr:uid="{501EC765-A535-4C7A-9419-7033C54F413D}"/>
    <cellStyle name="Percent 3 3 12 3 3" xfId="12784" xr:uid="{B9F45475-308E-48EC-9B34-BF9EE40661BE}"/>
    <cellStyle name="Percent 3 3 12 4" xfId="5248" xr:uid="{9F10FB35-85E6-420D-9919-B0E3B96B717E}"/>
    <cellStyle name="Percent 3 3 12 4 2" xfId="14278" xr:uid="{A6AC3FB5-D9BD-4351-AC61-C9D9F0E2D66C}"/>
    <cellStyle name="Percent 3 3 12 5" xfId="9796" xr:uid="{BCFFDE49-010C-4BF8-AD28-99932D82D59F}"/>
    <cellStyle name="Percent 3 3 13" xfId="1515" xr:uid="{C9B35898-39DF-4F1B-B5AB-44A77EC7A1BA}"/>
    <cellStyle name="Percent 3 3 13 2" xfId="5997" xr:uid="{709F8868-E065-402F-840D-549196FAFBC5}"/>
    <cellStyle name="Percent 3 3 13 2 2" xfId="15027" xr:uid="{649D88B7-4F2E-410D-AA20-D89EB56EAC66}"/>
    <cellStyle name="Percent 3 3 13 3" xfId="10545" xr:uid="{52773632-0967-451B-B759-C870DC3AD4BB}"/>
    <cellStyle name="Percent 3 3 14" xfId="3009" xr:uid="{BF04361E-A01A-444F-8A18-810217CD59C9}"/>
    <cellStyle name="Percent 3 3 14 2" xfId="7491" xr:uid="{3A51C220-54DF-4583-A050-6531F93C4310}"/>
    <cellStyle name="Percent 3 3 14 2 2" xfId="16521" xr:uid="{F5C04DA7-38FA-47E3-BFB1-4BFD98E5A377}"/>
    <cellStyle name="Percent 3 3 14 3" xfId="12039" xr:uid="{0E337CBC-A0D4-4DC6-92AF-462A86D4B5E1}"/>
    <cellStyle name="Percent 3 3 15" xfId="4503" xr:uid="{B771E5D8-AE6F-4ACF-9E0D-C7201C0A0399}"/>
    <cellStyle name="Percent 3 3 15 2" xfId="13533" xr:uid="{CE92EFC4-6019-4AB5-95DE-494A797F862D}"/>
    <cellStyle name="Percent 3 3 16" xfId="9051" xr:uid="{80293438-D892-4B9D-B112-0EC15E45F749}"/>
    <cellStyle name="Percent 3 3 2" xfId="44" xr:uid="{714B5563-7A7E-4D67-9C52-32FD70950E8E}"/>
    <cellStyle name="Percent 3 3 2 2" xfId="230" xr:uid="{47126AAE-2E15-4E2D-9A4C-848C753FA1AF}"/>
    <cellStyle name="Percent 3 3 2 2 2" xfId="975" xr:uid="{1A53DEFB-9C15-473C-B8C0-D0FFEC7CC398}"/>
    <cellStyle name="Percent 3 3 2 2 2 2" xfId="2469" xr:uid="{4D4A1582-2E80-48EE-B5DB-9318958E7AD8}"/>
    <cellStyle name="Percent 3 3 2 2 2 2 2" xfId="6951" xr:uid="{5C70F7FF-BAEB-4351-BFD4-CA2D32FA69C5}"/>
    <cellStyle name="Percent 3 3 2 2 2 2 2 2" xfId="15981" xr:uid="{2BE53216-2199-494A-BDE8-6345D5723C3D}"/>
    <cellStyle name="Percent 3 3 2 2 2 2 3" xfId="11499" xr:uid="{CF48BCA5-16C9-4ABC-BEF1-6A79F080CC02}"/>
    <cellStyle name="Percent 3 3 2 2 2 3" xfId="3963" xr:uid="{3E43C3ED-9146-4B81-A67D-CFB586A061C4}"/>
    <cellStyle name="Percent 3 3 2 2 2 3 2" xfId="8445" xr:uid="{51C9C369-6DFB-4ACF-AE8B-5A1C9F704027}"/>
    <cellStyle name="Percent 3 3 2 2 2 3 2 2" xfId="17475" xr:uid="{6B92463A-46CC-4D18-A2ED-49FA2F28000D}"/>
    <cellStyle name="Percent 3 3 2 2 2 3 3" xfId="12993" xr:uid="{15F7C875-DBF8-4489-8803-C43ED1BFE689}"/>
    <cellStyle name="Percent 3 3 2 2 2 4" xfId="5457" xr:uid="{5CD3600C-A6A4-4AC2-AAA1-81BA4A50A03F}"/>
    <cellStyle name="Percent 3 3 2 2 2 4 2" xfId="14487" xr:uid="{65E61F05-FC31-48BA-BCE4-0A63940DD001}"/>
    <cellStyle name="Percent 3 3 2 2 2 5" xfId="10005" xr:uid="{2981F512-ED34-4EC5-B704-B54EB5848C44}"/>
    <cellStyle name="Percent 3 3 2 2 3" xfId="1724" xr:uid="{7C9D5F9A-D8E6-48C2-9BB2-F48D8009F07C}"/>
    <cellStyle name="Percent 3 3 2 2 3 2" xfId="6206" xr:uid="{E6DD2EFD-F78C-419E-A6A4-F8F19DB8E5AC}"/>
    <cellStyle name="Percent 3 3 2 2 3 2 2" xfId="15236" xr:uid="{8B17CAEE-D9DB-49E9-AC2F-752CE77E643D}"/>
    <cellStyle name="Percent 3 3 2 2 3 3" xfId="10754" xr:uid="{4F8E496B-B75A-4477-8B45-DAB95C00EBF6}"/>
    <cellStyle name="Percent 3 3 2 2 4" xfId="3218" xr:uid="{5280C45C-67C4-47CD-A22B-956083120BE4}"/>
    <cellStyle name="Percent 3 3 2 2 4 2" xfId="7700" xr:uid="{E53B4E54-1FFA-474A-9904-349A03FA245E}"/>
    <cellStyle name="Percent 3 3 2 2 4 2 2" xfId="16730" xr:uid="{4BF847AF-306B-4610-B3CD-C986F37010D1}"/>
    <cellStyle name="Percent 3 3 2 2 4 3" xfId="12248" xr:uid="{C9BFCDF4-4961-4FE4-9453-C181BA342A29}"/>
    <cellStyle name="Percent 3 3 2 2 5" xfId="4712" xr:uid="{64A8AD14-DF32-46EA-8F41-A7B02CDE35A9}"/>
    <cellStyle name="Percent 3 3 2 2 5 2" xfId="13742" xr:uid="{7DD3E6EF-82E3-44CA-A9F7-CC7FC3A458E9}"/>
    <cellStyle name="Percent 3 3 2 2 6" xfId="9260" xr:uid="{64C8C878-BDC7-4010-81E6-14BD9C07CF19}"/>
    <cellStyle name="Percent 3 3 2 3" xfId="416" xr:uid="{9B0AF192-4509-45F4-AAE8-BDF0DE3DDE1D}"/>
    <cellStyle name="Percent 3 3 2 3 2" xfId="1163" xr:uid="{356C03A7-714E-4BC4-BA5D-2FB07FAF37FB}"/>
    <cellStyle name="Percent 3 3 2 3 2 2" xfId="2657" xr:uid="{E300F862-2B4B-4618-8CEA-C6763286583D}"/>
    <cellStyle name="Percent 3 3 2 3 2 2 2" xfId="7139" xr:uid="{8230021B-9AE7-46BC-99CD-B7AC0172BD4E}"/>
    <cellStyle name="Percent 3 3 2 3 2 2 2 2" xfId="16169" xr:uid="{B6CBB3B0-2A0A-4E24-A77B-FF010AD1C6FF}"/>
    <cellStyle name="Percent 3 3 2 3 2 2 3" xfId="11687" xr:uid="{BFD60AFC-8ED7-4BA0-A87D-9A66F9E3F8CD}"/>
    <cellStyle name="Percent 3 3 2 3 2 3" xfId="4151" xr:uid="{6A38998C-EDC4-4440-BAD7-B0A566F3225B}"/>
    <cellStyle name="Percent 3 3 2 3 2 3 2" xfId="8633" xr:uid="{5BF8073F-3BEA-4040-87AA-384C00DAF265}"/>
    <cellStyle name="Percent 3 3 2 3 2 3 2 2" xfId="17663" xr:uid="{96F2FDD7-8E57-4A50-995D-730E7F34BC4E}"/>
    <cellStyle name="Percent 3 3 2 3 2 3 3" xfId="13181" xr:uid="{A34DF4F9-4C38-425C-9563-E8D781537C4D}"/>
    <cellStyle name="Percent 3 3 2 3 2 4" xfId="5645" xr:uid="{F39C16CA-DC33-4ACF-9C3E-8041276418ED}"/>
    <cellStyle name="Percent 3 3 2 3 2 4 2" xfId="14675" xr:uid="{08FD04D6-B508-4E2C-B9CB-386C609376E5}"/>
    <cellStyle name="Percent 3 3 2 3 2 5" xfId="10193" xr:uid="{832CEDC6-051A-4261-BB66-16D111F9CD1E}"/>
    <cellStyle name="Percent 3 3 2 3 3" xfId="1910" xr:uid="{4D9FE2FE-8F7D-4065-BDFD-52BDDF5D1D28}"/>
    <cellStyle name="Percent 3 3 2 3 3 2" xfId="6392" xr:uid="{32C0B98C-2D64-4307-BAEA-87234D9D41A8}"/>
    <cellStyle name="Percent 3 3 2 3 3 2 2" xfId="15422" xr:uid="{10DDE949-F905-4437-B6EC-C0DF983F7CCD}"/>
    <cellStyle name="Percent 3 3 2 3 3 3" xfId="10940" xr:uid="{DE8D8CB6-A376-4E11-9BFC-A349B3F35BE8}"/>
    <cellStyle name="Percent 3 3 2 3 4" xfId="3404" xr:uid="{25B3C32D-658A-479A-91FE-B0559D06AAEF}"/>
    <cellStyle name="Percent 3 3 2 3 4 2" xfId="7886" xr:uid="{CD0A715D-538D-4967-91CD-1A8A1B50757D}"/>
    <cellStyle name="Percent 3 3 2 3 4 2 2" xfId="16916" xr:uid="{1AA361FE-1A81-476B-B4EB-1B17C080E76B}"/>
    <cellStyle name="Percent 3 3 2 3 4 3" xfId="12434" xr:uid="{BBD86404-0E70-4B4E-A97A-C4AC1577E19D}"/>
    <cellStyle name="Percent 3 3 2 3 5" xfId="4898" xr:uid="{8F524F9C-C386-438E-B3FB-272378CCE4FC}"/>
    <cellStyle name="Percent 3 3 2 3 5 2" xfId="13928" xr:uid="{F1460A8E-08C8-4BEA-AFDD-98E8449588D1}"/>
    <cellStyle name="Percent 3 3 2 3 6" xfId="9446" xr:uid="{98A81672-DDFF-4B8D-B2F0-F5B5B92EB2B9}"/>
    <cellStyle name="Percent 3 3 2 4" xfId="602" xr:uid="{709CEE1D-E189-4426-82B5-FF7A716F4CC5}"/>
    <cellStyle name="Percent 3 3 2 4 2" xfId="1349" xr:uid="{25840984-ABC2-42B2-8714-FD4B7A9A6621}"/>
    <cellStyle name="Percent 3 3 2 4 2 2" xfId="2843" xr:uid="{E41E672B-A301-43F1-A615-1C5FE274E0A5}"/>
    <cellStyle name="Percent 3 3 2 4 2 2 2" xfId="7325" xr:uid="{44669146-42A6-47B0-8A40-34D65570F134}"/>
    <cellStyle name="Percent 3 3 2 4 2 2 2 2" xfId="16355" xr:uid="{AC4E9C69-FFB4-4A97-8EDF-21F1F0E33425}"/>
    <cellStyle name="Percent 3 3 2 4 2 2 3" xfId="11873" xr:uid="{3BC164D9-F3AB-4417-9429-A686C2CFA733}"/>
    <cellStyle name="Percent 3 3 2 4 2 3" xfId="4337" xr:uid="{42443ED8-AE54-4DE8-9B24-0B2214893502}"/>
    <cellStyle name="Percent 3 3 2 4 2 3 2" xfId="8819" xr:uid="{6F78673C-BE16-4D1C-BCD2-D1030F921AC2}"/>
    <cellStyle name="Percent 3 3 2 4 2 3 2 2" xfId="17849" xr:uid="{9C587E1C-6685-4FBA-8A0B-77A285100824}"/>
    <cellStyle name="Percent 3 3 2 4 2 3 3" xfId="13367" xr:uid="{62CF601D-D425-492C-B90F-4CDFE3F4B751}"/>
    <cellStyle name="Percent 3 3 2 4 2 4" xfId="5831" xr:uid="{EE4D437A-FD85-46DB-A339-283307468F5A}"/>
    <cellStyle name="Percent 3 3 2 4 2 4 2" xfId="14861" xr:uid="{8419ED12-DC35-45CA-9274-46E56EBAD8B5}"/>
    <cellStyle name="Percent 3 3 2 4 2 5" xfId="10379" xr:uid="{4271EB95-F782-4E1F-99C6-A570408DEC73}"/>
    <cellStyle name="Percent 3 3 2 4 3" xfId="2096" xr:uid="{592D91D8-8BAE-4BAC-B1E6-0F2A80FC4926}"/>
    <cellStyle name="Percent 3 3 2 4 3 2" xfId="6578" xr:uid="{4D9FB661-DBF2-4D57-A743-523318132FCB}"/>
    <cellStyle name="Percent 3 3 2 4 3 2 2" xfId="15608" xr:uid="{835FF7B2-DE7E-4228-BF82-DFCE5DF78F5C}"/>
    <cellStyle name="Percent 3 3 2 4 3 3" xfId="11126" xr:uid="{4B91E42F-8EF8-4CD2-A9D7-C4D192AA6320}"/>
    <cellStyle name="Percent 3 3 2 4 4" xfId="3590" xr:uid="{F2FA0EAC-86A6-4404-B73D-FB61409A6034}"/>
    <cellStyle name="Percent 3 3 2 4 4 2" xfId="8072" xr:uid="{973EA5D3-5387-4AA5-9489-F83CDB3B098C}"/>
    <cellStyle name="Percent 3 3 2 4 4 2 2" xfId="17102" xr:uid="{E7DAE53F-FB0A-4F8E-8D7A-70774312A509}"/>
    <cellStyle name="Percent 3 3 2 4 4 3" xfId="12620" xr:uid="{064141B8-5DBB-4885-A4E1-E8EA0614658B}"/>
    <cellStyle name="Percent 3 3 2 4 5" xfId="5084" xr:uid="{002342DA-5967-4C45-AC08-08569409C218}"/>
    <cellStyle name="Percent 3 3 2 4 5 2" xfId="14114" xr:uid="{00A0F48C-E9BD-4A0B-ADB2-FFC85D3603D0}"/>
    <cellStyle name="Percent 3 3 2 4 6" xfId="9632" xr:uid="{BB7AFF04-B6AF-4452-978B-2F9D1A5E1BA0}"/>
    <cellStyle name="Percent 3 3 2 5" xfId="789" xr:uid="{8FE148FB-6D92-4D1E-B984-EAFA30CAE2EC}"/>
    <cellStyle name="Percent 3 3 2 5 2" xfId="2283" xr:uid="{104FCD69-5597-47C3-9136-8277F10A0C05}"/>
    <cellStyle name="Percent 3 3 2 5 2 2" xfId="6765" xr:uid="{A5F64B3F-6CAB-460B-A463-F5876C99BDA3}"/>
    <cellStyle name="Percent 3 3 2 5 2 2 2" xfId="15795" xr:uid="{349532D8-AE60-473E-906C-3894EE69E579}"/>
    <cellStyle name="Percent 3 3 2 5 2 3" xfId="11313" xr:uid="{6966BCB8-C8F0-40E8-9E8F-1DEF45B9B597}"/>
    <cellStyle name="Percent 3 3 2 5 3" xfId="3777" xr:uid="{167A2E16-E993-4D8D-A92C-FB17863F25B8}"/>
    <cellStyle name="Percent 3 3 2 5 3 2" xfId="8259" xr:uid="{EC0F250E-E329-4810-860E-E8B3FD7D4B5B}"/>
    <cellStyle name="Percent 3 3 2 5 3 2 2" xfId="17289" xr:uid="{FBE83A81-68E2-45E9-9BEA-DC4553B8D762}"/>
    <cellStyle name="Percent 3 3 2 5 3 3" xfId="12807" xr:uid="{56076781-EA54-454B-8774-46AF578866A4}"/>
    <cellStyle name="Percent 3 3 2 5 4" xfId="5271" xr:uid="{377D6537-0710-4129-B5D2-2750F94F60A1}"/>
    <cellStyle name="Percent 3 3 2 5 4 2" xfId="14301" xr:uid="{A78D5E25-C58D-4C76-8E47-E3B9D99A18A6}"/>
    <cellStyle name="Percent 3 3 2 5 5" xfId="9819" xr:uid="{B0FC3C82-3711-44F0-AB74-08C327653CC6}"/>
    <cellStyle name="Percent 3 3 2 6" xfId="1538" xr:uid="{E339F931-B111-4D59-8264-840527C38F94}"/>
    <cellStyle name="Percent 3 3 2 6 2" xfId="6020" xr:uid="{85C79C18-684C-47EF-BB14-BBEFAB1F12AB}"/>
    <cellStyle name="Percent 3 3 2 6 2 2" xfId="15050" xr:uid="{74E153A6-8018-4867-BE2D-30EF5B8C4CD2}"/>
    <cellStyle name="Percent 3 3 2 6 3" xfId="10568" xr:uid="{DC3A054D-DA6E-4580-92F2-A7160501168F}"/>
    <cellStyle name="Percent 3 3 2 7" xfId="3032" xr:uid="{17002599-5BB0-4553-8C62-E0A9E0F10F50}"/>
    <cellStyle name="Percent 3 3 2 7 2" xfId="7514" xr:uid="{F866D556-0CA9-4525-92A0-816C2EF41E41}"/>
    <cellStyle name="Percent 3 3 2 7 2 2" xfId="16544" xr:uid="{88234252-C73A-4B59-B5AA-92A54F7249CE}"/>
    <cellStyle name="Percent 3 3 2 7 3" xfId="12062" xr:uid="{7F55CCCD-B76A-40CF-9F4A-023C01F788AD}"/>
    <cellStyle name="Percent 3 3 2 8" xfId="4526" xr:uid="{32FFFCE3-515A-4AC8-9B4D-4ED3F3210A6E}"/>
    <cellStyle name="Percent 3 3 2 8 2" xfId="13556" xr:uid="{295DB431-BF64-49C3-9A2A-4C940EA3C2CB}"/>
    <cellStyle name="Percent 3 3 2 9" xfId="9074" xr:uid="{C1063F5A-3CA3-4EDA-8F89-F281E21AED27}"/>
    <cellStyle name="Percent 3 3 3" xfId="67" xr:uid="{0979AA83-6934-49DD-B212-5F9266FA3D04}"/>
    <cellStyle name="Percent 3 3 3 2" xfId="253" xr:uid="{D260E281-26DA-44B6-8057-1C73E7CE5FF9}"/>
    <cellStyle name="Percent 3 3 3 2 2" xfId="998" xr:uid="{7086A38E-FACB-4B9A-BEBC-1584AE9F870C}"/>
    <cellStyle name="Percent 3 3 3 2 2 2" xfId="2492" xr:uid="{08B5F3E3-D9F9-4BCF-9EAC-5DAE38A36737}"/>
    <cellStyle name="Percent 3 3 3 2 2 2 2" xfId="6974" xr:uid="{ABFD65FA-F9D9-409E-87D3-DDBA46A8AC0E}"/>
    <cellStyle name="Percent 3 3 3 2 2 2 2 2" xfId="16004" xr:uid="{05B1B03F-AA44-4F5D-8766-970132D51583}"/>
    <cellStyle name="Percent 3 3 3 2 2 2 3" xfId="11522" xr:uid="{D55D1D3D-9636-4527-BFF5-FF9D17DE618E}"/>
    <cellStyle name="Percent 3 3 3 2 2 3" xfId="3986" xr:uid="{B5FEF0C1-A20D-462C-9724-816A8BA94018}"/>
    <cellStyle name="Percent 3 3 3 2 2 3 2" xfId="8468" xr:uid="{0CB42834-57F8-44D4-8FA9-8EA35BDDC8FE}"/>
    <cellStyle name="Percent 3 3 3 2 2 3 2 2" xfId="17498" xr:uid="{922E9DF2-9FD7-473B-BE31-4F49580330A7}"/>
    <cellStyle name="Percent 3 3 3 2 2 3 3" xfId="13016" xr:uid="{77BCA050-7F5D-4939-919B-526C7F9FABF9}"/>
    <cellStyle name="Percent 3 3 3 2 2 4" xfId="5480" xr:uid="{29068D61-9FBD-40F3-B00E-D1CD330776B5}"/>
    <cellStyle name="Percent 3 3 3 2 2 4 2" xfId="14510" xr:uid="{44220773-C991-423B-9506-00A58FCD4948}"/>
    <cellStyle name="Percent 3 3 3 2 2 5" xfId="10028" xr:uid="{767484FD-530E-43E4-92EE-664E1FDF1F15}"/>
    <cellStyle name="Percent 3 3 3 2 3" xfId="1747" xr:uid="{757C2297-D528-454A-A05B-DB54457A98F7}"/>
    <cellStyle name="Percent 3 3 3 2 3 2" xfId="6229" xr:uid="{4991A7F3-A844-43BE-9B3B-E4546575B08A}"/>
    <cellStyle name="Percent 3 3 3 2 3 2 2" xfId="15259" xr:uid="{19BA54E9-81B2-43C3-BA3F-EB70217FC153}"/>
    <cellStyle name="Percent 3 3 3 2 3 3" xfId="10777" xr:uid="{F7E8B774-744F-44C1-8E87-B8CA14750F5C}"/>
    <cellStyle name="Percent 3 3 3 2 4" xfId="3241" xr:uid="{5FDA1229-5FF7-4300-B119-25B53E03FE96}"/>
    <cellStyle name="Percent 3 3 3 2 4 2" xfId="7723" xr:uid="{476D10B0-4389-4527-81A8-95AE65535101}"/>
    <cellStyle name="Percent 3 3 3 2 4 2 2" xfId="16753" xr:uid="{62B1456B-6146-4D3F-BEDD-BC66F2AB5FB9}"/>
    <cellStyle name="Percent 3 3 3 2 4 3" xfId="12271" xr:uid="{B14A95E7-C013-41BA-9FF1-85A76EB874F6}"/>
    <cellStyle name="Percent 3 3 3 2 5" xfId="4735" xr:uid="{D6EA73A6-7F14-4C1D-B6FA-0F5BDB7F2C85}"/>
    <cellStyle name="Percent 3 3 3 2 5 2" xfId="13765" xr:uid="{6D4C32AD-E870-4CEC-BB1B-DF4A6F038C1F}"/>
    <cellStyle name="Percent 3 3 3 2 6" xfId="9283" xr:uid="{B73F765B-2DD6-4ADA-A520-8992AB3FBB12}"/>
    <cellStyle name="Percent 3 3 3 3" xfId="439" xr:uid="{1FA2B2F7-63EE-4E16-AAFD-28E49F7E12FC}"/>
    <cellStyle name="Percent 3 3 3 3 2" xfId="1186" xr:uid="{FE870027-6AAA-4539-A286-68054B037620}"/>
    <cellStyle name="Percent 3 3 3 3 2 2" xfId="2680" xr:uid="{864C82CC-5032-4720-AF86-47E68919C34C}"/>
    <cellStyle name="Percent 3 3 3 3 2 2 2" xfId="7162" xr:uid="{2481C701-B8D1-4A99-BD91-FC3499F9D6FF}"/>
    <cellStyle name="Percent 3 3 3 3 2 2 2 2" xfId="16192" xr:uid="{C61C37D7-4381-4C1A-9D96-BEC2DDFE4CC5}"/>
    <cellStyle name="Percent 3 3 3 3 2 2 3" xfId="11710" xr:uid="{1BAC8A44-73FD-4CB7-91B6-04EE6CE82606}"/>
    <cellStyle name="Percent 3 3 3 3 2 3" xfId="4174" xr:uid="{D434E65F-65FA-495C-915C-43C485D10007}"/>
    <cellStyle name="Percent 3 3 3 3 2 3 2" xfId="8656" xr:uid="{2A006D87-F3FE-4A74-8D93-66A830CA8CCC}"/>
    <cellStyle name="Percent 3 3 3 3 2 3 2 2" xfId="17686" xr:uid="{9A7D156F-61D6-4FCD-B62C-C53019A1236F}"/>
    <cellStyle name="Percent 3 3 3 3 2 3 3" xfId="13204" xr:uid="{94DCA9D1-3CCA-468F-A5B6-CD38549A2694}"/>
    <cellStyle name="Percent 3 3 3 3 2 4" xfId="5668" xr:uid="{F503BBA7-9903-4BBA-A0F7-AA7821B3CF87}"/>
    <cellStyle name="Percent 3 3 3 3 2 4 2" xfId="14698" xr:uid="{4A99218B-09DE-4C2D-B6C2-612F07D127E5}"/>
    <cellStyle name="Percent 3 3 3 3 2 5" xfId="10216" xr:uid="{903FF95D-F915-4247-8CF9-EEC1EAE9A6D2}"/>
    <cellStyle name="Percent 3 3 3 3 3" xfId="1933" xr:uid="{BAE604AF-8CBE-4178-9EC9-6D17B0824F29}"/>
    <cellStyle name="Percent 3 3 3 3 3 2" xfId="6415" xr:uid="{D583DFF1-3080-46C7-820D-8EDE80ADE6D2}"/>
    <cellStyle name="Percent 3 3 3 3 3 2 2" xfId="15445" xr:uid="{22C3EA35-6218-488E-AEB4-0B5B1200314B}"/>
    <cellStyle name="Percent 3 3 3 3 3 3" xfId="10963" xr:uid="{2C8483BA-5821-4B36-95BE-F8F132A7E4B5}"/>
    <cellStyle name="Percent 3 3 3 3 4" xfId="3427" xr:uid="{098E238A-C558-4F00-905E-149C831045C4}"/>
    <cellStyle name="Percent 3 3 3 3 4 2" xfId="7909" xr:uid="{F641C3AD-0C50-46E9-9E3B-F197F3394713}"/>
    <cellStyle name="Percent 3 3 3 3 4 2 2" xfId="16939" xr:uid="{A368A9F3-F9EF-497B-8D32-EC6C5DA515A7}"/>
    <cellStyle name="Percent 3 3 3 3 4 3" xfId="12457" xr:uid="{8B05D904-AB11-44CA-9168-61DF119ED5C5}"/>
    <cellStyle name="Percent 3 3 3 3 5" xfId="4921" xr:uid="{D02BA584-8564-4D8B-80D0-AC8722D0002A}"/>
    <cellStyle name="Percent 3 3 3 3 5 2" xfId="13951" xr:uid="{B6FFF950-0886-4FCD-8C1F-C30187ADEFA7}"/>
    <cellStyle name="Percent 3 3 3 3 6" xfId="9469" xr:uid="{F3C0FF69-EFC1-4319-880A-D6C66164D361}"/>
    <cellStyle name="Percent 3 3 3 4" xfId="625" xr:uid="{A50B186C-815F-4E54-A2C1-1ADD23E2CF7C}"/>
    <cellStyle name="Percent 3 3 3 4 2" xfId="1372" xr:uid="{A3362E66-BD9F-4D36-8290-E88F4FAECDCF}"/>
    <cellStyle name="Percent 3 3 3 4 2 2" xfId="2866" xr:uid="{D37992EA-A64F-4BBA-A322-A75DD1555FE1}"/>
    <cellStyle name="Percent 3 3 3 4 2 2 2" xfId="7348" xr:uid="{E2F792DE-3039-438D-9293-478E2AAAF0AA}"/>
    <cellStyle name="Percent 3 3 3 4 2 2 2 2" xfId="16378" xr:uid="{5579FA63-284C-4B2B-97FD-46A1A36BC990}"/>
    <cellStyle name="Percent 3 3 3 4 2 2 3" xfId="11896" xr:uid="{8293D84C-2FCB-4BA6-88F0-ABF71CA72632}"/>
    <cellStyle name="Percent 3 3 3 4 2 3" xfId="4360" xr:uid="{2D962372-07D1-4739-AB84-53282AEC82E9}"/>
    <cellStyle name="Percent 3 3 3 4 2 3 2" xfId="8842" xr:uid="{81D54D47-24D1-4218-A074-D74F1758AE91}"/>
    <cellStyle name="Percent 3 3 3 4 2 3 2 2" xfId="17872" xr:uid="{23F850C7-CA45-4F6C-B8D3-04C09046643F}"/>
    <cellStyle name="Percent 3 3 3 4 2 3 3" xfId="13390" xr:uid="{3C99B4D4-D509-4DD5-BBA6-56CA3BAC6D82}"/>
    <cellStyle name="Percent 3 3 3 4 2 4" xfId="5854" xr:uid="{C203786C-B645-4165-B33B-77EF83CE76B3}"/>
    <cellStyle name="Percent 3 3 3 4 2 4 2" xfId="14884" xr:uid="{41543727-6723-487B-8AE3-480402D6AD8B}"/>
    <cellStyle name="Percent 3 3 3 4 2 5" xfId="10402" xr:uid="{9E407F4F-0776-41D6-AFA9-E851ECC0C5BB}"/>
    <cellStyle name="Percent 3 3 3 4 3" xfId="2119" xr:uid="{E93F7F52-EB32-4FC3-8D4D-13D6774EBF7F}"/>
    <cellStyle name="Percent 3 3 3 4 3 2" xfId="6601" xr:uid="{8DA1B3D1-9461-4989-8E2A-B1B57C9AA291}"/>
    <cellStyle name="Percent 3 3 3 4 3 2 2" xfId="15631" xr:uid="{236693F2-E418-4367-9B9F-8B038F054B89}"/>
    <cellStyle name="Percent 3 3 3 4 3 3" xfId="11149" xr:uid="{91066F00-BBCC-40BD-AB10-689D1C6CF1E4}"/>
    <cellStyle name="Percent 3 3 3 4 4" xfId="3613" xr:uid="{CA0C6B93-9053-4908-A35B-6BB013F3E21C}"/>
    <cellStyle name="Percent 3 3 3 4 4 2" xfId="8095" xr:uid="{5A503D2D-6E01-4000-9B95-AFA42307C713}"/>
    <cellStyle name="Percent 3 3 3 4 4 2 2" xfId="17125" xr:uid="{5466565E-07BF-4193-BA9B-166283563730}"/>
    <cellStyle name="Percent 3 3 3 4 4 3" xfId="12643" xr:uid="{0FAEB222-965E-4831-95BE-C5E05BF2D2F9}"/>
    <cellStyle name="Percent 3 3 3 4 5" xfId="5107" xr:uid="{A3F0C543-1F70-44AF-818D-2E3EF41D1E63}"/>
    <cellStyle name="Percent 3 3 3 4 5 2" xfId="14137" xr:uid="{9FB9E1B6-FC4B-4156-808B-0BF2BDDD03D0}"/>
    <cellStyle name="Percent 3 3 3 4 6" xfId="9655" xr:uid="{60AE8CC9-3D12-4F5F-9A91-C3FFBC471BC1}"/>
    <cellStyle name="Percent 3 3 3 5" xfId="812" xr:uid="{F90F62D3-B84F-448C-8E80-62BB1071265B}"/>
    <cellStyle name="Percent 3 3 3 5 2" xfId="2306" xr:uid="{7FE389CB-5B15-45D3-90CA-CD940BBFE3C7}"/>
    <cellStyle name="Percent 3 3 3 5 2 2" xfId="6788" xr:uid="{288DC5C3-FD6E-4261-AB6C-308975F5B221}"/>
    <cellStyle name="Percent 3 3 3 5 2 2 2" xfId="15818" xr:uid="{292B207F-504B-4B1B-9682-F08972043C01}"/>
    <cellStyle name="Percent 3 3 3 5 2 3" xfId="11336" xr:uid="{E4F69885-2217-4581-8CA5-F06B474FECE0}"/>
    <cellStyle name="Percent 3 3 3 5 3" xfId="3800" xr:uid="{EC79A816-4E0C-479E-B5F4-23FC2F6EAA2C}"/>
    <cellStyle name="Percent 3 3 3 5 3 2" xfId="8282" xr:uid="{19FA1B17-49C3-4B23-94EA-FE811EBF7C6C}"/>
    <cellStyle name="Percent 3 3 3 5 3 2 2" xfId="17312" xr:uid="{F1621FDC-7800-44C1-A846-BC058463DFCB}"/>
    <cellStyle name="Percent 3 3 3 5 3 3" xfId="12830" xr:uid="{56660861-C134-4C96-B66C-ED0467AD9313}"/>
    <cellStyle name="Percent 3 3 3 5 4" xfId="5294" xr:uid="{468E5BA9-53C1-45E3-90E5-FBC1A9DF7507}"/>
    <cellStyle name="Percent 3 3 3 5 4 2" xfId="14324" xr:uid="{DCD83CD5-2FB8-4DA1-A86E-AAC27EAEE040}"/>
    <cellStyle name="Percent 3 3 3 5 5" xfId="9842" xr:uid="{C471CD47-35FB-4913-8991-2C376261A765}"/>
    <cellStyle name="Percent 3 3 3 6" xfId="1561" xr:uid="{CB071775-CEC1-422B-885B-7DB1CCA51C60}"/>
    <cellStyle name="Percent 3 3 3 6 2" xfId="6043" xr:uid="{06F2ECC4-9C72-4991-B81A-6803A1650A57}"/>
    <cellStyle name="Percent 3 3 3 6 2 2" xfId="15073" xr:uid="{92FE332A-AF37-4560-B04A-F1B8649B286F}"/>
    <cellStyle name="Percent 3 3 3 6 3" xfId="10591" xr:uid="{7AEC1A7D-9E64-42F3-B24F-AF963274DC70}"/>
    <cellStyle name="Percent 3 3 3 7" xfId="3055" xr:uid="{D465AE09-F9C9-4F9B-8CD3-001990EEB7F4}"/>
    <cellStyle name="Percent 3 3 3 7 2" xfId="7537" xr:uid="{DD3CD9D6-617D-4237-9E60-856352B2C863}"/>
    <cellStyle name="Percent 3 3 3 7 2 2" xfId="16567" xr:uid="{8AE1493D-C540-43C3-A151-DB85E9C6F447}"/>
    <cellStyle name="Percent 3 3 3 7 3" xfId="12085" xr:uid="{7AA45997-7D32-4EB2-8CC2-4F557F81DCCF}"/>
    <cellStyle name="Percent 3 3 3 8" xfId="4549" xr:uid="{B47B52FC-6D13-4393-9D34-797A68FCD5F2}"/>
    <cellStyle name="Percent 3 3 3 8 2" xfId="13579" xr:uid="{6A5B9B8F-B06A-42A3-B446-334B46766801}"/>
    <cellStyle name="Percent 3 3 3 9" xfId="9097" xr:uid="{9C647E49-1359-4E04-9AED-B5BD4DF4F504}"/>
    <cellStyle name="Percent 3 3 4" xfId="91" xr:uid="{0869FAA9-5BF1-4DD0-B0AB-EFB4928C2A9B}"/>
    <cellStyle name="Percent 3 3 4 2" xfId="277" xr:uid="{B95D70EF-CBE4-4C8F-A9D3-F39DC147D3F6}"/>
    <cellStyle name="Percent 3 3 4 2 2" xfId="1021" xr:uid="{5F7B66E7-F12D-44EC-8BC8-4D1E34C579F9}"/>
    <cellStyle name="Percent 3 3 4 2 2 2" xfId="2515" xr:uid="{EA882BC7-92F7-4AC2-AFA6-353DE2E13CD7}"/>
    <cellStyle name="Percent 3 3 4 2 2 2 2" xfId="6997" xr:uid="{3A535508-6BCC-44C9-9B27-6AA094FA8E3D}"/>
    <cellStyle name="Percent 3 3 4 2 2 2 2 2" xfId="16027" xr:uid="{F6087662-CE64-4490-BB5F-80B264F33FD2}"/>
    <cellStyle name="Percent 3 3 4 2 2 2 3" xfId="11545" xr:uid="{FB717F33-D50C-4A53-BD73-920C0CD3C1D3}"/>
    <cellStyle name="Percent 3 3 4 2 2 3" xfId="4009" xr:uid="{3E61253E-438E-4BE9-9361-A1652CD84320}"/>
    <cellStyle name="Percent 3 3 4 2 2 3 2" xfId="8491" xr:uid="{06870E2C-6C8E-4AAC-965D-EBFE440A0AE1}"/>
    <cellStyle name="Percent 3 3 4 2 2 3 2 2" xfId="17521" xr:uid="{37DCFFED-F57C-4E38-896C-04EADBA0ACDD}"/>
    <cellStyle name="Percent 3 3 4 2 2 3 3" xfId="13039" xr:uid="{2851A6B1-075C-436C-86D8-AA5F49F8C62B}"/>
    <cellStyle name="Percent 3 3 4 2 2 4" xfId="5503" xr:uid="{AC3119C4-D60F-464B-84AB-E4B8D611000A}"/>
    <cellStyle name="Percent 3 3 4 2 2 4 2" xfId="14533" xr:uid="{E525C09B-E2A0-4247-A1FC-5941F1DE5852}"/>
    <cellStyle name="Percent 3 3 4 2 2 5" xfId="10051" xr:uid="{063E31F0-3419-4946-8171-00253FDE1C3E}"/>
    <cellStyle name="Percent 3 3 4 2 3" xfId="1771" xr:uid="{B0F3F793-E5AB-4AC9-8A50-19F2C96D0DA2}"/>
    <cellStyle name="Percent 3 3 4 2 3 2" xfId="6253" xr:uid="{18AD1254-6EE6-4A3B-A3A1-ABD8E5FA6598}"/>
    <cellStyle name="Percent 3 3 4 2 3 2 2" xfId="15283" xr:uid="{0CB9C44E-C24A-4644-8C08-65B6129AC66A}"/>
    <cellStyle name="Percent 3 3 4 2 3 3" xfId="10801" xr:uid="{907B7D7B-64FA-4EE9-B405-9C6379369492}"/>
    <cellStyle name="Percent 3 3 4 2 4" xfId="3265" xr:uid="{98D216A3-1D1F-4799-BA29-FECB487629F1}"/>
    <cellStyle name="Percent 3 3 4 2 4 2" xfId="7747" xr:uid="{FF0D3391-0693-4822-B1C3-7DF2E975AD47}"/>
    <cellStyle name="Percent 3 3 4 2 4 2 2" xfId="16777" xr:uid="{CCA31BAE-DEA7-4D0E-9E9F-A2EB9FA93555}"/>
    <cellStyle name="Percent 3 3 4 2 4 3" xfId="12295" xr:uid="{06AF3CD7-88A2-47F5-84C0-96A59E4FB452}"/>
    <cellStyle name="Percent 3 3 4 2 5" xfId="4759" xr:uid="{6358ABE7-070A-471E-96BB-FC4491E12BF9}"/>
    <cellStyle name="Percent 3 3 4 2 5 2" xfId="13789" xr:uid="{C2FFC6DD-8296-42DD-89CD-4A024744295A}"/>
    <cellStyle name="Percent 3 3 4 2 6" xfId="9307" xr:uid="{12B7DEC5-8F35-4C9A-B937-3F8100655ACF}"/>
    <cellStyle name="Percent 3 3 4 3" xfId="463" xr:uid="{7E36ADC9-746D-4C65-BCB6-3FC9D0006C3E}"/>
    <cellStyle name="Percent 3 3 4 3 2" xfId="1210" xr:uid="{97A3E8C7-E063-4FAD-86AA-9A6975B74AB3}"/>
    <cellStyle name="Percent 3 3 4 3 2 2" xfId="2704" xr:uid="{FE7B5812-EA65-44AE-A217-01FFFA4F45CF}"/>
    <cellStyle name="Percent 3 3 4 3 2 2 2" xfId="7186" xr:uid="{B110E918-B988-475D-95E3-7A71F66D3585}"/>
    <cellStyle name="Percent 3 3 4 3 2 2 2 2" xfId="16216" xr:uid="{66D592A3-0B97-424C-87D4-28241A325697}"/>
    <cellStyle name="Percent 3 3 4 3 2 2 3" xfId="11734" xr:uid="{1D203DB2-3990-4E06-BE63-C56E1AA3F603}"/>
    <cellStyle name="Percent 3 3 4 3 2 3" xfId="4198" xr:uid="{07A5D4EA-96FD-47A8-89AB-09C996204B4C}"/>
    <cellStyle name="Percent 3 3 4 3 2 3 2" xfId="8680" xr:uid="{65D7E156-BD81-4909-91C8-9350EA03E644}"/>
    <cellStyle name="Percent 3 3 4 3 2 3 2 2" xfId="17710" xr:uid="{9BDB3C26-B0E8-4243-BC06-C3E85DB29BAD}"/>
    <cellStyle name="Percent 3 3 4 3 2 3 3" xfId="13228" xr:uid="{7E3355A6-9ECD-4864-A4E1-74407B3B59E9}"/>
    <cellStyle name="Percent 3 3 4 3 2 4" xfId="5692" xr:uid="{A1E3F03A-D3DE-4165-B35E-17D95D1AC439}"/>
    <cellStyle name="Percent 3 3 4 3 2 4 2" xfId="14722" xr:uid="{1117C13C-D2F1-4511-BFE2-49A1C0E1BE48}"/>
    <cellStyle name="Percent 3 3 4 3 2 5" xfId="10240" xr:uid="{66B6B395-D75B-47B2-8D62-D8F88AED667F}"/>
    <cellStyle name="Percent 3 3 4 3 3" xfId="1957" xr:uid="{E5E44AAD-B3FF-42ED-A02F-EEE0BDC10B14}"/>
    <cellStyle name="Percent 3 3 4 3 3 2" xfId="6439" xr:uid="{315795B5-333A-4B03-BA79-3179FCA79FBF}"/>
    <cellStyle name="Percent 3 3 4 3 3 2 2" xfId="15469" xr:uid="{A5FE3642-1D26-406C-ABF4-F82833FD63A8}"/>
    <cellStyle name="Percent 3 3 4 3 3 3" xfId="10987" xr:uid="{6112D37D-EA5C-4457-AE0D-79EFD6A12158}"/>
    <cellStyle name="Percent 3 3 4 3 4" xfId="3451" xr:uid="{E18C7939-4A84-48B9-8C92-95645F3A1DC9}"/>
    <cellStyle name="Percent 3 3 4 3 4 2" xfId="7933" xr:uid="{4D8CC1C8-D624-465E-9FFC-64B1C9454601}"/>
    <cellStyle name="Percent 3 3 4 3 4 2 2" xfId="16963" xr:uid="{BDA37ACF-5969-4845-8FDA-6C7A445D8859}"/>
    <cellStyle name="Percent 3 3 4 3 4 3" xfId="12481" xr:uid="{A4389405-150D-4990-AFB8-78484AAB5277}"/>
    <cellStyle name="Percent 3 3 4 3 5" xfId="4945" xr:uid="{0B7B3CBC-CD73-4D48-AEA0-14CBFB1AF3C6}"/>
    <cellStyle name="Percent 3 3 4 3 5 2" xfId="13975" xr:uid="{21477FD0-904F-4A0E-B708-03B95423B45E}"/>
    <cellStyle name="Percent 3 3 4 3 6" xfId="9493" xr:uid="{E3B53E74-3136-452F-A641-F1C827ADE5C8}"/>
    <cellStyle name="Percent 3 3 4 4" xfId="649" xr:uid="{DD72F67A-E7D9-4861-9E33-46CE2A519F23}"/>
    <cellStyle name="Percent 3 3 4 4 2" xfId="1396" xr:uid="{471D276D-0EA3-474D-841D-C6218A7EC88C}"/>
    <cellStyle name="Percent 3 3 4 4 2 2" xfId="2890" xr:uid="{327D8FE6-1D5A-45B4-B43D-8434C3780D64}"/>
    <cellStyle name="Percent 3 3 4 4 2 2 2" xfId="7372" xr:uid="{E3BB7E3E-3423-452A-98F7-E8CCF9E43CEF}"/>
    <cellStyle name="Percent 3 3 4 4 2 2 2 2" xfId="16402" xr:uid="{A3F1A85B-D8EC-43FD-A187-0105ED220FE0}"/>
    <cellStyle name="Percent 3 3 4 4 2 2 3" xfId="11920" xr:uid="{A50DC9E4-D043-49D2-A660-803F2A1F24B7}"/>
    <cellStyle name="Percent 3 3 4 4 2 3" xfId="4384" xr:uid="{5074D44B-5D60-4813-B15F-9A4676AEE6F8}"/>
    <cellStyle name="Percent 3 3 4 4 2 3 2" xfId="8866" xr:uid="{B911ABBC-ECB7-4FAA-AAE6-2E13DB97CCB8}"/>
    <cellStyle name="Percent 3 3 4 4 2 3 2 2" xfId="17896" xr:uid="{F80613A0-F03C-4CAD-BB08-292AEFFA4748}"/>
    <cellStyle name="Percent 3 3 4 4 2 3 3" xfId="13414" xr:uid="{DAA0D382-255E-4397-B37C-00A2F7A06143}"/>
    <cellStyle name="Percent 3 3 4 4 2 4" xfId="5878" xr:uid="{F193322B-6736-4199-A7C2-DFBD4FFF7EFE}"/>
    <cellStyle name="Percent 3 3 4 4 2 4 2" xfId="14908" xr:uid="{294D9FBE-BF59-463B-8FDE-21D0005F634B}"/>
    <cellStyle name="Percent 3 3 4 4 2 5" xfId="10426" xr:uid="{5871116B-0B2C-4081-BB8E-DF67C01D50B7}"/>
    <cellStyle name="Percent 3 3 4 4 3" xfId="2143" xr:uid="{53AC7D07-82C4-4514-9D94-F729602F461E}"/>
    <cellStyle name="Percent 3 3 4 4 3 2" xfId="6625" xr:uid="{E94AC634-C1C6-4110-A784-54ED0C5A29CA}"/>
    <cellStyle name="Percent 3 3 4 4 3 2 2" xfId="15655" xr:uid="{EF265DE2-9E7E-41AC-8874-1570127AE175}"/>
    <cellStyle name="Percent 3 3 4 4 3 3" xfId="11173" xr:uid="{AE0F2057-9509-45D2-90B7-2C90B77F1A30}"/>
    <cellStyle name="Percent 3 3 4 4 4" xfId="3637" xr:uid="{FA4D7EE0-97E7-460D-B746-C5BA5E7B739D}"/>
    <cellStyle name="Percent 3 3 4 4 4 2" xfId="8119" xr:uid="{C408A99C-74ED-4F74-B8A6-E8356D2CDB2A}"/>
    <cellStyle name="Percent 3 3 4 4 4 2 2" xfId="17149" xr:uid="{4B28359F-6CBC-492A-9F9E-909D3E78B215}"/>
    <cellStyle name="Percent 3 3 4 4 4 3" xfId="12667" xr:uid="{C916CB9C-BC9C-4F5B-B8C5-F1363A78057B}"/>
    <cellStyle name="Percent 3 3 4 4 5" xfId="5131" xr:uid="{E1825B46-DD04-49D5-82CB-0800A41398E5}"/>
    <cellStyle name="Percent 3 3 4 4 5 2" xfId="14161" xr:uid="{002C026C-FB06-4744-94D3-040F96C4B6DC}"/>
    <cellStyle name="Percent 3 3 4 4 6" xfId="9679" xr:uid="{06E85C78-61A3-4D10-925D-3485856D1C4F}"/>
    <cellStyle name="Percent 3 3 4 5" xfId="836" xr:uid="{3F59B7B9-59DE-487C-9D5F-3A2C98606DB1}"/>
    <cellStyle name="Percent 3 3 4 5 2" xfId="2330" xr:uid="{2D4436D8-4990-45C4-9B28-723507F21BD0}"/>
    <cellStyle name="Percent 3 3 4 5 2 2" xfId="6812" xr:uid="{2FADBEA5-A75B-4245-92B6-6FF378D4F362}"/>
    <cellStyle name="Percent 3 3 4 5 2 2 2" xfId="15842" xr:uid="{C7ED2A2A-D373-4132-A410-0732AE0C74CB}"/>
    <cellStyle name="Percent 3 3 4 5 2 3" xfId="11360" xr:uid="{47A7AF2C-4C08-42D7-B578-5815FDE390A3}"/>
    <cellStyle name="Percent 3 3 4 5 3" xfId="3824" xr:uid="{A796B4F0-F07F-42B5-8DF3-9DD6334A11A2}"/>
    <cellStyle name="Percent 3 3 4 5 3 2" xfId="8306" xr:uid="{F70D8E50-83CF-4BF3-89B2-AC7A24B4425F}"/>
    <cellStyle name="Percent 3 3 4 5 3 2 2" xfId="17336" xr:uid="{A8A26A7C-5CEC-4883-B915-937E07D93090}"/>
    <cellStyle name="Percent 3 3 4 5 3 3" xfId="12854" xr:uid="{2D05592E-E0BA-4B2A-9145-9605119036BB}"/>
    <cellStyle name="Percent 3 3 4 5 4" xfId="5318" xr:uid="{1017F335-310E-438A-9521-5B196E032D97}"/>
    <cellStyle name="Percent 3 3 4 5 4 2" xfId="14348" xr:uid="{96E64A72-AD5E-40ED-AB2E-B4301522F186}"/>
    <cellStyle name="Percent 3 3 4 5 5" xfId="9866" xr:uid="{AB39A09F-B1BB-40EC-B285-D5EE1B8B5CD4}"/>
    <cellStyle name="Percent 3 3 4 6" xfId="1585" xr:uid="{FE1741AA-746F-4A11-BC7F-22AE1D2C4577}"/>
    <cellStyle name="Percent 3 3 4 6 2" xfId="6067" xr:uid="{C17AE870-E9CE-40E5-9A56-3C7252F2BF88}"/>
    <cellStyle name="Percent 3 3 4 6 2 2" xfId="15097" xr:uid="{8DB49CD6-7AD5-4CA2-B4E3-5DCC11416D85}"/>
    <cellStyle name="Percent 3 3 4 6 3" xfId="10615" xr:uid="{30D19426-0B02-44D6-98A6-9B7491CDCA83}"/>
    <cellStyle name="Percent 3 3 4 7" xfId="3079" xr:uid="{DC8D7351-D0D0-4D95-B386-B5173B51F04E}"/>
    <cellStyle name="Percent 3 3 4 7 2" xfId="7561" xr:uid="{BA088A9F-86EE-4DAC-994D-D5EBC0B689AC}"/>
    <cellStyle name="Percent 3 3 4 7 2 2" xfId="16591" xr:uid="{9A1208A3-A11F-43FF-8835-B8541F46A292}"/>
    <cellStyle name="Percent 3 3 4 7 3" xfId="12109" xr:uid="{E3E8816C-3C3C-41AF-A4D6-72D2F150F274}"/>
    <cellStyle name="Percent 3 3 4 8" xfId="4573" xr:uid="{BE60F02B-C7DE-425C-8A74-40B3D36DE4E8}"/>
    <cellStyle name="Percent 3 3 4 8 2" xfId="13603" xr:uid="{C5D978E8-A96C-4AFA-B1C9-20525D022198}"/>
    <cellStyle name="Percent 3 3 4 9" xfId="9121" xr:uid="{B68C92E5-209C-49DF-A79D-81E485DC721E}"/>
    <cellStyle name="Percent 3 3 5" xfId="126" xr:uid="{918B3ECB-1F5D-4D28-9DAD-AA285EFF536E}"/>
    <cellStyle name="Percent 3 3 5 2" xfId="312" xr:uid="{01B498BA-7157-48BF-8753-035EB3E92577}"/>
    <cellStyle name="Percent 3 3 5 2 2" xfId="1055" xr:uid="{41B4C1D7-6AC8-4193-82D3-F920AA4ABDFC}"/>
    <cellStyle name="Percent 3 3 5 2 2 2" xfId="2549" xr:uid="{0ED9F4F6-3189-4279-BF78-7780231FDACB}"/>
    <cellStyle name="Percent 3 3 5 2 2 2 2" xfId="7031" xr:uid="{63A779DC-6999-4591-88E3-ABAC42C5EB67}"/>
    <cellStyle name="Percent 3 3 5 2 2 2 2 2" xfId="16061" xr:uid="{26AC0EA6-DEFE-483D-94B0-6F832B0C2F06}"/>
    <cellStyle name="Percent 3 3 5 2 2 2 3" xfId="11579" xr:uid="{7971C257-98E8-410B-969A-C04700EC34D6}"/>
    <cellStyle name="Percent 3 3 5 2 2 3" xfId="4043" xr:uid="{8251EF5B-D317-4A0F-BECC-064A90C43526}"/>
    <cellStyle name="Percent 3 3 5 2 2 3 2" xfId="8525" xr:uid="{598AC5F7-FBE0-4ABA-AAE3-CA52881C6250}"/>
    <cellStyle name="Percent 3 3 5 2 2 3 2 2" xfId="17555" xr:uid="{62731B14-8B5D-4B8A-B769-8F2D91A0D71C}"/>
    <cellStyle name="Percent 3 3 5 2 2 3 3" xfId="13073" xr:uid="{567E8EC1-A25D-43F7-953E-C8A833B6458B}"/>
    <cellStyle name="Percent 3 3 5 2 2 4" xfId="5537" xr:uid="{8A8CC625-3197-47CE-96CD-E7B7E9EE92A5}"/>
    <cellStyle name="Percent 3 3 5 2 2 4 2" xfId="14567" xr:uid="{B9695EC7-D024-4512-A10C-3DBB2B7E0830}"/>
    <cellStyle name="Percent 3 3 5 2 2 5" xfId="10085" xr:uid="{6D4FD039-9E57-4742-B73E-2BBB991017D8}"/>
    <cellStyle name="Percent 3 3 5 2 3" xfId="1806" xr:uid="{3F31EE48-A45A-4771-9EE3-758108556EFC}"/>
    <cellStyle name="Percent 3 3 5 2 3 2" xfId="6288" xr:uid="{CBB53944-3FAE-4A6F-9B34-7C3887636C41}"/>
    <cellStyle name="Percent 3 3 5 2 3 2 2" xfId="15318" xr:uid="{BC0EF82B-14E8-42D9-AEC5-D137EC49C930}"/>
    <cellStyle name="Percent 3 3 5 2 3 3" xfId="10836" xr:uid="{3A0A582F-0443-45B3-BA46-89850F683DB3}"/>
    <cellStyle name="Percent 3 3 5 2 4" xfId="3300" xr:uid="{819E707D-10DD-416B-9DF8-2EF05AFFF13A}"/>
    <cellStyle name="Percent 3 3 5 2 4 2" xfId="7782" xr:uid="{FF25FB0A-456D-4BBD-815D-A3A9F5015B0F}"/>
    <cellStyle name="Percent 3 3 5 2 4 2 2" xfId="16812" xr:uid="{E1F2B4CB-F63D-4D8D-845A-C57C08643414}"/>
    <cellStyle name="Percent 3 3 5 2 4 3" xfId="12330" xr:uid="{B5318D7E-EA43-415B-8D33-27F46FA5B2DA}"/>
    <cellStyle name="Percent 3 3 5 2 5" xfId="4794" xr:uid="{EF6AB824-A3E3-4DB6-B409-756D7965E646}"/>
    <cellStyle name="Percent 3 3 5 2 5 2" xfId="13824" xr:uid="{058BA0DD-756F-48F0-96F7-B658006E56AF}"/>
    <cellStyle name="Percent 3 3 5 2 6" xfId="9342" xr:uid="{59929A4D-B069-415F-AD9C-AB84DCE6E5D9}"/>
    <cellStyle name="Percent 3 3 5 3" xfId="498" xr:uid="{F0889920-7D0F-485D-8DC5-87972EACB542}"/>
    <cellStyle name="Percent 3 3 5 3 2" xfId="1245" xr:uid="{4098C1E5-131A-44C4-A816-5CA97FA951F4}"/>
    <cellStyle name="Percent 3 3 5 3 2 2" xfId="2739" xr:uid="{B413B642-251D-441A-A2C1-D3BAC457E1DD}"/>
    <cellStyle name="Percent 3 3 5 3 2 2 2" xfId="7221" xr:uid="{06C306AF-B9F0-4DCB-9486-B35B288AF2E9}"/>
    <cellStyle name="Percent 3 3 5 3 2 2 2 2" xfId="16251" xr:uid="{41633237-B7BC-4E23-AD5D-C5ABAE8F8A50}"/>
    <cellStyle name="Percent 3 3 5 3 2 2 3" xfId="11769" xr:uid="{B6A948FE-BEFA-4B76-8586-A17EE4F863D1}"/>
    <cellStyle name="Percent 3 3 5 3 2 3" xfId="4233" xr:uid="{142DE3EA-B531-4E67-A104-58445BD3FB5A}"/>
    <cellStyle name="Percent 3 3 5 3 2 3 2" xfId="8715" xr:uid="{8A5E370B-4DA8-411E-B71E-F714E5A7DC52}"/>
    <cellStyle name="Percent 3 3 5 3 2 3 2 2" xfId="17745" xr:uid="{7DA97256-FE5D-4EED-AD50-0A8BF973E941}"/>
    <cellStyle name="Percent 3 3 5 3 2 3 3" xfId="13263" xr:uid="{71BAF701-0E0B-4930-A99A-6B3AC1B50320}"/>
    <cellStyle name="Percent 3 3 5 3 2 4" xfId="5727" xr:uid="{F978F25F-6509-466D-9879-6F0DC8046748}"/>
    <cellStyle name="Percent 3 3 5 3 2 4 2" xfId="14757" xr:uid="{6615735A-DF7A-4C5E-8467-64463121B0AA}"/>
    <cellStyle name="Percent 3 3 5 3 2 5" xfId="10275" xr:uid="{76940BCA-A51D-4E2E-B476-F8BA285A1C37}"/>
    <cellStyle name="Percent 3 3 5 3 3" xfId="1992" xr:uid="{4E60F75C-8CB6-4861-B421-40854CD754BD}"/>
    <cellStyle name="Percent 3 3 5 3 3 2" xfId="6474" xr:uid="{611C4EBE-5933-49C5-9EB8-9AD795C516F5}"/>
    <cellStyle name="Percent 3 3 5 3 3 2 2" xfId="15504" xr:uid="{88394302-90EB-495C-A6E7-CEB8BE8DEEF7}"/>
    <cellStyle name="Percent 3 3 5 3 3 3" xfId="11022" xr:uid="{2E3EDA1C-35FD-457E-9A40-BAAE8259A656}"/>
    <cellStyle name="Percent 3 3 5 3 4" xfId="3486" xr:uid="{C9B9D26E-5809-4B3B-85F4-7F056B8FBC60}"/>
    <cellStyle name="Percent 3 3 5 3 4 2" xfId="7968" xr:uid="{CB8FBD0A-129C-4FCC-AF63-5C6ECBC3CA88}"/>
    <cellStyle name="Percent 3 3 5 3 4 2 2" xfId="16998" xr:uid="{399BAFCA-DE75-488D-9C64-F5151CB9CB5C}"/>
    <cellStyle name="Percent 3 3 5 3 4 3" xfId="12516" xr:uid="{10D6B117-C2C0-44CF-8639-DFC5DD1E26C3}"/>
    <cellStyle name="Percent 3 3 5 3 5" xfId="4980" xr:uid="{5F0B0665-CDAE-4840-B1B3-9B56750AC282}"/>
    <cellStyle name="Percent 3 3 5 3 5 2" xfId="14010" xr:uid="{0511F3DD-E3EC-43D3-9307-EE0F519C4BDA}"/>
    <cellStyle name="Percent 3 3 5 3 6" xfId="9528" xr:uid="{0B870F2E-9A8D-4A30-AC97-B032D898D773}"/>
    <cellStyle name="Percent 3 3 5 4" xfId="684" xr:uid="{19A0FAE7-0D61-4319-B4C4-4874C60DB46E}"/>
    <cellStyle name="Percent 3 3 5 4 2" xfId="1431" xr:uid="{FA130D3F-E9B0-4A00-B0D2-8615CC28C2E9}"/>
    <cellStyle name="Percent 3 3 5 4 2 2" xfId="2925" xr:uid="{30C31823-4537-4D7A-82C2-BC62479B9255}"/>
    <cellStyle name="Percent 3 3 5 4 2 2 2" xfId="7407" xr:uid="{2D5B838E-E3D8-46A0-A1B3-D27C89E3BCBE}"/>
    <cellStyle name="Percent 3 3 5 4 2 2 2 2" xfId="16437" xr:uid="{538A0ABF-B6B8-4AD2-8C0F-93F3ED2C5AFA}"/>
    <cellStyle name="Percent 3 3 5 4 2 2 3" xfId="11955" xr:uid="{57188A51-5102-4B38-8B7F-1020F4CEE006}"/>
    <cellStyle name="Percent 3 3 5 4 2 3" xfId="4419" xr:uid="{D469A39C-732A-4E1A-A919-4E009CF47DD6}"/>
    <cellStyle name="Percent 3 3 5 4 2 3 2" xfId="8901" xr:uid="{DD7B61FB-7A6B-44DC-A039-E26E9BC76D97}"/>
    <cellStyle name="Percent 3 3 5 4 2 3 2 2" xfId="17931" xr:uid="{504840E1-E699-44EC-987E-E0C01E569CE2}"/>
    <cellStyle name="Percent 3 3 5 4 2 3 3" xfId="13449" xr:uid="{342419BA-8A20-47A7-98EB-08ED2426E4C4}"/>
    <cellStyle name="Percent 3 3 5 4 2 4" xfId="5913" xr:uid="{D7DF47A5-068C-486B-9187-6ECDB62E60D0}"/>
    <cellStyle name="Percent 3 3 5 4 2 4 2" xfId="14943" xr:uid="{098B1510-FC20-4C5D-A347-3F55DA49EF23}"/>
    <cellStyle name="Percent 3 3 5 4 2 5" xfId="10461" xr:uid="{8D11A153-7DE5-4881-B51F-579D56B63CB0}"/>
    <cellStyle name="Percent 3 3 5 4 3" xfId="2178" xr:uid="{722B2222-3AB0-4A65-B053-05D02F1C9F4B}"/>
    <cellStyle name="Percent 3 3 5 4 3 2" xfId="6660" xr:uid="{67D4F00A-F9D4-4542-9C02-45CEFFB10F99}"/>
    <cellStyle name="Percent 3 3 5 4 3 2 2" xfId="15690" xr:uid="{2A87E3A6-33EF-499A-BC4E-2815287C00A0}"/>
    <cellStyle name="Percent 3 3 5 4 3 3" xfId="11208" xr:uid="{4A192231-AE39-4CB3-B165-F1AC7E6B4DB4}"/>
    <cellStyle name="Percent 3 3 5 4 4" xfId="3672" xr:uid="{BDE900FB-E391-40D7-AEF7-6E288F109A01}"/>
    <cellStyle name="Percent 3 3 5 4 4 2" xfId="8154" xr:uid="{06A778D0-CF19-4B62-A291-711D59187939}"/>
    <cellStyle name="Percent 3 3 5 4 4 2 2" xfId="17184" xr:uid="{97BE4520-F7C5-48FC-BBB3-D2B2D3470CCF}"/>
    <cellStyle name="Percent 3 3 5 4 4 3" xfId="12702" xr:uid="{74944911-56C2-471B-A843-C69C5FC37DBD}"/>
    <cellStyle name="Percent 3 3 5 4 5" xfId="5166" xr:uid="{3B87D120-2757-4814-A52E-387A8A54EE78}"/>
    <cellStyle name="Percent 3 3 5 4 5 2" xfId="14196" xr:uid="{8246F459-D23A-464D-809B-CE675BCBF19F}"/>
    <cellStyle name="Percent 3 3 5 4 6" xfId="9714" xr:uid="{AA456D12-4B2B-41C0-9E02-24D963D5B083}"/>
    <cellStyle name="Percent 3 3 5 5" xfId="871" xr:uid="{CAD80079-C1D9-4433-9ADD-E122853BCB4B}"/>
    <cellStyle name="Percent 3 3 5 5 2" xfId="2365" xr:uid="{DF1B0A22-0312-4CF3-A46C-34C5D1A98E42}"/>
    <cellStyle name="Percent 3 3 5 5 2 2" xfId="6847" xr:uid="{0CF0E63E-8D39-4898-A460-26D3F7C26C54}"/>
    <cellStyle name="Percent 3 3 5 5 2 2 2" xfId="15877" xr:uid="{CF4A3FBE-763C-4471-85CC-95327F421FCC}"/>
    <cellStyle name="Percent 3 3 5 5 2 3" xfId="11395" xr:uid="{FE094D6D-B45F-4C88-8637-C4C52B6758B9}"/>
    <cellStyle name="Percent 3 3 5 5 3" xfId="3859" xr:uid="{44F83D72-8FE4-4F02-A281-26925ECF0F1A}"/>
    <cellStyle name="Percent 3 3 5 5 3 2" xfId="8341" xr:uid="{E24676AE-2B86-4A77-A257-BCF1D9D78442}"/>
    <cellStyle name="Percent 3 3 5 5 3 2 2" xfId="17371" xr:uid="{B1D01136-6202-4522-AB83-7449638C1630}"/>
    <cellStyle name="Percent 3 3 5 5 3 3" xfId="12889" xr:uid="{AAF7F8D2-36CC-4CDA-9FEC-6EA016358F58}"/>
    <cellStyle name="Percent 3 3 5 5 4" xfId="5353" xr:uid="{B8B2A0B4-3527-409F-B51A-F09E0E9EA146}"/>
    <cellStyle name="Percent 3 3 5 5 4 2" xfId="14383" xr:uid="{0EC36B12-4FBD-45B1-B212-C503412E680F}"/>
    <cellStyle name="Percent 3 3 5 5 5" xfId="9901" xr:uid="{E569EF41-78BA-4492-8AD2-E7E59BF09F94}"/>
    <cellStyle name="Percent 3 3 5 6" xfId="1620" xr:uid="{A1004E66-AB58-4266-8186-15E3588BE567}"/>
    <cellStyle name="Percent 3 3 5 6 2" xfId="6102" xr:uid="{F561C492-C402-4F9C-B03A-5D46161F83AB}"/>
    <cellStyle name="Percent 3 3 5 6 2 2" xfId="15132" xr:uid="{D639950C-7AAC-48A3-8CB6-5DAAFC0583CE}"/>
    <cellStyle name="Percent 3 3 5 6 3" xfId="10650" xr:uid="{B5F9EE72-D033-4B6D-82C9-A73B2EC03EA3}"/>
    <cellStyle name="Percent 3 3 5 7" xfId="3114" xr:uid="{C031FEF4-5431-4965-A0BA-A2B4D4C2E8B4}"/>
    <cellStyle name="Percent 3 3 5 7 2" xfId="7596" xr:uid="{BECCC150-0F4A-4897-8873-85A55B3BD30F}"/>
    <cellStyle name="Percent 3 3 5 7 2 2" xfId="16626" xr:uid="{DF228CF5-81BA-4953-BA57-71B8EACBC2AD}"/>
    <cellStyle name="Percent 3 3 5 7 3" xfId="12144" xr:uid="{C7E31EFE-CE6F-4D53-AAFF-1A8A0B427349}"/>
    <cellStyle name="Percent 3 3 5 8" xfId="4608" xr:uid="{6E3A2F86-3714-47A6-AB23-9E2EF455B0FC}"/>
    <cellStyle name="Percent 3 3 5 8 2" xfId="13638" xr:uid="{1B4BEC6E-F4C8-4BF8-9E17-CF6E8F46E044}"/>
    <cellStyle name="Percent 3 3 5 9" xfId="9156" xr:uid="{E2B8DBD0-6C3B-48B6-B058-244BFE75D56B}"/>
    <cellStyle name="Percent 3 3 6" xfId="138" xr:uid="{A683E4A9-4FEA-4708-B404-D83261EE6FB3}"/>
    <cellStyle name="Percent 3 3 6 2" xfId="324" xr:uid="{746C830C-AA26-45E3-AAFB-2F3DD16A138F}"/>
    <cellStyle name="Percent 3 3 6 2 2" xfId="1067" xr:uid="{AFE89BA6-217C-46F6-87F9-B605F7DAE576}"/>
    <cellStyle name="Percent 3 3 6 2 2 2" xfId="2561" xr:uid="{1B2800F3-3806-4446-81AE-6D9D03FCFC00}"/>
    <cellStyle name="Percent 3 3 6 2 2 2 2" xfId="7043" xr:uid="{3AF15618-7CB3-4DD4-B5A3-9A5DAFE97BF3}"/>
    <cellStyle name="Percent 3 3 6 2 2 2 2 2" xfId="16073" xr:uid="{ED890318-74E1-45FE-AA78-8C27CA5A61D2}"/>
    <cellStyle name="Percent 3 3 6 2 2 2 3" xfId="11591" xr:uid="{B326C0A4-EF97-4AE5-A64E-4AC1A6FBBBF5}"/>
    <cellStyle name="Percent 3 3 6 2 2 3" xfId="4055" xr:uid="{661F2515-EB9D-4336-A014-F1AB6291AE6F}"/>
    <cellStyle name="Percent 3 3 6 2 2 3 2" xfId="8537" xr:uid="{683B111F-1051-420A-90A8-8AE7A4A43B86}"/>
    <cellStyle name="Percent 3 3 6 2 2 3 2 2" xfId="17567" xr:uid="{7F7924C1-973D-48D3-B0E1-B7A57CFA3EAC}"/>
    <cellStyle name="Percent 3 3 6 2 2 3 3" xfId="13085" xr:uid="{986130E1-64F4-433C-81EF-FA9D931450B5}"/>
    <cellStyle name="Percent 3 3 6 2 2 4" xfId="5549" xr:uid="{36407ADB-3839-45C1-9976-D58C6C4FC7B9}"/>
    <cellStyle name="Percent 3 3 6 2 2 4 2" xfId="14579" xr:uid="{CB1DA842-4FFC-4B18-B6EF-0B29C33467B1}"/>
    <cellStyle name="Percent 3 3 6 2 2 5" xfId="10097" xr:uid="{B6124BF6-947E-4387-A99E-963C8812D246}"/>
    <cellStyle name="Percent 3 3 6 2 3" xfId="1818" xr:uid="{0CC811A5-8AC6-46B7-899E-D04856A07B49}"/>
    <cellStyle name="Percent 3 3 6 2 3 2" xfId="6300" xr:uid="{586AFE50-646B-437C-AA19-78C1AAB0120F}"/>
    <cellStyle name="Percent 3 3 6 2 3 2 2" xfId="15330" xr:uid="{A27B7D50-352E-42FF-B58E-88AB643BE65A}"/>
    <cellStyle name="Percent 3 3 6 2 3 3" xfId="10848" xr:uid="{326E16C8-8F54-49B0-91B7-A525C58002E6}"/>
    <cellStyle name="Percent 3 3 6 2 4" xfId="3312" xr:uid="{371A0A1F-84FF-4FD7-A66A-62D415D1D837}"/>
    <cellStyle name="Percent 3 3 6 2 4 2" xfId="7794" xr:uid="{2E8671FA-5B82-4113-B100-ECF38FB018FB}"/>
    <cellStyle name="Percent 3 3 6 2 4 2 2" xfId="16824" xr:uid="{816DCD23-C9C7-48B3-9BFF-32E3FF7F8B46}"/>
    <cellStyle name="Percent 3 3 6 2 4 3" xfId="12342" xr:uid="{C9417E75-F921-481A-8AEE-CAB9E97E85A8}"/>
    <cellStyle name="Percent 3 3 6 2 5" xfId="4806" xr:uid="{D925F6C5-504F-474E-B6AC-EBB8AA1396CB}"/>
    <cellStyle name="Percent 3 3 6 2 5 2" xfId="13836" xr:uid="{6531F4EC-268C-42F6-A865-94AD22AC7D39}"/>
    <cellStyle name="Percent 3 3 6 2 6" xfId="9354" xr:uid="{3CBF50AE-3459-4F27-9895-CD989BCBD1BA}"/>
    <cellStyle name="Percent 3 3 6 3" xfId="510" xr:uid="{DA013A07-8249-43BA-B8A1-B12CC5215A24}"/>
    <cellStyle name="Percent 3 3 6 3 2" xfId="1257" xr:uid="{28CC9B63-3888-4313-A46C-99EED56C90F0}"/>
    <cellStyle name="Percent 3 3 6 3 2 2" xfId="2751" xr:uid="{86B4E28D-2356-463F-99A5-D37E73289EB4}"/>
    <cellStyle name="Percent 3 3 6 3 2 2 2" xfId="7233" xr:uid="{6E266302-6099-405B-9729-7955AF0276C5}"/>
    <cellStyle name="Percent 3 3 6 3 2 2 2 2" xfId="16263" xr:uid="{4B09064A-0BC3-4036-847C-AF5CDCC34473}"/>
    <cellStyle name="Percent 3 3 6 3 2 2 3" xfId="11781" xr:uid="{FF039F83-6C13-4A20-8A48-FDA89B3FFD18}"/>
    <cellStyle name="Percent 3 3 6 3 2 3" xfId="4245" xr:uid="{0740D9EB-FAD6-4E6F-BDD1-8620D70F4690}"/>
    <cellStyle name="Percent 3 3 6 3 2 3 2" xfId="8727" xr:uid="{25E2C5E9-7FD3-4770-8D9C-D7F5778FC586}"/>
    <cellStyle name="Percent 3 3 6 3 2 3 2 2" xfId="17757" xr:uid="{453A29EF-48BD-4AC3-A227-F9B9159006FE}"/>
    <cellStyle name="Percent 3 3 6 3 2 3 3" xfId="13275" xr:uid="{88A4F149-C4E1-47D2-BEEA-E03F9E21DFF2}"/>
    <cellStyle name="Percent 3 3 6 3 2 4" xfId="5739" xr:uid="{10A3259F-2663-4EEF-9A54-A8772FACE9FB}"/>
    <cellStyle name="Percent 3 3 6 3 2 4 2" xfId="14769" xr:uid="{6F3B692F-ED7F-4DE6-BB35-DEBF893B7D16}"/>
    <cellStyle name="Percent 3 3 6 3 2 5" xfId="10287" xr:uid="{A9843733-D979-4587-A03E-4445CF906A0A}"/>
    <cellStyle name="Percent 3 3 6 3 3" xfId="2004" xr:uid="{A8138D81-DD0D-4DB6-BFDB-7E59B8EB4359}"/>
    <cellStyle name="Percent 3 3 6 3 3 2" xfId="6486" xr:uid="{807209FA-6139-48BF-A5A3-DCD2CA8EBA90}"/>
    <cellStyle name="Percent 3 3 6 3 3 2 2" xfId="15516" xr:uid="{9C24E4EC-23F3-44A0-A476-CE6212275CF4}"/>
    <cellStyle name="Percent 3 3 6 3 3 3" xfId="11034" xr:uid="{3084DAEA-2D47-4ED4-B64E-4C3B711CF155}"/>
    <cellStyle name="Percent 3 3 6 3 4" xfId="3498" xr:uid="{D807D94E-FAA3-4835-B85E-50899EE6160C}"/>
    <cellStyle name="Percent 3 3 6 3 4 2" xfId="7980" xr:uid="{BADC7620-43B8-46EB-880B-FEE782848A36}"/>
    <cellStyle name="Percent 3 3 6 3 4 2 2" xfId="17010" xr:uid="{7F795B69-BBAD-4522-9155-5F6387064899}"/>
    <cellStyle name="Percent 3 3 6 3 4 3" xfId="12528" xr:uid="{2D3CD4A4-D8B4-4D91-9FD9-69BF92C859E7}"/>
    <cellStyle name="Percent 3 3 6 3 5" xfId="4992" xr:uid="{A1530DAE-DB57-4864-AA06-1F9FCFEAFB37}"/>
    <cellStyle name="Percent 3 3 6 3 5 2" xfId="14022" xr:uid="{C0C9BF48-6F93-447A-943D-3FA289A01044}"/>
    <cellStyle name="Percent 3 3 6 3 6" xfId="9540" xr:uid="{0F9F4B6B-80C0-4A4B-BCFE-E1CB266E0A35}"/>
    <cellStyle name="Percent 3 3 6 4" xfId="696" xr:uid="{41E665DF-D6A0-4B44-B410-58D17127B1D2}"/>
    <cellStyle name="Percent 3 3 6 4 2" xfId="1443" xr:uid="{6E4EB194-86C0-4716-8272-CAFB449BEB38}"/>
    <cellStyle name="Percent 3 3 6 4 2 2" xfId="2937" xr:uid="{58B60CC1-8DFA-4FEA-B529-B975486352A9}"/>
    <cellStyle name="Percent 3 3 6 4 2 2 2" xfId="7419" xr:uid="{07B03E60-42AD-49CB-9F57-555E15F4CDE8}"/>
    <cellStyle name="Percent 3 3 6 4 2 2 2 2" xfId="16449" xr:uid="{126811D7-D5D2-403C-8822-95502747B4E4}"/>
    <cellStyle name="Percent 3 3 6 4 2 2 3" xfId="11967" xr:uid="{3DF6C923-2FB0-4A71-B986-07EF685DFE0C}"/>
    <cellStyle name="Percent 3 3 6 4 2 3" xfId="4431" xr:uid="{24BCE6D6-0126-4A38-8041-4BCEE426D770}"/>
    <cellStyle name="Percent 3 3 6 4 2 3 2" xfId="8913" xr:uid="{A2FE3F2D-F286-4C32-AFF0-90D0748F715D}"/>
    <cellStyle name="Percent 3 3 6 4 2 3 2 2" xfId="17943" xr:uid="{610ED183-BBA6-417D-974E-EF479FB689C0}"/>
    <cellStyle name="Percent 3 3 6 4 2 3 3" xfId="13461" xr:uid="{DC476EDB-DC08-411C-AD7D-6A7547BA543D}"/>
    <cellStyle name="Percent 3 3 6 4 2 4" xfId="5925" xr:uid="{08C94FDE-D012-4877-9307-21BADCF0E870}"/>
    <cellStyle name="Percent 3 3 6 4 2 4 2" xfId="14955" xr:uid="{752EE07F-3A15-4A8B-9641-4B66DB70D16D}"/>
    <cellStyle name="Percent 3 3 6 4 2 5" xfId="10473" xr:uid="{FBE76A0C-0778-4FF0-8DDC-86FE2BA65688}"/>
    <cellStyle name="Percent 3 3 6 4 3" xfId="2190" xr:uid="{A5925018-3930-409C-9216-1185F95D5E70}"/>
    <cellStyle name="Percent 3 3 6 4 3 2" xfId="6672" xr:uid="{A9C0A48C-FC9F-434D-AAA0-CB66A9DD7E87}"/>
    <cellStyle name="Percent 3 3 6 4 3 2 2" xfId="15702" xr:uid="{81969513-8660-4B17-9F03-DC8ECF0BC155}"/>
    <cellStyle name="Percent 3 3 6 4 3 3" xfId="11220" xr:uid="{AEFDC8A2-EFB5-4266-AA00-4C940BE9EA8A}"/>
    <cellStyle name="Percent 3 3 6 4 4" xfId="3684" xr:uid="{D5F01FCF-539B-4E3F-901E-F46324A708A9}"/>
    <cellStyle name="Percent 3 3 6 4 4 2" xfId="8166" xr:uid="{4395E810-AA11-4553-B336-FCC7498E7FCA}"/>
    <cellStyle name="Percent 3 3 6 4 4 2 2" xfId="17196" xr:uid="{158F85BB-E5D5-4EE7-A64D-A497ED3C066F}"/>
    <cellStyle name="Percent 3 3 6 4 4 3" xfId="12714" xr:uid="{14BA1FCD-B750-40E7-BEDD-1AC19B8F78EA}"/>
    <cellStyle name="Percent 3 3 6 4 5" xfId="5178" xr:uid="{B88FB5BD-C0EB-4503-B339-2E2FD3833D3F}"/>
    <cellStyle name="Percent 3 3 6 4 5 2" xfId="14208" xr:uid="{5EF886AD-3F89-4B36-BFC9-E9BBB30C0936}"/>
    <cellStyle name="Percent 3 3 6 4 6" xfId="9726" xr:uid="{D820D1A8-BD04-4D8E-B33C-4393A76E5984}"/>
    <cellStyle name="Percent 3 3 6 5" xfId="883" xr:uid="{06BFD6A2-55FA-4D86-AFAD-4FDFD436EE75}"/>
    <cellStyle name="Percent 3 3 6 5 2" xfId="2377" xr:uid="{AC79D35C-2F76-4207-B9EA-23A1CD927179}"/>
    <cellStyle name="Percent 3 3 6 5 2 2" xfId="6859" xr:uid="{48668684-97EB-40B2-A8FB-EC44DAFB244B}"/>
    <cellStyle name="Percent 3 3 6 5 2 2 2" xfId="15889" xr:uid="{BB54FABD-ECAE-446B-A529-821ADBEA6485}"/>
    <cellStyle name="Percent 3 3 6 5 2 3" xfId="11407" xr:uid="{5F1E9FAB-72D3-4046-A733-FA5F354EA4B5}"/>
    <cellStyle name="Percent 3 3 6 5 3" xfId="3871" xr:uid="{8982DE95-8DA4-4D63-804B-2B7C54876F4D}"/>
    <cellStyle name="Percent 3 3 6 5 3 2" xfId="8353" xr:uid="{E5DB541C-5EFF-46D3-A84C-112131F8AB04}"/>
    <cellStyle name="Percent 3 3 6 5 3 2 2" xfId="17383" xr:uid="{12E40D7A-8463-4BEB-8020-F32D17D91D32}"/>
    <cellStyle name="Percent 3 3 6 5 3 3" xfId="12901" xr:uid="{4CA22E5B-3A9B-4E87-9E39-C0666AB80D4E}"/>
    <cellStyle name="Percent 3 3 6 5 4" xfId="5365" xr:uid="{2DAB7945-068F-444E-BAC0-17329272B93D}"/>
    <cellStyle name="Percent 3 3 6 5 4 2" xfId="14395" xr:uid="{5B019E66-74D5-4D8A-AEC4-D26B73591831}"/>
    <cellStyle name="Percent 3 3 6 5 5" xfId="9913" xr:uid="{645E4316-9699-4254-ACBD-246351101DA5}"/>
    <cellStyle name="Percent 3 3 6 6" xfId="1632" xr:uid="{05308D39-A1EE-49D4-A846-C760652849A5}"/>
    <cellStyle name="Percent 3 3 6 6 2" xfId="6114" xr:uid="{F628936C-1F12-44B2-8AA0-04D7AE14E0A8}"/>
    <cellStyle name="Percent 3 3 6 6 2 2" xfId="15144" xr:uid="{BAE0C57E-E672-4465-85EE-31BCF841E6EB}"/>
    <cellStyle name="Percent 3 3 6 6 3" xfId="10662" xr:uid="{810AF5F6-FD33-412A-A4D4-213805CA04B0}"/>
    <cellStyle name="Percent 3 3 6 7" xfId="3126" xr:uid="{7250413F-09D8-4E1E-8044-5278C5ED687B}"/>
    <cellStyle name="Percent 3 3 6 7 2" xfId="7608" xr:uid="{9414A160-7A92-42BD-B7FB-E38167D69008}"/>
    <cellStyle name="Percent 3 3 6 7 2 2" xfId="16638" xr:uid="{A7C50B05-708D-4C71-9E82-2C4A5908D89F}"/>
    <cellStyle name="Percent 3 3 6 7 3" xfId="12156" xr:uid="{EC1AE0D4-148D-46B9-8427-BC74BC76F104}"/>
    <cellStyle name="Percent 3 3 6 8" xfId="4620" xr:uid="{48EC4D3D-8F08-486D-9456-1A0C30650453}"/>
    <cellStyle name="Percent 3 3 6 8 2" xfId="13650" xr:uid="{A793078D-4FD6-458C-A840-6174F50EF34B}"/>
    <cellStyle name="Percent 3 3 6 9" xfId="9168" xr:uid="{CD494BFE-71B0-4074-8107-0E9383FF9DAB}"/>
    <cellStyle name="Percent 3 3 7" xfId="161" xr:uid="{958E382A-6D6C-4CB3-89B0-DCB71F0FA525}"/>
    <cellStyle name="Percent 3 3 7 2" xfId="347" xr:uid="{0CF6DFFF-5158-4538-B94D-F1B5C2FA9BAD}"/>
    <cellStyle name="Percent 3 3 7 2 2" xfId="1090" xr:uid="{4D192B13-4330-44A7-B544-64BE5A581963}"/>
    <cellStyle name="Percent 3 3 7 2 2 2" xfId="2584" xr:uid="{80CACD0B-1181-4EE6-87CC-D904E67D63A9}"/>
    <cellStyle name="Percent 3 3 7 2 2 2 2" xfId="7066" xr:uid="{BF7CBAE5-B6CC-42B1-90F8-0D77B695674F}"/>
    <cellStyle name="Percent 3 3 7 2 2 2 2 2" xfId="16096" xr:uid="{45BD82A9-426E-4F96-AD77-F2122E2868AF}"/>
    <cellStyle name="Percent 3 3 7 2 2 2 3" xfId="11614" xr:uid="{31AB56DB-2D85-44E9-B313-9A6A1A497046}"/>
    <cellStyle name="Percent 3 3 7 2 2 3" xfId="4078" xr:uid="{08919CC6-A6BE-439A-862B-0E6A66776C2D}"/>
    <cellStyle name="Percent 3 3 7 2 2 3 2" xfId="8560" xr:uid="{1CB7F3E3-8AD9-4370-B9C4-6904D4539E93}"/>
    <cellStyle name="Percent 3 3 7 2 2 3 2 2" xfId="17590" xr:uid="{51CE7AA0-26BD-49EE-96B6-48BBC42215C4}"/>
    <cellStyle name="Percent 3 3 7 2 2 3 3" xfId="13108" xr:uid="{AF0EAEE7-2F0C-4A15-8CF3-D0F97C0778FF}"/>
    <cellStyle name="Percent 3 3 7 2 2 4" xfId="5572" xr:uid="{23328638-A2DE-4DB3-B5F5-F2CC646A8E82}"/>
    <cellStyle name="Percent 3 3 7 2 2 4 2" xfId="14602" xr:uid="{86D628A7-1DED-4192-B516-91ADCA39F8DD}"/>
    <cellStyle name="Percent 3 3 7 2 2 5" xfId="10120" xr:uid="{535B438B-DA51-45B8-B7AD-4FA945B56DCD}"/>
    <cellStyle name="Percent 3 3 7 2 3" xfId="1841" xr:uid="{F270ED12-884D-47C0-8A06-95F7356DED7C}"/>
    <cellStyle name="Percent 3 3 7 2 3 2" xfId="6323" xr:uid="{5E506A34-4D96-4751-84FE-DD52DEE2BF97}"/>
    <cellStyle name="Percent 3 3 7 2 3 2 2" xfId="15353" xr:uid="{26EBB893-C7EB-4086-8B5C-E76EF22AEA44}"/>
    <cellStyle name="Percent 3 3 7 2 3 3" xfId="10871" xr:uid="{5D081D27-EB43-40E2-8F45-31F0DCD17685}"/>
    <cellStyle name="Percent 3 3 7 2 4" xfId="3335" xr:uid="{71AC12A5-EB25-4239-AB9F-83C6F645BD88}"/>
    <cellStyle name="Percent 3 3 7 2 4 2" xfId="7817" xr:uid="{824FE9FE-6D9F-4D69-9BA0-CAF28177AEF5}"/>
    <cellStyle name="Percent 3 3 7 2 4 2 2" xfId="16847" xr:uid="{D5997E6A-BEEB-4C9E-8C8E-DC30E7DBE527}"/>
    <cellStyle name="Percent 3 3 7 2 4 3" xfId="12365" xr:uid="{C8B3A731-79EA-4B77-A56B-7C503F893D18}"/>
    <cellStyle name="Percent 3 3 7 2 5" xfId="4829" xr:uid="{BD5BF202-97DC-42C1-AC64-AFDD6D4EF66A}"/>
    <cellStyle name="Percent 3 3 7 2 5 2" xfId="13859" xr:uid="{C92B8983-4EAE-4892-91A4-15E913C69AA3}"/>
    <cellStyle name="Percent 3 3 7 2 6" xfId="9377" xr:uid="{7A116A01-74C7-4F3E-8C0B-96E16E0A8C24}"/>
    <cellStyle name="Percent 3 3 7 3" xfId="533" xr:uid="{B9C6990F-9507-473A-BD94-7DD2CF2064F9}"/>
    <cellStyle name="Percent 3 3 7 3 2" xfId="1280" xr:uid="{0428FB58-B977-41C0-90C1-43529A5C2338}"/>
    <cellStyle name="Percent 3 3 7 3 2 2" xfId="2774" xr:uid="{2672CFAF-1E64-4CE3-8BCF-8183BCFEFC51}"/>
    <cellStyle name="Percent 3 3 7 3 2 2 2" xfId="7256" xr:uid="{8F9F0854-F743-4335-8827-6958F88A6360}"/>
    <cellStyle name="Percent 3 3 7 3 2 2 2 2" xfId="16286" xr:uid="{8FAD4562-836E-48A6-B3C8-37E9DBDABCD5}"/>
    <cellStyle name="Percent 3 3 7 3 2 2 3" xfId="11804" xr:uid="{D2E51288-1ED9-4528-AEE0-F5E58E2608FB}"/>
    <cellStyle name="Percent 3 3 7 3 2 3" xfId="4268" xr:uid="{54D2D3F2-5C95-47EA-A7A6-9C0168D76F86}"/>
    <cellStyle name="Percent 3 3 7 3 2 3 2" xfId="8750" xr:uid="{8DA83586-4E7D-45E4-912A-C511FB54A7EB}"/>
    <cellStyle name="Percent 3 3 7 3 2 3 2 2" xfId="17780" xr:uid="{7F26BD0C-60A1-45A1-8EE9-5F02202D18BA}"/>
    <cellStyle name="Percent 3 3 7 3 2 3 3" xfId="13298" xr:uid="{FB2A40ED-CB39-48B1-B3BE-88AF881613B0}"/>
    <cellStyle name="Percent 3 3 7 3 2 4" xfId="5762" xr:uid="{9CFA7939-F7CB-4662-A0FD-E0AF282AA087}"/>
    <cellStyle name="Percent 3 3 7 3 2 4 2" xfId="14792" xr:uid="{2BDBB106-020B-4A46-8E52-FFF2430BF0DD}"/>
    <cellStyle name="Percent 3 3 7 3 2 5" xfId="10310" xr:uid="{788030DB-DA52-4C05-9FFF-BCFB3708D532}"/>
    <cellStyle name="Percent 3 3 7 3 3" xfId="2027" xr:uid="{17606216-8CB0-44A6-9A47-08C2EE38DD7B}"/>
    <cellStyle name="Percent 3 3 7 3 3 2" xfId="6509" xr:uid="{EB3ACF2A-41A8-4F3B-A986-F828267AF760}"/>
    <cellStyle name="Percent 3 3 7 3 3 2 2" xfId="15539" xr:uid="{1038A4CE-F74E-4511-BC50-F089A2CFC75E}"/>
    <cellStyle name="Percent 3 3 7 3 3 3" xfId="11057" xr:uid="{A14F73D5-BBCF-41C5-8FE6-698F832FEA94}"/>
    <cellStyle name="Percent 3 3 7 3 4" xfId="3521" xr:uid="{3790DBC5-2B31-4DD3-B359-ABEA2BFE811C}"/>
    <cellStyle name="Percent 3 3 7 3 4 2" xfId="8003" xr:uid="{50F516B5-EC24-4330-BD35-617312C324DA}"/>
    <cellStyle name="Percent 3 3 7 3 4 2 2" xfId="17033" xr:uid="{A5414170-3A68-4619-860E-0799069C9B72}"/>
    <cellStyle name="Percent 3 3 7 3 4 3" xfId="12551" xr:uid="{C0D7B9F3-8732-4FBA-A5CD-7A7559570C7A}"/>
    <cellStyle name="Percent 3 3 7 3 5" xfId="5015" xr:uid="{4B38BE7C-D2AF-47ED-AAAC-3B8259359D5F}"/>
    <cellStyle name="Percent 3 3 7 3 5 2" xfId="14045" xr:uid="{E136868A-1B1C-48E0-85F4-43F86D036D0C}"/>
    <cellStyle name="Percent 3 3 7 3 6" xfId="9563" xr:uid="{CC16A9E6-7903-4EB9-978F-A7426CC8F65F}"/>
    <cellStyle name="Percent 3 3 7 4" xfId="719" xr:uid="{993B0129-3423-4EFA-804C-B6C3929B1C60}"/>
    <cellStyle name="Percent 3 3 7 4 2" xfId="1466" xr:uid="{4FAB380E-EE71-43CA-B6D4-01E585ECE07C}"/>
    <cellStyle name="Percent 3 3 7 4 2 2" xfId="2960" xr:uid="{81B848FB-65C1-41CF-AE39-2272CD0FE238}"/>
    <cellStyle name="Percent 3 3 7 4 2 2 2" xfId="7442" xr:uid="{3CE1B580-9B84-4640-86EB-7104B031D9A0}"/>
    <cellStyle name="Percent 3 3 7 4 2 2 2 2" xfId="16472" xr:uid="{81F75469-E16C-43EC-A077-F0E6013E4165}"/>
    <cellStyle name="Percent 3 3 7 4 2 2 3" xfId="11990" xr:uid="{1602A303-8A63-424F-8270-0E0F790A0567}"/>
    <cellStyle name="Percent 3 3 7 4 2 3" xfId="4454" xr:uid="{CA9BD28D-4B63-4016-8D30-F17220B137F6}"/>
    <cellStyle name="Percent 3 3 7 4 2 3 2" xfId="8936" xr:uid="{3ECD722A-3B49-47FE-B604-FFF1F0C6997E}"/>
    <cellStyle name="Percent 3 3 7 4 2 3 2 2" xfId="17966" xr:uid="{C5CFE1F5-07D1-418C-BE59-C8D608A1B51B}"/>
    <cellStyle name="Percent 3 3 7 4 2 3 3" xfId="13484" xr:uid="{2EB89280-5177-4A83-B5CD-B085F1346567}"/>
    <cellStyle name="Percent 3 3 7 4 2 4" xfId="5948" xr:uid="{1A513B00-12C3-4D2B-8FCF-A236598DF5C8}"/>
    <cellStyle name="Percent 3 3 7 4 2 4 2" xfId="14978" xr:uid="{D57A4128-87E4-4977-A17D-DAF304863346}"/>
    <cellStyle name="Percent 3 3 7 4 2 5" xfId="10496" xr:uid="{ED0ECF57-E5C3-40DB-A074-AD64F75E2ECA}"/>
    <cellStyle name="Percent 3 3 7 4 3" xfId="2213" xr:uid="{E50DBFC5-AF76-4E7E-BA97-05F882E0E891}"/>
    <cellStyle name="Percent 3 3 7 4 3 2" xfId="6695" xr:uid="{ACC175C1-629E-48A8-9AD0-96BAEF18D845}"/>
    <cellStyle name="Percent 3 3 7 4 3 2 2" xfId="15725" xr:uid="{1870373A-CA47-40D1-865D-2DEA072F5811}"/>
    <cellStyle name="Percent 3 3 7 4 3 3" xfId="11243" xr:uid="{3D162FBE-5F7A-46FF-A09A-B162EC81D40F}"/>
    <cellStyle name="Percent 3 3 7 4 4" xfId="3707" xr:uid="{9346317E-1E6B-4C6D-9C04-BBD2DBACFA07}"/>
    <cellStyle name="Percent 3 3 7 4 4 2" xfId="8189" xr:uid="{AF2EB603-BB4A-4C9D-BD1C-54068B593F07}"/>
    <cellStyle name="Percent 3 3 7 4 4 2 2" xfId="17219" xr:uid="{DBF8DE6E-344E-423C-9001-893BBC8C4C3D}"/>
    <cellStyle name="Percent 3 3 7 4 4 3" xfId="12737" xr:uid="{D4889DCC-BC65-4BC9-98D6-F1A11F192BDC}"/>
    <cellStyle name="Percent 3 3 7 4 5" xfId="5201" xr:uid="{13CECF20-3DE6-465A-A7E5-A5141998FC8A}"/>
    <cellStyle name="Percent 3 3 7 4 5 2" xfId="14231" xr:uid="{AF0824FA-8AC5-4142-AE2F-8743BE2B7D29}"/>
    <cellStyle name="Percent 3 3 7 4 6" xfId="9749" xr:uid="{9842720E-DFFA-446E-A849-E179F6A6F48F}"/>
    <cellStyle name="Percent 3 3 7 5" xfId="906" xr:uid="{F7C93D95-EBD5-4E29-89B9-6096B2962F60}"/>
    <cellStyle name="Percent 3 3 7 5 2" xfId="2400" xr:uid="{37E430C0-60CF-4D4C-8438-DD39FFEF053F}"/>
    <cellStyle name="Percent 3 3 7 5 2 2" xfId="6882" xr:uid="{07DC3E57-F152-4BE8-8768-C494637502D7}"/>
    <cellStyle name="Percent 3 3 7 5 2 2 2" xfId="15912" xr:uid="{BFBB232D-2F43-4A0B-85E6-265AC00F3A5E}"/>
    <cellStyle name="Percent 3 3 7 5 2 3" xfId="11430" xr:uid="{44935FC1-45A1-479A-BDB9-747B3CDD64C7}"/>
    <cellStyle name="Percent 3 3 7 5 3" xfId="3894" xr:uid="{C63C9CA2-EF79-4030-9156-7784077CBAB9}"/>
    <cellStyle name="Percent 3 3 7 5 3 2" xfId="8376" xr:uid="{066BC9BF-9F30-4046-A1CA-0BA1630A8053}"/>
    <cellStyle name="Percent 3 3 7 5 3 2 2" xfId="17406" xr:uid="{2DA1ABC4-BBE5-422A-893F-75CC88940652}"/>
    <cellStyle name="Percent 3 3 7 5 3 3" xfId="12924" xr:uid="{2535E468-A94E-45F0-BEBC-E0B4D7B4D836}"/>
    <cellStyle name="Percent 3 3 7 5 4" xfId="5388" xr:uid="{7B50688E-38A1-4C3A-A738-C48184D8929A}"/>
    <cellStyle name="Percent 3 3 7 5 4 2" xfId="14418" xr:uid="{1FD537A2-773E-4B02-BD9F-323F2C0BAEA5}"/>
    <cellStyle name="Percent 3 3 7 5 5" xfId="9936" xr:uid="{4B0B1261-C54A-4E5F-9804-81C2D479A155}"/>
    <cellStyle name="Percent 3 3 7 6" xfId="1655" xr:uid="{6951053C-6278-4D9D-857A-5A3F1CBE8371}"/>
    <cellStyle name="Percent 3 3 7 6 2" xfId="6137" xr:uid="{A94BA96C-3AF5-43FA-A9EA-B418179DE66F}"/>
    <cellStyle name="Percent 3 3 7 6 2 2" xfId="15167" xr:uid="{3141447D-DF51-4844-AE00-57B4FB71B1D9}"/>
    <cellStyle name="Percent 3 3 7 6 3" xfId="10685" xr:uid="{71C21D6A-6003-437D-8815-2162F1B11091}"/>
    <cellStyle name="Percent 3 3 7 7" xfId="3149" xr:uid="{759C7D79-4A13-4E2D-8536-A617AD5D3D28}"/>
    <cellStyle name="Percent 3 3 7 7 2" xfId="7631" xr:uid="{5D97EB7F-6B2C-4EE4-8F60-CC50637982C1}"/>
    <cellStyle name="Percent 3 3 7 7 2 2" xfId="16661" xr:uid="{DCA05D24-8907-408B-BA96-28698426BD06}"/>
    <cellStyle name="Percent 3 3 7 7 3" xfId="12179" xr:uid="{887111E3-6066-4D86-8D85-9C1881BD348C}"/>
    <cellStyle name="Percent 3 3 7 8" xfId="4643" xr:uid="{7726531B-60B2-483B-925E-CBFA27AEB099}"/>
    <cellStyle name="Percent 3 3 7 8 2" xfId="13673" xr:uid="{A6BB76A9-52F1-4EFB-8BBF-9C98879C4F3E}"/>
    <cellStyle name="Percent 3 3 7 9" xfId="9191" xr:uid="{200E9FC8-5707-4ECA-B390-082D84D48D9D}"/>
    <cellStyle name="Percent 3 3 8" xfId="184" xr:uid="{0C93BF86-219B-4D0E-A2E5-0AA4DA5C0B3F}"/>
    <cellStyle name="Percent 3 3 8 2" xfId="370" xr:uid="{76D2DE3A-E6DC-49E8-93D5-70A903A05CA5}"/>
    <cellStyle name="Percent 3 3 8 2 2" xfId="1113" xr:uid="{790B3960-68E9-4A3A-9005-7AF9FA320608}"/>
    <cellStyle name="Percent 3 3 8 2 2 2" xfId="2607" xr:uid="{308C1E29-5FC4-4F77-9725-42493E8D52D4}"/>
    <cellStyle name="Percent 3 3 8 2 2 2 2" xfId="7089" xr:uid="{B43D9A16-11A8-47E8-A4C6-EE582CA97AD3}"/>
    <cellStyle name="Percent 3 3 8 2 2 2 2 2" xfId="16119" xr:uid="{25317396-7234-4257-893E-92448545966E}"/>
    <cellStyle name="Percent 3 3 8 2 2 2 3" xfId="11637" xr:uid="{BA103BA4-7EA6-47C8-97A6-916E9B194FEF}"/>
    <cellStyle name="Percent 3 3 8 2 2 3" xfId="4101" xr:uid="{F1E3EB03-58FE-4162-9E0D-10D44E728579}"/>
    <cellStyle name="Percent 3 3 8 2 2 3 2" xfId="8583" xr:uid="{5D4C2585-6516-4D6A-A13E-F51AD30FA4D8}"/>
    <cellStyle name="Percent 3 3 8 2 2 3 2 2" xfId="17613" xr:uid="{FFA3DE31-7672-41F1-B12D-D64771B2BBAC}"/>
    <cellStyle name="Percent 3 3 8 2 2 3 3" xfId="13131" xr:uid="{E77D49E6-75FE-4216-BAF4-17480AFB96CA}"/>
    <cellStyle name="Percent 3 3 8 2 2 4" xfId="5595" xr:uid="{C686EE1E-FE85-4173-850B-698F350A1B68}"/>
    <cellStyle name="Percent 3 3 8 2 2 4 2" xfId="14625" xr:uid="{66D9171B-25BA-42B0-8AE2-B49F73379E45}"/>
    <cellStyle name="Percent 3 3 8 2 2 5" xfId="10143" xr:uid="{6BEE3FDE-B818-4C57-9B07-55F0A72FBA1C}"/>
    <cellStyle name="Percent 3 3 8 2 3" xfId="1864" xr:uid="{72D54C7B-1E69-41C4-8A16-0127E28CD2B7}"/>
    <cellStyle name="Percent 3 3 8 2 3 2" xfId="6346" xr:uid="{E7142BF1-B0CD-4335-925C-A545638374ED}"/>
    <cellStyle name="Percent 3 3 8 2 3 2 2" xfId="15376" xr:uid="{FD4CB790-0EC6-44C6-99E7-1FBFBA57689C}"/>
    <cellStyle name="Percent 3 3 8 2 3 3" xfId="10894" xr:uid="{D8FC4C31-9BE4-4291-822E-5C7BA3085B46}"/>
    <cellStyle name="Percent 3 3 8 2 4" xfId="3358" xr:uid="{E6A09847-986E-4FF4-A7A8-A1D88AE3FA33}"/>
    <cellStyle name="Percent 3 3 8 2 4 2" xfId="7840" xr:uid="{18F3035D-134F-4481-A654-418C9A4CE7CB}"/>
    <cellStyle name="Percent 3 3 8 2 4 2 2" xfId="16870" xr:uid="{B2D31E21-7523-421E-953B-16DC3B729D19}"/>
    <cellStyle name="Percent 3 3 8 2 4 3" xfId="12388" xr:uid="{45D6D4D4-80C3-42A1-A51D-80C018AE171E}"/>
    <cellStyle name="Percent 3 3 8 2 5" xfId="4852" xr:uid="{446BC526-67D1-40EE-A6FD-316CF67C4795}"/>
    <cellStyle name="Percent 3 3 8 2 5 2" xfId="13882" xr:uid="{29439438-F1F3-4609-91AB-39EDF046FE85}"/>
    <cellStyle name="Percent 3 3 8 2 6" xfId="9400" xr:uid="{BE63D17C-4CC6-4219-983A-D78AC8857759}"/>
    <cellStyle name="Percent 3 3 8 3" xfId="556" xr:uid="{71629A60-03AE-4F7D-BB56-786A955F244D}"/>
    <cellStyle name="Percent 3 3 8 3 2" xfId="1303" xr:uid="{072669F7-63EB-471A-8086-47D02AC88ECB}"/>
    <cellStyle name="Percent 3 3 8 3 2 2" xfId="2797" xr:uid="{07B7236B-F655-4DEC-AE50-C89F7CE309BE}"/>
    <cellStyle name="Percent 3 3 8 3 2 2 2" xfId="7279" xr:uid="{58A5856E-5BDF-429C-9E54-5A32A796123A}"/>
    <cellStyle name="Percent 3 3 8 3 2 2 2 2" xfId="16309" xr:uid="{BD38E12E-D0E4-452B-9957-C032F001A9BD}"/>
    <cellStyle name="Percent 3 3 8 3 2 2 3" xfId="11827" xr:uid="{87663861-B139-4A76-BEB6-9DB1D7D4C9EF}"/>
    <cellStyle name="Percent 3 3 8 3 2 3" xfId="4291" xr:uid="{17971D3A-A444-450F-82C8-59B7D794EDCC}"/>
    <cellStyle name="Percent 3 3 8 3 2 3 2" xfId="8773" xr:uid="{906E3927-58D0-4716-95E5-5EE05BC26A78}"/>
    <cellStyle name="Percent 3 3 8 3 2 3 2 2" xfId="17803" xr:uid="{6A64C7E9-79C1-49FF-B636-F80C68B9FE56}"/>
    <cellStyle name="Percent 3 3 8 3 2 3 3" xfId="13321" xr:uid="{DC13F756-3057-45BF-B980-7D08D26FD016}"/>
    <cellStyle name="Percent 3 3 8 3 2 4" xfId="5785" xr:uid="{35D25316-62A4-4DA1-8B49-FABFB969CD16}"/>
    <cellStyle name="Percent 3 3 8 3 2 4 2" xfId="14815" xr:uid="{C450B97D-1F16-496A-80F9-231AFEFE2640}"/>
    <cellStyle name="Percent 3 3 8 3 2 5" xfId="10333" xr:uid="{772E4F10-128D-4F74-9829-197154DA04F0}"/>
    <cellStyle name="Percent 3 3 8 3 3" xfId="2050" xr:uid="{A16DA14A-B051-4A5B-80A1-9F33EAF5D5D4}"/>
    <cellStyle name="Percent 3 3 8 3 3 2" xfId="6532" xr:uid="{95E975AA-2AE5-4713-BA91-0988F0700408}"/>
    <cellStyle name="Percent 3 3 8 3 3 2 2" xfId="15562" xr:uid="{C5086477-EAA3-49E9-A5B7-8BDC2F00312D}"/>
    <cellStyle name="Percent 3 3 8 3 3 3" xfId="11080" xr:uid="{6092AF7D-13DD-4506-816B-B48E75378D24}"/>
    <cellStyle name="Percent 3 3 8 3 4" xfId="3544" xr:uid="{377CBABC-B63E-4B4C-A7F1-F0D16D7ECFC0}"/>
    <cellStyle name="Percent 3 3 8 3 4 2" xfId="8026" xr:uid="{A0790ABF-4AC5-4B9E-89AB-95552D42A4D9}"/>
    <cellStyle name="Percent 3 3 8 3 4 2 2" xfId="17056" xr:uid="{DDEAB77A-086B-440F-929B-629DC7577030}"/>
    <cellStyle name="Percent 3 3 8 3 4 3" xfId="12574" xr:uid="{91893B76-A05F-485F-9A80-9EE148F6717A}"/>
    <cellStyle name="Percent 3 3 8 3 5" xfId="5038" xr:uid="{71CFE55F-8BD5-4534-8BEB-9C152E29457B}"/>
    <cellStyle name="Percent 3 3 8 3 5 2" xfId="14068" xr:uid="{0E96D82A-8393-465A-84C0-6260B58B2402}"/>
    <cellStyle name="Percent 3 3 8 3 6" xfId="9586" xr:uid="{F6606545-11BB-492A-9C0A-D519D93A2F2E}"/>
    <cellStyle name="Percent 3 3 8 4" xfId="742" xr:uid="{96D1412F-2FBA-490E-9A10-B85A9AC8F2EE}"/>
    <cellStyle name="Percent 3 3 8 4 2" xfId="1489" xr:uid="{E7204F59-DA62-476C-8C3E-E28378D3CE36}"/>
    <cellStyle name="Percent 3 3 8 4 2 2" xfId="2983" xr:uid="{80E77E5A-13A7-4C55-A323-89606DC6828E}"/>
    <cellStyle name="Percent 3 3 8 4 2 2 2" xfId="7465" xr:uid="{762A58C0-3E7F-4A5C-8B2B-C7F7B9DC2E89}"/>
    <cellStyle name="Percent 3 3 8 4 2 2 2 2" xfId="16495" xr:uid="{5573BBA5-D80A-4AFC-AF4D-93C0CABA1FCF}"/>
    <cellStyle name="Percent 3 3 8 4 2 2 3" xfId="12013" xr:uid="{18EF8D5F-3540-45C8-9152-E888095F90A3}"/>
    <cellStyle name="Percent 3 3 8 4 2 3" xfId="4477" xr:uid="{3C6B1D9F-BA6D-481D-87ED-87045B9939DE}"/>
    <cellStyle name="Percent 3 3 8 4 2 3 2" xfId="8959" xr:uid="{EBFE3210-3772-4437-A3E1-AAC8835DE2F5}"/>
    <cellStyle name="Percent 3 3 8 4 2 3 2 2" xfId="17989" xr:uid="{37F17276-4BE0-41B3-85BD-39228184BE23}"/>
    <cellStyle name="Percent 3 3 8 4 2 3 3" xfId="13507" xr:uid="{93CB1116-466E-46FA-8EC0-5C484A7A0CB9}"/>
    <cellStyle name="Percent 3 3 8 4 2 4" xfId="5971" xr:uid="{28639975-F815-4DD3-A369-44226206544B}"/>
    <cellStyle name="Percent 3 3 8 4 2 4 2" xfId="15001" xr:uid="{DB4370AA-9845-4A34-96AB-21D383E28F7B}"/>
    <cellStyle name="Percent 3 3 8 4 2 5" xfId="10519" xr:uid="{102448F6-E39B-4B30-AD8E-25CC2825AB86}"/>
    <cellStyle name="Percent 3 3 8 4 3" xfId="2236" xr:uid="{5AFC0A1F-9E2A-47FB-81B7-A3A69B7BAB7F}"/>
    <cellStyle name="Percent 3 3 8 4 3 2" xfId="6718" xr:uid="{7A2D9F22-6A92-4E7D-AD98-0E457821F61C}"/>
    <cellStyle name="Percent 3 3 8 4 3 2 2" xfId="15748" xr:uid="{BBA6C2BC-03CD-4598-A352-88296EC7804C}"/>
    <cellStyle name="Percent 3 3 8 4 3 3" xfId="11266" xr:uid="{F6A9310E-8E63-4165-A427-D90A8297674B}"/>
    <cellStyle name="Percent 3 3 8 4 4" xfId="3730" xr:uid="{F7111317-6DF8-45C2-B9EF-D855CF7DC93F}"/>
    <cellStyle name="Percent 3 3 8 4 4 2" xfId="8212" xr:uid="{53AD1B02-2547-4ED1-BCD1-493BA3E617E9}"/>
    <cellStyle name="Percent 3 3 8 4 4 2 2" xfId="17242" xr:uid="{DB107DC6-710B-4D11-AF95-B5F92D8AB845}"/>
    <cellStyle name="Percent 3 3 8 4 4 3" xfId="12760" xr:uid="{3C94596E-CFC2-43CB-8881-5F1F61AB0776}"/>
    <cellStyle name="Percent 3 3 8 4 5" xfId="5224" xr:uid="{B56CD707-3A26-4074-8E2C-C1E447C98028}"/>
    <cellStyle name="Percent 3 3 8 4 5 2" xfId="14254" xr:uid="{11FC906E-8CD6-40F9-BC01-7283F137E2DC}"/>
    <cellStyle name="Percent 3 3 8 4 6" xfId="9772" xr:uid="{8D2274DA-6CE2-4084-ABB1-11D4E715A313}"/>
    <cellStyle name="Percent 3 3 8 5" xfId="929" xr:uid="{05C64081-C1C7-49FA-B636-55E40D2B849B}"/>
    <cellStyle name="Percent 3 3 8 5 2" xfId="2423" xr:uid="{DD382AED-2831-4E45-B65F-96B5E33DB41A}"/>
    <cellStyle name="Percent 3 3 8 5 2 2" xfId="6905" xr:uid="{2B4741C2-5F69-46D3-907C-53CD3BC6DC73}"/>
    <cellStyle name="Percent 3 3 8 5 2 2 2" xfId="15935" xr:uid="{DFFA00BB-4407-4955-82FF-2A85D1947774}"/>
    <cellStyle name="Percent 3 3 8 5 2 3" xfId="11453" xr:uid="{31FC20F7-5E44-47DB-B23D-1F6D550F1267}"/>
    <cellStyle name="Percent 3 3 8 5 3" xfId="3917" xr:uid="{BCFD5B5B-A2E4-4988-9E7B-185C2321D8B9}"/>
    <cellStyle name="Percent 3 3 8 5 3 2" xfId="8399" xr:uid="{59E90423-F897-4950-8BE2-8811562A419D}"/>
    <cellStyle name="Percent 3 3 8 5 3 2 2" xfId="17429" xr:uid="{5DE8985A-79C3-45A3-8BFD-451AF863A674}"/>
    <cellStyle name="Percent 3 3 8 5 3 3" xfId="12947" xr:uid="{605C1348-1047-420A-9B7A-55BAF9BC8BE1}"/>
    <cellStyle name="Percent 3 3 8 5 4" xfId="5411" xr:uid="{F4D5BDEB-72B7-46E6-BDF9-522F7BF84C21}"/>
    <cellStyle name="Percent 3 3 8 5 4 2" xfId="14441" xr:uid="{11DF8206-BC60-41CE-BC74-F3EB6A24D28B}"/>
    <cellStyle name="Percent 3 3 8 5 5" xfId="9959" xr:uid="{283152BC-DB8E-4AD0-ACA1-409CD8DFAF0F}"/>
    <cellStyle name="Percent 3 3 8 6" xfId="1678" xr:uid="{23720089-88CE-4E99-A2BE-6E926D23FDC8}"/>
    <cellStyle name="Percent 3 3 8 6 2" xfId="6160" xr:uid="{66336306-B3AD-4C55-839C-838D2A32F60D}"/>
    <cellStyle name="Percent 3 3 8 6 2 2" xfId="15190" xr:uid="{D1D1ECB1-13F9-421C-BD22-12D09D0B3720}"/>
    <cellStyle name="Percent 3 3 8 6 3" xfId="10708" xr:uid="{408FD44D-664D-4842-87EE-67518177E088}"/>
    <cellStyle name="Percent 3 3 8 7" xfId="3172" xr:uid="{C4FAACCE-18A3-4FBC-AC60-088F25C5E634}"/>
    <cellStyle name="Percent 3 3 8 7 2" xfId="7654" xr:uid="{14C36076-0868-4371-83CA-D54EC377DE1A}"/>
    <cellStyle name="Percent 3 3 8 7 2 2" xfId="16684" xr:uid="{E914D367-3232-4AF9-9797-8F54E70D3F54}"/>
    <cellStyle name="Percent 3 3 8 7 3" xfId="12202" xr:uid="{687BA19B-273C-4EAB-8778-D9CD4DDA0D0E}"/>
    <cellStyle name="Percent 3 3 8 8" xfId="4666" xr:uid="{991552EB-A0FA-4F59-9525-9A133A7C6CF3}"/>
    <cellStyle name="Percent 3 3 8 8 2" xfId="13696" xr:uid="{769399DC-690F-418D-8141-679EA4105DB0}"/>
    <cellStyle name="Percent 3 3 8 9" xfId="9214" xr:uid="{22BD2854-CB73-4AFD-9ADA-334001AD62D3}"/>
    <cellStyle name="Percent 3 3 9" xfId="207" xr:uid="{6E269285-CFC7-434E-BE95-8DEF11B58B3B}"/>
    <cellStyle name="Percent 3 3 9 2" xfId="952" xr:uid="{8E8B8C15-B6BB-44C6-A673-D1FF6E3C95EA}"/>
    <cellStyle name="Percent 3 3 9 2 2" xfId="2446" xr:uid="{6A8A362F-252B-4A55-A62C-E1962010438B}"/>
    <cellStyle name="Percent 3 3 9 2 2 2" xfId="6928" xr:uid="{C7E1D934-79DE-46AC-A405-3E3D440CA2B0}"/>
    <cellStyle name="Percent 3 3 9 2 2 2 2" xfId="15958" xr:uid="{3979E9A5-5769-4A37-B05D-7C8E2DCC63F2}"/>
    <cellStyle name="Percent 3 3 9 2 2 3" xfId="11476" xr:uid="{249B25AF-FBD4-434E-BBFE-5A83B14CF1C5}"/>
    <cellStyle name="Percent 3 3 9 2 3" xfId="3940" xr:uid="{18376BD6-D2D6-499B-B4A9-F21941D752EC}"/>
    <cellStyle name="Percent 3 3 9 2 3 2" xfId="8422" xr:uid="{6634557B-AA38-4F51-ADE5-F542A8F88E13}"/>
    <cellStyle name="Percent 3 3 9 2 3 2 2" xfId="17452" xr:uid="{1F0FC526-EDCB-4597-AF9A-AA8DC1FA812A}"/>
    <cellStyle name="Percent 3 3 9 2 3 3" xfId="12970" xr:uid="{DD4784A1-E7B6-45F1-BB22-64C619341460}"/>
    <cellStyle name="Percent 3 3 9 2 4" xfId="5434" xr:uid="{04522263-3C6F-4BF4-8D04-DA9201043FC1}"/>
    <cellStyle name="Percent 3 3 9 2 4 2" xfId="14464" xr:uid="{DC4F79F6-1CDA-448C-8882-0DD1B53EF504}"/>
    <cellStyle name="Percent 3 3 9 2 5" xfId="9982" xr:uid="{1C045F3D-4F3A-4C86-9AF2-648E3933C8D7}"/>
    <cellStyle name="Percent 3 3 9 3" xfId="1701" xr:uid="{6766A7F9-6995-4F4A-90B4-5D7EBF4DE531}"/>
    <cellStyle name="Percent 3 3 9 3 2" xfId="6183" xr:uid="{487E50E5-8FD6-4CDB-BF4A-FAAA626C2F2F}"/>
    <cellStyle name="Percent 3 3 9 3 2 2" xfId="15213" xr:uid="{55BA0E2B-286D-4770-89EE-F58DB84DD026}"/>
    <cellStyle name="Percent 3 3 9 3 3" xfId="10731" xr:uid="{1504DE33-3343-4E97-A7C1-0F1CA93C3415}"/>
    <cellStyle name="Percent 3 3 9 4" xfId="3195" xr:uid="{D2D8C694-54C9-4F86-B764-6A91A1517160}"/>
    <cellStyle name="Percent 3 3 9 4 2" xfId="7677" xr:uid="{F69FA011-505A-42C3-BC6A-EF7F4A08C4FC}"/>
    <cellStyle name="Percent 3 3 9 4 2 2" xfId="16707" xr:uid="{0149ABF8-05A0-439C-88C9-D8ACDB93662A}"/>
    <cellStyle name="Percent 3 3 9 4 3" xfId="12225" xr:uid="{3AD497D8-E4AA-4313-89DE-2EA44DAE5FEB}"/>
    <cellStyle name="Percent 3 3 9 5" xfId="4689" xr:uid="{FF8E42E3-347D-4AD7-9460-78745DD46057}"/>
    <cellStyle name="Percent 3 3 9 5 2" xfId="13719" xr:uid="{5B6C6A2D-0B61-4369-BE20-6176A21712DC}"/>
    <cellStyle name="Percent 3 3 9 6" xfId="9237" xr:uid="{7D8093F3-EC96-41DA-B9F6-E97A9342640E}"/>
    <cellStyle name="Percent 3 4" xfId="34" xr:uid="{9FEB1996-AA51-4B33-A886-CDC895D30C28}"/>
    <cellStyle name="Percent 3 4 2" xfId="220" xr:uid="{6B7566DC-EF54-4006-B17C-B3CC6290E9F7}"/>
    <cellStyle name="Percent 3 4 2 2" xfId="965" xr:uid="{22B2B377-A53B-4A21-AB70-3C48ECDB958A}"/>
    <cellStyle name="Percent 3 4 2 2 2" xfId="2459" xr:uid="{26ACF750-B75F-45B4-9420-0F44A232B215}"/>
    <cellStyle name="Percent 3 4 2 2 2 2" xfId="6941" xr:uid="{21808A6B-C14D-41D0-8BA2-74835336670F}"/>
    <cellStyle name="Percent 3 4 2 2 2 2 2" xfId="15971" xr:uid="{D95081AB-09B9-4DA0-B890-FF8C03F2C888}"/>
    <cellStyle name="Percent 3 4 2 2 2 3" xfId="11489" xr:uid="{5D2129B8-20E0-4B8E-B6C4-DA250CC91CE3}"/>
    <cellStyle name="Percent 3 4 2 2 3" xfId="3953" xr:uid="{95C416DC-A8FF-441D-97EF-A19A2FC0B189}"/>
    <cellStyle name="Percent 3 4 2 2 3 2" xfId="8435" xr:uid="{B239E48B-5C0C-4B6E-89FF-DAB38F9DAE16}"/>
    <cellStyle name="Percent 3 4 2 2 3 2 2" xfId="17465" xr:uid="{4334A166-0A24-4E89-A6A5-2DA65267AF40}"/>
    <cellStyle name="Percent 3 4 2 2 3 3" xfId="12983" xr:uid="{78382499-73D3-4FE3-92B9-E919C8BB9EAD}"/>
    <cellStyle name="Percent 3 4 2 2 4" xfId="5447" xr:uid="{1F5BB5C5-8EFA-4E82-BF01-C6A718B1FE43}"/>
    <cellStyle name="Percent 3 4 2 2 4 2" xfId="14477" xr:uid="{1FB2993E-C5D9-4ECC-A36F-FA1289907785}"/>
    <cellStyle name="Percent 3 4 2 2 5" xfId="9995" xr:uid="{8A50AA0B-3FE7-44DC-82B3-9832E3077912}"/>
    <cellStyle name="Percent 3 4 2 3" xfId="1714" xr:uid="{D0181EC3-9477-4D0B-885C-A9C92856A145}"/>
    <cellStyle name="Percent 3 4 2 3 2" xfId="6196" xr:uid="{80BD3E48-CEFD-4C6A-AC09-4A320123CDFB}"/>
    <cellStyle name="Percent 3 4 2 3 2 2" xfId="15226" xr:uid="{5380D7BF-E47D-464F-B459-CAC8C9189B88}"/>
    <cellStyle name="Percent 3 4 2 3 3" xfId="10744" xr:uid="{0098D118-90F4-4C7F-910F-07CBAB14DF8A}"/>
    <cellStyle name="Percent 3 4 2 4" xfId="3208" xr:uid="{76AC05CD-5D60-4518-A6D9-0F25F66D23E8}"/>
    <cellStyle name="Percent 3 4 2 4 2" xfId="7690" xr:uid="{5BCCDED8-A2AE-45AF-917F-79382E71CB97}"/>
    <cellStyle name="Percent 3 4 2 4 2 2" xfId="16720" xr:uid="{38476910-FD0E-4AA1-B768-70A69DEDBA7C}"/>
    <cellStyle name="Percent 3 4 2 4 3" xfId="12238" xr:uid="{7466C075-D38E-41FF-AD57-A774BD3D05EF}"/>
    <cellStyle name="Percent 3 4 2 5" xfId="4702" xr:uid="{76551BB1-3094-4C16-8842-3F042C2CF19C}"/>
    <cellStyle name="Percent 3 4 2 5 2" xfId="13732" xr:uid="{CE8A0A79-AEC0-436F-8C61-381496CFA321}"/>
    <cellStyle name="Percent 3 4 2 6" xfId="9250" xr:uid="{32DD98C0-05BB-4D56-9297-F55AF1FE5AE3}"/>
    <cellStyle name="Percent 3 4 3" xfId="406" xr:uid="{EAFA0F50-57BA-473E-836E-9BE01D407291}"/>
    <cellStyle name="Percent 3 4 3 2" xfId="1153" xr:uid="{428ACC84-BE2F-4AB7-A8ED-7485E2C12D97}"/>
    <cellStyle name="Percent 3 4 3 2 2" xfId="2647" xr:uid="{AC875ED9-3655-42CA-9930-F214BBDB8B62}"/>
    <cellStyle name="Percent 3 4 3 2 2 2" xfId="7129" xr:uid="{CBC30D71-21F9-400C-A8B3-9DCEBA8A9055}"/>
    <cellStyle name="Percent 3 4 3 2 2 2 2" xfId="16159" xr:uid="{9D77231C-83CF-4588-B0EF-5526C045E659}"/>
    <cellStyle name="Percent 3 4 3 2 2 3" xfId="11677" xr:uid="{CF9530A7-06D9-4487-9822-01DE5FDEB86E}"/>
    <cellStyle name="Percent 3 4 3 2 3" xfId="4141" xr:uid="{76C28B4C-06B6-427D-82A7-A7711B649B32}"/>
    <cellStyle name="Percent 3 4 3 2 3 2" xfId="8623" xr:uid="{781F9F27-4CC0-4201-A36F-572796FC7D4C}"/>
    <cellStyle name="Percent 3 4 3 2 3 2 2" xfId="17653" xr:uid="{C6732D74-4726-40EB-86D5-1C8366ABF329}"/>
    <cellStyle name="Percent 3 4 3 2 3 3" xfId="13171" xr:uid="{2B5DB542-10D9-473C-8C46-B4AC141E5D04}"/>
    <cellStyle name="Percent 3 4 3 2 4" xfId="5635" xr:uid="{E8014D72-4F2B-428A-848E-5E628D1FA6DA}"/>
    <cellStyle name="Percent 3 4 3 2 4 2" xfId="14665" xr:uid="{6209EB0F-365D-4ABA-9060-DDCBF8206972}"/>
    <cellStyle name="Percent 3 4 3 2 5" xfId="10183" xr:uid="{B8E1A7A3-EAC9-4BF4-8D69-5171CCA9B5E7}"/>
    <cellStyle name="Percent 3 4 3 3" xfId="1900" xr:uid="{8E59A879-CBC0-47C1-AB83-80AF8863D6D8}"/>
    <cellStyle name="Percent 3 4 3 3 2" xfId="6382" xr:uid="{4CD9EB2D-3939-4A93-BD04-3E3E842CC5C3}"/>
    <cellStyle name="Percent 3 4 3 3 2 2" xfId="15412" xr:uid="{88D35BD9-C195-4F84-9693-2B152C9745C4}"/>
    <cellStyle name="Percent 3 4 3 3 3" xfId="10930" xr:uid="{373714FF-8F04-4A8D-A1E1-58B25D689730}"/>
    <cellStyle name="Percent 3 4 3 4" xfId="3394" xr:uid="{0D3A3BAD-95AD-4A16-94F6-C8D6B9F2EEAC}"/>
    <cellStyle name="Percent 3 4 3 4 2" xfId="7876" xr:uid="{A541C400-24D7-44A3-8F4D-557147BEFC7F}"/>
    <cellStyle name="Percent 3 4 3 4 2 2" xfId="16906" xr:uid="{09E70753-5016-4290-A8AF-55E5FF3E83BF}"/>
    <cellStyle name="Percent 3 4 3 4 3" xfId="12424" xr:uid="{6718F397-9696-4EFF-90A1-AF48397CF01C}"/>
    <cellStyle name="Percent 3 4 3 5" xfId="4888" xr:uid="{23263D99-A468-4A37-9FA8-95A3EAA8C491}"/>
    <cellStyle name="Percent 3 4 3 5 2" xfId="13918" xr:uid="{1DD91865-5A74-45D7-BF22-8A37C672A088}"/>
    <cellStyle name="Percent 3 4 3 6" xfId="9436" xr:uid="{48AFCEFA-C038-48F2-A4D4-C1308477BB49}"/>
    <cellStyle name="Percent 3 4 4" xfId="592" xr:uid="{1573C9A4-26C4-44D3-99CA-1564C00BBA04}"/>
    <cellStyle name="Percent 3 4 4 2" xfId="1339" xr:uid="{00353CA2-2CE0-4439-9C06-B79911F10DC3}"/>
    <cellStyle name="Percent 3 4 4 2 2" xfId="2833" xr:uid="{0F495FBC-7277-46B8-B1AE-1440E0E10DD0}"/>
    <cellStyle name="Percent 3 4 4 2 2 2" xfId="7315" xr:uid="{A684A997-B5B7-44BC-A8B2-15CE4DAE54DB}"/>
    <cellStyle name="Percent 3 4 4 2 2 2 2" xfId="16345" xr:uid="{F8287B3E-3861-4FB2-BB0D-7580530D6A0C}"/>
    <cellStyle name="Percent 3 4 4 2 2 3" xfId="11863" xr:uid="{81A0579A-4AD2-41BA-9D59-C86D34A180DD}"/>
    <cellStyle name="Percent 3 4 4 2 3" xfId="4327" xr:uid="{76BF2474-F92F-4D11-A54B-85C810CEF7F9}"/>
    <cellStyle name="Percent 3 4 4 2 3 2" xfId="8809" xr:uid="{F8CCA4C3-6CB9-4584-90E8-6791FBED055E}"/>
    <cellStyle name="Percent 3 4 4 2 3 2 2" xfId="17839" xr:uid="{E0AF304A-FBC7-4FE8-AA29-F99C360C3FB3}"/>
    <cellStyle name="Percent 3 4 4 2 3 3" xfId="13357" xr:uid="{A874F7F3-2BC3-4D7F-8C04-58B549531D67}"/>
    <cellStyle name="Percent 3 4 4 2 4" xfId="5821" xr:uid="{A202B03A-2B59-441D-8E76-3922FEFA67D3}"/>
    <cellStyle name="Percent 3 4 4 2 4 2" xfId="14851" xr:uid="{BFCE1260-AEE9-4757-8E32-1DB49F2B025D}"/>
    <cellStyle name="Percent 3 4 4 2 5" xfId="10369" xr:uid="{797CE41E-8A5E-46FF-893B-7F4BE3DC7B2A}"/>
    <cellStyle name="Percent 3 4 4 3" xfId="2086" xr:uid="{FF26FA82-BF17-456C-97ED-811A9AEF2D1C}"/>
    <cellStyle name="Percent 3 4 4 3 2" xfId="6568" xr:uid="{B9B29FB6-BC41-450C-BE0C-DE3DE8D06318}"/>
    <cellStyle name="Percent 3 4 4 3 2 2" xfId="15598" xr:uid="{91AD469E-55B3-488C-9C4F-1F94C8D41512}"/>
    <cellStyle name="Percent 3 4 4 3 3" xfId="11116" xr:uid="{FE6FAFBE-570D-44BB-8AA3-44855006ED06}"/>
    <cellStyle name="Percent 3 4 4 4" xfId="3580" xr:uid="{8FAAB966-01A1-46A5-A445-988907977325}"/>
    <cellStyle name="Percent 3 4 4 4 2" xfId="8062" xr:uid="{9D3C33A3-5B13-4549-84BA-3E963172865C}"/>
    <cellStyle name="Percent 3 4 4 4 2 2" xfId="17092" xr:uid="{9B6AB04B-6524-4EFD-B644-BFAAD2A0430B}"/>
    <cellStyle name="Percent 3 4 4 4 3" xfId="12610" xr:uid="{01989C12-120D-4536-BF41-4A44337B13BE}"/>
    <cellStyle name="Percent 3 4 4 5" xfId="5074" xr:uid="{B6F96B8E-954A-41A8-9334-1D78BC18E35B}"/>
    <cellStyle name="Percent 3 4 4 5 2" xfId="14104" xr:uid="{77E51BCB-07F2-450C-A40E-1C1567A23938}"/>
    <cellStyle name="Percent 3 4 4 6" xfId="9622" xr:uid="{5FF190B0-DD02-450D-A4A3-40568C67E077}"/>
    <cellStyle name="Percent 3 4 5" xfId="779" xr:uid="{A79CBE73-856A-490A-8C7A-068B52D6F575}"/>
    <cellStyle name="Percent 3 4 5 2" xfId="2273" xr:uid="{37C53462-771B-4F26-9329-D662BE20B13E}"/>
    <cellStyle name="Percent 3 4 5 2 2" xfId="6755" xr:uid="{EA5712B6-89DF-4611-8A23-AC44D11F3D2F}"/>
    <cellStyle name="Percent 3 4 5 2 2 2" xfId="15785" xr:uid="{C96485F6-0C38-4AAB-9E2B-FB524ABBFD7A}"/>
    <cellStyle name="Percent 3 4 5 2 3" xfId="11303" xr:uid="{7EE0193F-66FD-400E-B78D-43B72FD55573}"/>
    <cellStyle name="Percent 3 4 5 3" xfId="3767" xr:uid="{4AF94CC6-3BA7-4A1F-BAD1-AD81FD1A83AD}"/>
    <cellStyle name="Percent 3 4 5 3 2" xfId="8249" xr:uid="{542FC55B-FAE0-4DC0-B9D9-1D67AC56D532}"/>
    <cellStyle name="Percent 3 4 5 3 2 2" xfId="17279" xr:uid="{08FFE0DD-0FC6-4E07-80CB-D69828C71124}"/>
    <cellStyle name="Percent 3 4 5 3 3" xfId="12797" xr:uid="{D2537117-4CCD-41EF-B2F3-1F19C5979980}"/>
    <cellStyle name="Percent 3 4 5 4" xfId="5261" xr:uid="{39394D1D-0962-4178-AC16-061CAC03B741}"/>
    <cellStyle name="Percent 3 4 5 4 2" xfId="14291" xr:uid="{2D2CAD06-508F-47A8-A53E-BD80E4ED82C9}"/>
    <cellStyle name="Percent 3 4 5 5" xfId="9809" xr:uid="{218EDD82-1091-466C-84FA-3C1FDFA41EEA}"/>
    <cellStyle name="Percent 3 4 6" xfId="1528" xr:uid="{BE918B40-930C-4FC5-8C43-58142D2DBFC3}"/>
    <cellStyle name="Percent 3 4 6 2" xfId="6010" xr:uid="{27BAB5C7-5F66-4B31-A517-A30694CD8221}"/>
    <cellStyle name="Percent 3 4 6 2 2" xfId="15040" xr:uid="{3D23039C-92F1-442F-AAE6-0D2EA100B305}"/>
    <cellStyle name="Percent 3 4 6 3" xfId="10558" xr:uid="{8EB971FC-3437-41D0-9C7D-96936F5F5741}"/>
    <cellStyle name="Percent 3 4 7" xfId="3022" xr:uid="{C0BBEE73-9B65-4A00-A67C-5A1B12ACC619}"/>
    <cellStyle name="Percent 3 4 7 2" xfId="7504" xr:uid="{222053BD-7581-4486-AD1A-8C9F677C1F72}"/>
    <cellStyle name="Percent 3 4 7 2 2" xfId="16534" xr:uid="{FC42EEA3-18A1-44B1-AB81-EF0727604CBB}"/>
    <cellStyle name="Percent 3 4 7 3" xfId="12052" xr:uid="{659B10C7-D57E-4524-B65C-81FB30C410E2}"/>
    <cellStyle name="Percent 3 4 8" xfId="4516" xr:uid="{DCE41011-7290-4731-8A6D-9606AA397706}"/>
    <cellStyle name="Percent 3 4 8 2" xfId="13546" xr:uid="{DCCB7311-AEB6-46B5-A54C-B91857622406}"/>
    <cellStyle name="Percent 3 4 9" xfId="9064" xr:uid="{5ABA1AEE-7E4D-4751-B965-89A9267137EE}"/>
    <cellStyle name="Percent 3 5" xfId="57" xr:uid="{D30D9E38-0EDA-4F5F-9977-D5DDF2774812}"/>
    <cellStyle name="Percent 3 5 2" xfId="243" xr:uid="{051CD164-FA90-4CB1-BCD8-9AF3627E59EC}"/>
    <cellStyle name="Percent 3 5 2 2" xfId="988" xr:uid="{4DE2288D-2FCE-4977-BB10-33D3BE0F3714}"/>
    <cellStyle name="Percent 3 5 2 2 2" xfId="2482" xr:uid="{4D7582CA-F2A3-42C8-A088-5E106D28D65F}"/>
    <cellStyle name="Percent 3 5 2 2 2 2" xfId="6964" xr:uid="{703F7F82-7A1C-4EF1-B2F5-1456D67E3531}"/>
    <cellStyle name="Percent 3 5 2 2 2 2 2" xfId="15994" xr:uid="{98126F40-1E28-4A42-94F2-91FE6F3C72FC}"/>
    <cellStyle name="Percent 3 5 2 2 2 3" xfId="11512" xr:uid="{C43FE251-5BC1-4A39-AB3B-0893C5E047C5}"/>
    <cellStyle name="Percent 3 5 2 2 3" xfId="3976" xr:uid="{535489E3-5E8E-4279-897B-6D76D8CCBA4C}"/>
    <cellStyle name="Percent 3 5 2 2 3 2" xfId="8458" xr:uid="{A86C3F29-B82E-46B5-A33A-D994748287CF}"/>
    <cellStyle name="Percent 3 5 2 2 3 2 2" xfId="17488" xr:uid="{E2035BF0-B073-4C47-8E9F-2634E9BE1C45}"/>
    <cellStyle name="Percent 3 5 2 2 3 3" xfId="13006" xr:uid="{CF0E77C7-B89F-43BF-9DAB-84228DA19A87}"/>
    <cellStyle name="Percent 3 5 2 2 4" xfId="5470" xr:uid="{6ECD0A22-1A58-479A-B4EE-7E15C27A6934}"/>
    <cellStyle name="Percent 3 5 2 2 4 2" xfId="14500" xr:uid="{16A2986E-B205-45E1-A84C-3EE6292CA6E3}"/>
    <cellStyle name="Percent 3 5 2 2 5" xfId="10018" xr:uid="{3FB28BC7-7A82-45F5-ABD6-92DF33D5E05A}"/>
    <cellStyle name="Percent 3 5 2 3" xfId="1737" xr:uid="{14C680DE-974F-4A74-80F1-53E804098577}"/>
    <cellStyle name="Percent 3 5 2 3 2" xfId="6219" xr:uid="{3C4FFAED-0824-4D6B-B72A-40BD76C3F952}"/>
    <cellStyle name="Percent 3 5 2 3 2 2" xfId="15249" xr:uid="{D785382F-6236-4E6E-8189-D08EAE6F9340}"/>
    <cellStyle name="Percent 3 5 2 3 3" xfId="10767" xr:uid="{AC90BF2C-4E80-4FC9-A7B6-979EC430FD32}"/>
    <cellStyle name="Percent 3 5 2 4" xfId="3231" xr:uid="{F4A9B7A0-F078-4127-ADC7-DBBEC6C4536E}"/>
    <cellStyle name="Percent 3 5 2 4 2" xfId="7713" xr:uid="{3808C2F5-3F68-4091-A20C-C9279CC6A024}"/>
    <cellStyle name="Percent 3 5 2 4 2 2" xfId="16743" xr:uid="{0BBDE2C3-8CC6-4290-B9D6-3143F06021F1}"/>
    <cellStyle name="Percent 3 5 2 4 3" xfId="12261" xr:uid="{E09BCDDA-AB54-44FC-83EF-608E98341077}"/>
    <cellStyle name="Percent 3 5 2 5" xfId="4725" xr:uid="{43FA2FF6-B117-4AAD-B89A-31E6C316CF52}"/>
    <cellStyle name="Percent 3 5 2 5 2" xfId="13755" xr:uid="{1C47673C-6183-4A5C-9E5E-83CA7E5CC953}"/>
    <cellStyle name="Percent 3 5 2 6" xfId="9273" xr:uid="{A383466C-A16E-46BB-B2B5-6B72FEC1C366}"/>
    <cellStyle name="Percent 3 5 3" xfId="429" xr:uid="{2C19C967-D617-4865-A5AB-FF31345871E8}"/>
    <cellStyle name="Percent 3 5 3 2" xfId="1176" xr:uid="{24703E44-4559-4131-9837-0FF160E0061F}"/>
    <cellStyle name="Percent 3 5 3 2 2" xfId="2670" xr:uid="{F75891E6-7916-4B37-A76A-982B32E5BECA}"/>
    <cellStyle name="Percent 3 5 3 2 2 2" xfId="7152" xr:uid="{C6690240-040E-4122-BFF0-2349659E7942}"/>
    <cellStyle name="Percent 3 5 3 2 2 2 2" xfId="16182" xr:uid="{8795A98E-5A9F-4A4A-AC91-03D7E2FE07B1}"/>
    <cellStyle name="Percent 3 5 3 2 2 3" xfId="11700" xr:uid="{1FFBD41B-B9EC-47AA-848C-CA920F60327D}"/>
    <cellStyle name="Percent 3 5 3 2 3" xfId="4164" xr:uid="{21944594-A9DB-4B8E-8E2B-9C15924FC8B6}"/>
    <cellStyle name="Percent 3 5 3 2 3 2" xfId="8646" xr:uid="{6A67DC0A-8E0A-4D2D-AA26-551873B5B953}"/>
    <cellStyle name="Percent 3 5 3 2 3 2 2" xfId="17676" xr:uid="{084A4338-79C9-4666-9CCB-BD7AA19CB497}"/>
    <cellStyle name="Percent 3 5 3 2 3 3" xfId="13194" xr:uid="{5E463EC6-9EC9-4058-AC54-C7EEC54F6900}"/>
    <cellStyle name="Percent 3 5 3 2 4" xfId="5658" xr:uid="{97A92C33-8259-427C-8565-C341231E1502}"/>
    <cellStyle name="Percent 3 5 3 2 4 2" xfId="14688" xr:uid="{CB705BEC-211C-4B38-A0CA-AD933AF225EA}"/>
    <cellStyle name="Percent 3 5 3 2 5" xfId="10206" xr:uid="{7C6C0192-0C0B-49F2-A36C-2827B606E23D}"/>
    <cellStyle name="Percent 3 5 3 3" xfId="1923" xr:uid="{FB0F7A25-DF49-42C3-9678-86B4C5E657BC}"/>
    <cellStyle name="Percent 3 5 3 3 2" xfId="6405" xr:uid="{E3CB278C-7BA9-451F-8EBE-D686C288B5B6}"/>
    <cellStyle name="Percent 3 5 3 3 2 2" xfId="15435" xr:uid="{2B8A0E76-940A-4123-9747-212195D0907E}"/>
    <cellStyle name="Percent 3 5 3 3 3" xfId="10953" xr:uid="{AACDFB7C-866E-4E8B-AF7C-BC3960007D23}"/>
    <cellStyle name="Percent 3 5 3 4" xfId="3417" xr:uid="{E840E46C-734C-4700-B5BF-617EBB9052A0}"/>
    <cellStyle name="Percent 3 5 3 4 2" xfId="7899" xr:uid="{04D4F7D8-230C-4249-9614-3E6E0597C199}"/>
    <cellStyle name="Percent 3 5 3 4 2 2" xfId="16929" xr:uid="{B740FCD0-121C-488A-AAED-97A6CF43144D}"/>
    <cellStyle name="Percent 3 5 3 4 3" xfId="12447" xr:uid="{593BE155-1267-498C-B3B4-7A959C3D60A3}"/>
    <cellStyle name="Percent 3 5 3 5" xfId="4911" xr:uid="{E8807816-BECE-4EC2-BBAD-CCA609C69E9B}"/>
    <cellStyle name="Percent 3 5 3 5 2" xfId="13941" xr:uid="{C13778B8-D662-4448-ABA5-EFC2AABFE40A}"/>
    <cellStyle name="Percent 3 5 3 6" xfId="9459" xr:uid="{B4100C45-7C4A-49A3-98DE-B1C322AA7FF8}"/>
    <cellStyle name="Percent 3 5 4" xfId="615" xr:uid="{808F8BE7-1F3D-4BC8-9DD4-26BA483C8822}"/>
    <cellStyle name="Percent 3 5 4 2" xfId="1362" xr:uid="{3DC306BA-1F20-4EB1-94A4-95EB0E10A7CD}"/>
    <cellStyle name="Percent 3 5 4 2 2" xfId="2856" xr:uid="{C4C53972-C28D-4E55-A3A1-1E6A9A77BE51}"/>
    <cellStyle name="Percent 3 5 4 2 2 2" xfId="7338" xr:uid="{CA7A99F4-2FCF-47B7-AD0C-333180AC5C6F}"/>
    <cellStyle name="Percent 3 5 4 2 2 2 2" xfId="16368" xr:uid="{D091E902-0E5F-4FE4-8412-905CC6CF60D8}"/>
    <cellStyle name="Percent 3 5 4 2 2 3" xfId="11886" xr:uid="{1A1EAC5B-2A8B-41E1-9FE7-23ED18A2ABBE}"/>
    <cellStyle name="Percent 3 5 4 2 3" xfId="4350" xr:uid="{B5D5323D-A2D4-44B9-80D5-12272E7909DA}"/>
    <cellStyle name="Percent 3 5 4 2 3 2" xfId="8832" xr:uid="{9189906F-D002-4706-813B-F1DAF47D0916}"/>
    <cellStyle name="Percent 3 5 4 2 3 2 2" xfId="17862" xr:uid="{34A96656-7C32-4A0A-906A-747ED20FF237}"/>
    <cellStyle name="Percent 3 5 4 2 3 3" xfId="13380" xr:uid="{AC3B92DF-731D-4DFC-9CFD-BF83ED9E9C77}"/>
    <cellStyle name="Percent 3 5 4 2 4" xfId="5844" xr:uid="{4F9A3BE3-77E4-4E00-9A21-C472AAD75F58}"/>
    <cellStyle name="Percent 3 5 4 2 4 2" xfId="14874" xr:uid="{C606B028-29EE-4206-9B96-3A36D248B179}"/>
    <cellStyle name="Percent 3 5 4 2 5" xfId="10392" xr:uid="{131CE4FB-672A-40C1-A6A9-E3F238589157}"/>
    <cellStyle name="Percent 3 5 4 3" xfId="2109" xr:uid="{97477C7D-5C29-488B-89F1-A31FED25B209}"/>
    <cellStyle name="Percent 3 5 4 3 2" xfId="6591" xr:uid="{CEABAD4C-6F27-4038-8F51-D108573D3998}"/>
    <cellStyle name="Percent 3 5 4 3 2 2" xfId="15621" xr:uid="{C4F016D5-555F-4EEF-862E-203EE3EB95EC}"/>
    <cellStyle name="Percent 3 5 4 3 3" xfId="11139" xr:uid="{E47D1867-5EC5-4040-BE4E-9C877BB1D7DC}"/>
    <cellStyle name="Percent 3 5 4 4" xfId="3603" xr:uid="{397A9612-07EA-4EA9-A5E9-425037059DB7}"/>
    <cellStyle name="Percent 3 5 4 4 2" xfId="8085" xr:uid="{547C2202-3673-4213-BC73-AC2CF9242044}"/>
    <cellStyle name="Percent 3 5 4 4 2 2" xfId="17115" xr:uid="{747A450C-C03D-4662-861A-BB4EE9D4A803}"/>
    <cellStyle name="Percent 3 5 4 4 3" xfId="12633" xr:uid="{53BEA23A-7B17-41AE-91BA-3C39B47DB46A}"/>
    <cellStyle name="Percent 3 5 4 5" xfId="5097" xr:uid="{7B31D50F-3797-4D5C-A822-9A128D108653}"/>
    <cellStyle name="Percent 3 5 4 5 2" xfId="14127" xr:uid="{5CD41010-0166-45F0-9845-06744BF923A9}"/>
    <cellStyle name="Percent 3 5 4 6" xfId="9645" xr:uid="{04E9CD0C-99FF-45AA-945F-E2FA391FEBC9}"/>
    <cellStyle name="Percent 3 5 5" xfId="802" xr:uid="{F39805C5-0E15-4FB8-BBAC-3C3E8A82697D}"/>
    <cellStyle name="Percent 3 5 5 2" xfId="2296" xr:uid="{D82C5B63-3218-483D-BCB2-C29A8341337E}"/>
    <cellStyle name="Percent 3 5 5 2 2" xfId="6778" xr:uid="{AE967F6E-57BF-46FA-B065-C4D221053806}"/>
    <cellStyle name="Percent 3 5 5 2 2 2" xfId="15808" xr:uid="{82ABA312-C801-48D8-93FC-4D22374B0787}"/>
    <cellStyle name="Percent 3 5 5 2 3" xfId="11326" xr:uid="{FAD51180-FEDC-470C-9766-5538867643CC}"/>
    <cellStyle name="Percent 3 5 5 3" xfId="3790" xr:uid="{991F57AC-2837-4E26-B883-469FAE57D242}"/>
    <cellStyle name="Percent 3 5 5 3 2" xfId="8272" xr:uid="{218F08B7-68F8-4913-A23A-09855AAF08F6}"/>
    <cellStyle name="Percent 3 5 5 3 2 2" xfId="17302" xr:uid="{EE02A62A-A979-4084-8A5D-EEA917E6E575}"/>
    <cellStyle name="Percent 3 5 5 3 3" xfId="12820" xr:uid="{FF5333F1-C1C0-4C36-A0AE-9C1EDF06DE60}"/>
    <cellStyle name="Percent 3 5 5 4" xfId="5284" xr:uid="{9F16F196-FF9C-4DDA-AA0F-923F2169F314}"/>
    <cellStyle name="Percent 3 5 5 4 2" xfId="14314" xr:uid="{414D781C-34E1-4799-83E7-F6936DB64F8B}"/>
    <cellStyle name="Percent 3 5 5 5" xfId="9832" xr:uid="{12E59770-FCDD-4195-9B5B-46AE17F51F9D}"/>
    <cellStyle name="Percent 3 5 6" xfId="1551" xr:uid="{C860B850-7348-4EB7-8396-1C67AE34EFA4}"/>
    <cellStyle name="Percent 3 5 6 2" xfId="6033" xr:uid="{DB005656-C148-40FE-AA04-B9FA5D725309}"/>
    <cellStyle name="Percent 3 5 6 2 2" xfId="15063" xr:uid="{12F8CC0F-5480-4D32-ADE2-B456D42C2EBB}"/>
    <cellStyle name="Percent 3 5 6 3" xfId="10581" xr:uid="{7DDF280E-D0F9-4132-BDBB-E0691B366AD0}"/>
    <cellStyle name="Percent 3 5 7" xfId="3045" xr:uid="{2193319B-B6E8-46DA-BAAD-958A2C71CAAA}"/>
    <cellStyle name="Percent 3 5 7 2" xfId="7527" xr:uid="{C006DF92-AA6C-4F3D-82B5-B6095F3567A3}"/>
    <cellStyle name="Percent 3 5 7 2 2" xfId="16557" xr:uid="{7977DFD2-48FE-488F-8949-FDE5EB19F72D}"/>
    <cellStyle name="Percent 3 5 7 3" xfId="12075" xr:uid="{87EFA7E1-3982-4DD8-8E37-A8A0C40156D8}"/>
    <cellStyle name="Percent 3 5 8" xfId="4539" xr:uid="{72F32923-2AFB-4433-90F5-22512746F5A2}"/>
    <cellStyle name="Percent 3 5 8 2" xfId="13569" xr:uid="{E932521E-63F9-45A4-BAF8-1CF4AE5CF342}"/>
    <cellStyle name="Percent 3 5 9" xfId="9087" xr:uid="{79BA94DB-672B-43F8-A6C9-632F073CC38A}"/>
    <cellStyle name="Percent 3 6" xfId="81" xr:uid="{3CC53A15-A5DB-4884-B8E6-B4D40AC25A5B}"/>
    <cellStyle name="Percent 3 6 2" xfId="267" xr:uid="{1AAF49B7-156A-4012-B538-5F7B3AF83A89}"/>
    <cellStyle name="Percent 3 6 2 2" xfId="1011" xr:uid="{244F86B1-F287-4CCC-8396-CCF9BAF8D134}"/>
    <cellStyle name="Percent 3 6 2 2 2" xfId="2505" xr:uid="{D521E6A7-C21C-485C-A523-CF93FD14A894}"/>
    <cellStyle name="Percent 3 6 2 2 2 2" xfId="6987" xr:uid="{F63530F6-43A7-497E-AF54-61045477125B}"/>
    <cellStyle name="Percent 3 6 2 2 2 2 2" xfId="16017" xr:uid="{98A02F0A-D804-47C8-BE02-CB2A86AE6A21}"/>
    <cellStyle name="Percent 3 6 2 2 2 3" xfId="11535" xr:uid="{FBDFBCB1-4BB5-439F-AF16-5F8B7E58F2FC}"/>
    <cellStyle name="Percent 3 6 2 2 3" xfId="3999" xr:uid="{8A93A8EF-87EA-4E16-B48C-0DD9A27A1282}"/>
    <cellStyle name="Percent 3 6 2 2 3 2" xfId="8481" xr:uid="{D93CFEAF-D6F9-43A8-9081-E7A8800F6F87}"/>
    <cellStyle name="Percent 3 6 2 2 3 2 2" xfId="17511" xr:uid="{D7E5A3EF-5648-4397-A9F3-EBD7A0A43A60}"/>
    <cellStyle name="Percent 3 6 2 2 3 3" xfId="13029" xr:uid="{512EFF66-BE5C-4581-84C7-C2282BFAE64C}"/>
    <cellStyle name="Percent 3 6 2 2 4" xfId="5493" xr:uid="{F5C69430-4F97-4E6A-A65B-8C42ED2AF20A}"/>
    <cellStyle name="Percent 3 6 2 2 4 2" xfId="14523" xr:uid="{3635D5D3-5F1A-4898-AF6F-398BCE115065}"/>
    <cellStyle name="Percent 3 6 2 2 5" xfId="10041" xr:uid="{EBBEE8C8-8437-4DC7-956F-4F58F7A29252}"/>
    <cellStyle name="Percent 3 6 2 3" xfId="1761" xr:uid="{292BD762-E49F-43BC-8237-56EBE9CDA4C5}"/>
    <cellStyle name="Percent 3 6 2 3 2" xfId="6243" xr:uid="{5326714D-A5E7-4B50-BEEA-51749F158231}"/>
    <cellStyle name="Percent 3 6 2 3 2 2" xfId="15273" xr:uid="{644E29CB-FEAE-46A2-B4A6-62C3EFD93D6D}"/>
    <cellStyle name="Percent 3 6 2 3 3" xfId="10791" xr:uid="{76FA8B89-632E-4BEF-8BE6-20A070652328}"/>
    <cellStyle name="Percent 3 6 2 4" xfId="3255" xr:uid="{C40456ED-7ED3-42B3-BBE6-57F9CED7A58E}"/>
    <cellStyle name="Percent 3 6 2 4 2" xfId="7737" xr:uid="{6C7286D7-4752-4EE4-BB4B-DECE9E251D49}"/>
    <cellStyle name="Percent 3 6 2 4 2 2" xfId="16767" xr:uid="{EB2C15FA-813E-4253-83C3-1538501F9E9E}"/>
    <cellStyle name="Percent 3 6 2 4 3" xfId="12285" xr:uid="{32FDD519-1F4B-471D-9DFD-865F2E36CEEE}"/>
    <cellStyle name="Percent 3 6 2 5" xfId="4749" xr:uid="{FC603360-A1F7-412A-8707-A290E06C1ED6}"/>
    <cellStyle name="Percent 3 6 2 5 2" xfId="13779" xr:uid="{9B7E7B34-764E-4288-B1A0-12A07489D84A}"/>
    <cellStyle name="Percent 3 6 2 6" xfId="9297" xr:uid="{F3E119BF-D761-4891-AFF9-A20CD0A2383A}"/>
    <cellStyle name="Percent 3 6 3" xfId="453" xr:uid="{D8095DCB-F892-4826-BE41-469EDE2AD216}"/>
    <cellStyle name="Percent 3 6 3 2" xfId="1200" xr:uid="{7E85D29B-E774-40A3-B503-7FC88B5BB7B2}"/>
    <cellStyle name="Percent 3 6 3 2 2" xfId="2694" xr:uid="{524B3C93-C816-42B6-8B27-1C18B531CF5C}"/>
    <cellStyle name="Percent 3 6 3 2 2 2" xfId="7176" xr:uid="{4D02A9A9-E676-46CC-894F-77B8440EEEA1}"/>
    <cellStyle name="Percent 3 6 3 2 2 2 2" xfId="16206" xr:uid="{E08DDB9A-8AC8-4A20-80DA-9309EDAD3B08}"/>
    <cellStyle name="Percent 3 6 3 2 2 3" xfId="11724" xr:uid="{EC7F6FDB-DFC8-4C1C-8242-D3565B7F4011}"/>
    <cellStyle name="Percent 3 6 3 2 3" xfId="4188" xr:uid="{BF4522A7-4638-4542-9BC7-3CA5E983C5DA}"/>
    <cellStyle name="Percent 3 6 3 2 3 2" xfId="8670" xr:uid="{CA50D88D-6FCD-40D3-A25C-2721A6A242F0}"/>
    <cellStyle name="Percent 3 6 3 2 3 2 2" xfId="17700" xr:uid="{ABE49A49-4396-46E3-BD4C-B1591F157ABA}"/>
    <cellStyle name="Percent 3 6 3 2 3 3" xfId="13218" xr:uid="{A3F0829A-7DA2-4FB7-A3E4-966E6E8AF33A}"/>
    <cellStyle name="Percent 3 6 3 2 4" xfId="5682" xr:uid="{3312FFF0-9FDB-45BF-8E3F-CD49E0CF087D}"/>
    <cellStyle name="Percent 3 6 3 2 4 2" xfId="14712" xr:uid="{8B5DE39C-E086-4038-A9C2-A99A32C357BC}"/>
    <cellStyle name="Percent 3 6 3 2 5" xfId="10230" xr:uid="{E07FF920-7777-44D4-9A5F-A45B6B55F03E}"/>
    <cellStyle name="Percent 3 6 3 3" xfId="1947" xr:uid="{7B585BF9-1433-4BB5-BEF9-2CF09D00EC38}"/>
    <cellStyle name="Percent 3 6 3 3 2" xfId="6429" xr:uid="{D546BA61-5B69-4931-B95C-05BDD4DBD58C}"/>
    <cellStyle name="Percent 3 6 3 3 2 2" xfId="15459" xr:uid="{19ED36C0-EFA0-4F7E-BC2D-325DDB887A01}"/>
    <cellStyle name="Percent 3 6 3 3 3" xfId="10977" xr:uid="{713CC96C-9472-4B71-86C1-DDE1DF80C6BC}"/>
    <cellStyle name="Percent 3 6 3 4" xfId="3441" xr:uid="{79D4B4C0-5AA5-4ECF-B20D-B0ACA33AF284}"/>
    <cellStyle name="Percent 3 6 3 4 2" xfId="7923" xr:uid="{999B2406-D52B-4D10-ACF0-FB46E95A5D03}"/>
    <cellStyle name="Percent 3 6 3 4 2 2" xfId="16953" xr:uid="{B1879F7D-EEFA-4E3B-BE87-3D2A033365D1}"/>
    <cellStyle name="Percent 3 6 3 4 3" xfId="12471" xr:uid="{0ADC4252-9127-4981-A7A6-8895141519FF}"/>
    <cellStyle name="Percent 3 6 3 5" xfId="4935" xr:uid="{F4101D4E-AD38-4CAF-ACCF-6FCD97E0DC6D}"/>
    <cellStyle name="Percent 3 6 3 5 2" xfId="13965" xr:uid="{DB69827E-C354-433D-A7C5-44EFAF7C5C35}"/>
    <cellStyle name="Percent 3 6 3 6" xfId="9483" xr:uid="{1EB71BB5-E8B2-4297-9EB1-A36D24DFA7C3}"/>
    <cellStyle name="Percent 3 6 4" xfId="639" xr:uid="{0C539BAD-BEDF-4EA7-B364-1A615EDB558D}"/>
    <cellStyle name="Percent 3 6 4 2" xfId="1386" xr:uid="{E23884E5-5087-4254-9842-39AE47ECF2FA}"/>
    <cellStyle name="Percent 3 6 4 2 2" xfId="2880" xr:uid="{3A1914CA-13C5-436F-83E0-49C63A30E17D}"/>
    <cellStyle name="Percent 3 6 4 2 2 2" xfId="7362" xr:uid="{D2426BAA-6BB1-4789-BD22-EA4E8B39D48A}"/>
    <cellStyle name="Percent 3 6 4 2 2 2 2" xfId="16392" xr:uid="{85DD7849-7635-4CC8-9502-985CB423D6F0}"/>
    <cellStyle name="Percent 3 6 4 2 2 3" xfId="11910" xr:uid="{469E3E08-C5FE-4166-A9E5-6C2D689B60B9}"/>
    <cellStyle name="Percent 3 6 4 2 3" xfId="4374" xr:uid="{61659D88-C148-477C-8E10-AC9B3CCCCAC8}"/>
    <cellStyle name="Percent 3 6 4 2 3 2" xfId="8856" xr:uid="{39E07D12-1FB1-487D-89D7-B061F862F3D9}"/>
    <cellStyle name="Percent 3 6 4 2 3 2 2" xfId="17886" xr:uid="{A0E5EDF2-B6DE-4D44-B9EB-C2E453E9C5F9}"/>
    <cellStyle name="Percent 3 6 4 2 3 3" xfId="13404" xr:uid="{72DA0823-1935-4100-A85F-A85150915E3E}"/>
    <cellStyle name="Percent 3 6 4 2 4" xfId="5868" xr:uid="{4A631C9C-66ED-4447-9CA0-55BE9399C2BA}"/>
    <cellStyle name="Percent 3 6 4 2 4 2" xfId="14898" xr:uid="{671F60EB-0FA9-452A-A7CD-261B1DAE5F67}"/>
    <cellStyle name="Percent 3 6 4 2 5" xfId="10416" xr:uid="{D72AFA94-42BA-4265-AC6C-1688D08CC1BC}"/>
    <cellStyle name="Percent 3 6 4 3" xfId="2133" xr:uid="{8858EE8A-7336-4E2E-9C03-90D42312515D}"/>
    <cellStyle name="Percent 3 6 4 3 2" xfId="6615" xr:uid="{B4127B10-1840-42FD-B2ED-7949E048E164}"/>
    <cellStyle name="Percent 3 6 4 3 2 2" xfId="15645" xr:uid="{479688E2-D4A7-43A9-8D06-5A25BD622F65}"/>
    <cellStyle name="Percent 3 6 4 3 3" xfId="11163" xr:uid="{514994AB-C8EC-4C71-8640-E7CF8598B76F}"/>
    <cellStyle name="Percent 3 6 4 4" xfId="3627" xr:uid="{86A23631-95F6-43D2-B9CF-0F209EFEC728}"/>
    <cellStyle name="Percent 3 6 4 4 2" xfId="8109" xr:uid="{15D91D39-2E6A-4E7B-A817-6D60D46C599C}"/>
    <cellStyle name="Percent 3 6 4 4 2 2" xfId="17139" xr:uid="{3946B08C-9BAB-48E8-B06B-AB1F4F02E1B9}"/>
    <cellStyle name="Percent 3 6 4 4 3" xfId="12657" xr:uid="{DF73D672-AC25-48D8-9C1E-D1961CD50DEB}"/>
    <cellStyle name="Percent 3 6 4 5" xfId="5121" xr:uid="{4A8B9DAC-1877-40F2-BF57-7536DE365CD1}"/>
    <cellStyle name="Percent 3 6 4 5 2" xfId="14151" xr:uid="{20D30D90-DEF6-47B1-A706-A65934C33546}"/>
    <cellStyle name="Percent 3 6 4 6" xfId="9669" xr:uid="{0C99E477-A73D-4B33-946D-B9760D5B9E76}"/>
    <cellStyle name="Percent 3 6 5" xfId="826" xr:uid="{74F17CC4-E391-461D-A499-B9E92F17A103}"/>
    <cellStyle name="Percent 3 6 5 2" xfId="2320" xr:uid="{066BF7CB-51FE-4EBA-9986-8C70EE47CCF6}"/>
    <cellStyle name="Percent 3 6 5 2 2" xfId="6802" xr:uid="{CE20A9B1-4A36-4CD9-90B9-8EB2908A581F}"/>
    <cellStyle name="Percent 3 6 5 2 2 2" xfId="15832" xr:uid="{511121BE-A6F2-48DB-8C8C-3B4EFBEE6706}"/>
    <cellStyle name="Percent 3 6 5 2 3" xfId="11350" xr:uid="{35898F7B-9EF5-4F76-AD79-9CFB494F463B}"/>
    <cellStyle name="Percent 3 6 5 3" xfId="3814" xr:uid="{901216BC-87D6-42D7-8948-B1C1718F4B08}"/>
    <cellStyle name="Percent 3 6 5 3 2" xfId="8296" xr:uid="{280ECE4C-2116-4E79-B0B6-12C6BEE138A5}"/>
    <cellStyle name="Percent 3 6 5 3 2 2" xfId="17326" xr:uid="{AF2CF8A7-E7C1-4A73-A3EB-6BABCC75B072}"/>
    <cellStyle name="Percent 3 6 5 3 3" xfId="12844" xr:uid="{84A50A8F-DFE9-4BCF-BA9E-C3CB4CE3BB47}"/>
    <cellStyle name="Percent 3 6 5 4" xfId="5308" xr:uid="{CE1E3CB9-CBF4-46CB-837D-38B0C7137A4B}"/>
    <cellStyle name="Percent 3 6 5 4 2" xfId="14338" xr:uid="{661320C1-AB75-41BB-9841-BD63C5D9A0F5}"/>
    <cellStyle name="Percent 3 6 5 5" xfId="9856" xr:uid="{2AC56529-0733-4739-98EC-E93BE61D56DD}"/>
    <cellStyle name="Percent 3 6 6" xfId="1575" xr:uid="{5F0F34E3-B9BE-43C9-888B-50AFE5BD05F5}"/>
    <cellStyle name="Percent 3 6 6 2" xfId="6057" xr:uid="{E03518C6-A088-4A3A-B277-2FD31FAD724C}"/>
    <cellStyle name="Percent 3 6 6 2 2" xfId="15087" xr:uid="{D3E55D2B-1CF9-48CC-A401-6DBC7FA5C80A}"/>
    <cellStyle name="Percent 3 6 6 3" xfId="10605" xr:uid="{B10B7F1C-38EA-4F12-B8E4-2B8F6AA7002C}"/>
    <cellStyle name="Percent 3 6 7" xfId="3069" xr:uid="{0DC647AC-27A1-4262-AB42-D495A5C2A50C}"/>
    <cellStyle name="Percent 3 6 7 2" xfId="7551" xr:uid="{60575D4C-37A4-4BE9-AAE7-8213A1E10A54}"/>
    <cellStyle name="Percent 3 6 7 2 2" xfId="16581" xr:uid="{EF1D9CBB-069A-4538-80F3-A86A9241C52A}"/>
    <cellStyle name="Percent 3 6 7 3" xfId="12099" xr:uid="{7E30E47F-E9EC-4903-A679-0C986206B238}"/>
    <cellStyle name="Percent 3 6 8" xfId="4563" xr:uid="{A8055A3C-3FE5-4A00-A53A-7E4A8DA06F74}"/>
    <cellStyle name="Percent 3 6 8 2" xfId="13593" xr:uid="{F56B492A-4081-41B9-8E07-5E8731E59017}"/>
    <cellStyle name="Percent 3 6 9" xfId="9111" xr:uid="{89CCB279-8CAD-45AB-981F-CE99BF5C9E21}"/>
    <cellStyle name="Percent 3 7" xfId="123" xr:uid="{1FD9531B-FD3F-4374-B51E-79369E4F459B}"/>
    <cellStyle name="Percent 3 7 2" xfId="309" xr:uid="{189A8CA0-DE82-4246-947A-A7DA004239EB}"/>
    <cellStyle name="Percent 3 7 2 2" xfId="1052" xr:uid="{60F27393-D768-4DBC-BEB9-CE07C3ABB906}"/>
    <cellStyle name="Percent 3 7 2 2 2" xfId="2546" xr:uid="{D439D0B9-F1EF-416B-BD1C-50EF62046A18}"/>
    <cellStyle name="Percent 3 7 2 2 2 2" xfId="7028" xr:uid="{716067DE-372E-4B58-B8A8-325D1D6FF2B9}"/>
    <cellStyle name="Percent 3 7 2 2 2 2 2" xfId="16058" xr:uid="{04A3D8F9-B62E-4673-B184-D4196CBB4656}"/>
    <cellStyle name="Percent 3 7 2 2 2 3" xfId="11576" xr:uid="{AB9AC9C9-B01B-46F3-83AB-61F40264B435}"/>
    <cellStyle name="Percent 3 7 2 2 3" xfId="4040" xr:uid="{8BDD88AA-C073-4C74-87DC-E20D0631EA78}"/>
    <cellStyle name="Percent 3 7 2 2 3 2" xfId="8522" xr:uid="{EA60DA96-1357-413B-9436-B838CF89E5E9}"/>
    <cellStyle name="Percent 3 7 2 2 3 2 2" xfId="17552" xr:uid="{EFDF9301-8EC6-4CF9-8AF4-78B4F1F0672D}"/>
    <cellStyle name="Percent 3 7 2 2 3 3" xfId="13070" xr:uid="{73FBB2F7-A037-4847-84D6-597572A201FC}"/>
    <cellStyle name="Percent 3 7 2 2 4" xfId="5534" xr:uid="{6EAFFA65-59BB-4D5B-8B3F-20AE1D606E79}"/>
    <cellStyle name="Percent 3 7 2 2 4 2" xfId="14564" xr:uid="{D4B70DA0-657E-47E2-AF95-E5F7CCB8DFC3}"/>
    <cellStyle name="Percent 3 7 2 2 5" xfId="10082" xr:uid="{FF035C6F-2D2B-4812-A906-0CA1428887F8}"/>
    <cellStyle name="Percent 3 7 2 3" xfId="1803" xr:uid="{0F985846-9D3F-40A2-8432-23A5ACB845C2}"/>
    <cellStyle name="Percent 3 7 2 3 2" xfId="6285" xr:uid="{854BDD1F-5180-461C-BD6A-3E6D7324F4E0}"/>
    <cellStyle name="Percent 3 7 2 3 2 2" xfId="15315" xr:uid="{82C63C42-B1FC-4A4A-B5E7-C73853F47F27}"/>
    <cellStyle name="Percent 3 7 2 3 3" xfId="10833" xr:uid="{A6FC24BE-DFA3-454A-9C35-D3CBFAAC75C3}"/>
    <cellStyle name="Percent 3 7 2 4" xfId="3297" xr:uid="{80DEDB91-7687-4757-8F6A-91CA69AC3E6F}"/>
    <cellStyle name="Percent 3 7 2 4 2" xfId="7779" xr:uid="{0B6485DC-2B34-4507-92CB-DB63B3F35CE4}"/>
    <cellStyle name="Percent 3 7 2 4 2 2" xfId="16809" xr:uid="{7BB15275-484F-4143-94CA-9D0A11EF68AD}"/>
    <cellStyle name="Percent 3 7 2 4 3" xfId="12327" xr:uid="{61BD77F7-1412-4633-B1B8-F591C926150B}"/>
    <cellStyle name="Percent 3 7 2 5" xfId="4791" xr:uid="{9EC24CCD-BB1F-4DBA-B86D-ADC741FBD64C}"/>
    <cellStyle name="Percent 3 7 2 5 2" xfId="13821" xr:uid="{184BB28C-9DE9-491A-B87A-F8FF18D16CB3}"/>
    <cellStyle name="Percent 3 7 2 6" xfId="9339" xr:uid="{75C82408-15F5-41E0-A5DF-B4A0C415B88B}"/>
    <cellStyle name="Percent 3 7 3" xfId="495" xr:uid="{6D8FCF96-BBD3-49E3-BD45-FABA3C968005}"/>
    <cellStyle name="Percent 3 7 3 2" xfId="1242" xr:uid="{804EFE38-0799-4E1B-A5D5-9FBBBD910306}"/>
    <cellStyle name="Percent 3 7 3 2 2" xfId="2736" xr:uid="{CBAEE22A-CE53-43DA-9E92-69ACC13D3EE5}"/>
    <cellStyle name="Percent 3 7 3 2 2 2" xfId="7218" xr:uid="{BF0714F1-951A-4827-9D26-15A563926227}"/>
    <cellStyle name="Percent 3 7 3 2 2 2 2" xfId="16248" xr:uid="{2E49C533-4331-47AD-A74A-EAA5B9339CD3}"/>
    <cellStyle name="Percent 3 7 3 2 2 3" xfId="11766" xr:uid="{21AD7C06-8D0B-4A43-84CE-EE88D252E345}"/>
    <cellStyle name="Percent 3 7 3 2 3" xfId="4230" xr:uid="{FFEB8936-5836-4EE7-8A20-F2ED8D50DDC7}"/>
    <cellStyle name="Percent 3 7 3 2 3 2" xfId="8712" xr:uid="{D260D74B-F8DD-44DE-A42C-D749D97AFF43}"/>
    <cellStyle name="Percent 3 7 3 2 3 2 2" xfId="17742" xr:uid="{7FD4F4F4-3739-4134-94E0-7D4628CF8E42}"/>
    <cellStyle name="Percent 3 7 3 2 3 3" xfId="13260" xr:uid="{EB22ACD5-47BC-42E2-BAAD-7433115ED45F}"/>
    <cellStyle name="Percent 3 7 3 2 4" xfId="5724" xr:uid="{4CA43B82-47CD-46A3-B09F-41CA55AC40D9}"/>
    <cellStyle name="Percent 3 7 3 2 4 2" xfId="14754" xr:uid="{5D803B22-3DEE-4DEF-BCED-8CE0BB7581A4}"/>
    <cellStyle name="Percent 3 7 3 2 5" xfId="10272" xr:uid="{1B9B4C08-958E-4CAE-8270-B2F27999DEED}"/>
    <cellStyle name="Percent 3 7 3 3" xfId="1989" xr:uid="{7BE56EB4-C873-4E7B-A26B-CA3141713042}"/>
    <cellStyle name="Percent 3 7 3 3 2" xfId="6471" xr:uid="{F5F07AE8-4664-4D99-92D1-80F790ABD535}"/>
    <cellStyle name="Percent 3 7 3 3 2 2" xfId="15501" xr:uid="{1755F385-F0AA-4BC9-A38D-057313274087}"/>
    <cellStyle name="Percent 3 7 3 3 3" xfId="11019" xr:uid="{40DED552-88A7-473D-B791-A909F19BF735}"/>
    <cellStyle name="Percent 3 7 3 4" xfId="3483" xr:uid="{FBC2CE13-705C-4BA8-9BBC-68244389EBDE}"/>
    <cellStyle name="Percent 3 7 3 4 2" xfId="7965" xr:uid="{662DBD56-82F1-4578-86BB-33B03B66890E}"/>
    <cellStyle name="Percent 3 7 3 4 2 2" xfId="16995" xr:uid="{B7BC2CCB-0F8E-4E30-B905-EA683524ED28}"/>
    <cellStyle name="Percent 3 7 3 4 3" xfId="12513" xr:uid="{29119110-709D-4808-A3EB-3160F4E764F3}"/>
    <cellStyle name="Percent 3 7 3 5" xfId="4977" xr:uid="{8D8A1E9F-12C6-4E4C-BB93-609C01C141C3}"/>
    <cellStyle name="Percent 3 7 3 5 2" xfId="14007" xr:uid="{5B44270D-E3E9-423F-B4DF-713FADAB5684}"/>
    <cellStyle name="Percent 3 7 3 6" xfId="9525" xr:uid="{BF661C2B-EEBB-4B17-827E-F90F6ED18B48}"/>
    <cellStyle name="Percent 3 7 4" xfId="681" xr:uid="{7BFE8F32-89C7-41EF-8261-04F9EAF3E9E9}"/>
    <cellStyle name="Percent 3 7 4 2" xfId="1428" xr:uid="{985AA7DB-5D2D-4241-B2C4-0B20E274DB88}"/>
    <cellStyle name="Percent 3 7 4 2 2" xfId="2922" xr:uid="{6316C1AD-DB35-409D-A5B3-7366645A6694}"/>
    <cellStyle name="Percent 3 7 4 2 2 2" xfId="7404" xr:uid="{CCE61790-1A59-4323-8EB2-2EEC1DC439A2}"/>
    <cellStyle name="Percent 3 7 4 2 2 2 2" xfId="16434" xr:uid="{4D1BA9EC-B4B9-49A0-99B9-FC884EFBA957}"/>
    <cellStyle name="Percent 3 7 4 2 2 3" xfId="11952" xr:uid="{55917E87-9FD3-4427-9C16-735371550955}"/>
    <cellStyle name="Percent 3 7 4 2 3" xfId="4416" xr:uid="{2BB99B0A-0253-41C4-AAAF-F4E50F4DCE37}"/>
    <cellStyle name="Percent 3 7 4 2 3 2" xfId="8898" xr:uid="{154FA3B1-90EA-4D54-A5E4-4FE3547B6459}"/>
    <cellStyle name="Percent 3 7 4 2 3 2 2" xfId="17928" xr:uid="{07D0DA37-B9AA-4D3D-AEDD-D00F99FE2AF7}"/>
    <cellStyle name="Percent 3 7 4 2 3 3" xfId="13446" xr:uid="{736B3D86-3F17-4A2D-AEE1-23D065B35897}"/>
    <cellStyle name="Percent 3 7 4 2 4" xfId="5910" xr:uid="{132D6028-0828-4C05-A2BF-E2AB932CCF18}"/>
    <cellStyle name="Percent 3 7 4 2 4 2" xfId="14940" xr:uid="{87C3FB1B-685B-4EE1-9BCB-9BAE39B5F6DA}"/>
    <cellStyle name="Percent 3 7 4 2 5" xfId="10458" xr:uid="{48A864D6-309F-4E3B-AD9F-E5C1FD99818B}"/>
    <cellStyle name="Percent 3 7 4 3" xfId="2175" xr:uid="{13E0FA6C-5CC8-47EF-9338-3D71D36D59ED}"/>
    <cellStyle name="Percent 3 7 4 3 2" xfId="6657" xr:uid="{B058A759-D260-435F-A89E-4311CFA1A5E4}"/>
    <cellStyle name="Percent 3 7 4 3 2 2" xfId="15687" xr:uid="{ECC59380-9196-40FA-84A1-944745F9D462}"/>
    <cellStyle name="Percent 3 7 4 3 3" xfId="11205" xr:uid="{C9420BD1-ACCB-408B-B2C9-821B93A16198}"/>
    <cellStyle name="Percent 3 7 4 4" xfId="3669" xr:uid="{53CAE867-82B1-4B78-A903-43309621916C}"/>
    <cellStyle name="Percent 3 7 4 4 2" xfId="8151" xr:uid="{4F71B43F-0A34-4537-B461-A081A8F00C74}"/>
    <cellStyle name="Percent 3 7 4 4 2 2" xfId="17181" xr:uid="{EA291979-7F7B-4315-B38B-CFDF60EAAF84}"/>
    <cellStyle name="Percent 3 7 4 4 3" xfId="12699" xr:uid="{E5892765-294A-4453-ACB1-ABC52B098EE8}"/>
    <cellStyle name="Percent 3 7 4 5" xfId="5163" xr:uid="{3594D352-FBB4-4BDE-A823-D63AD4D88FFD}"/>
    <cellStyle name="Percent 3 7 4 5 2" xfId="14193" xr:uid="{ED9E2DCA-0756-41F5-B0FE-1F286E61C6BD}"/>
    <cellStyle name="Percent 3 7 4 6" xfId="9711" xr:uid="{A14CF333-AF61-4D30-B6AF-A7AF4249A814}"/>
    <cellStyle name="Percent 3 7 5" xfId="868" xr:uid="{E2048D72-421E-4525-854F-247873DF97B7}"/>
    <cellStyle name="Percent 3 7 5 2" xfId="2362" xr:uid="{D7D76BB0-661E-4F01-97A8-4C83889FA895}"/>
    <cellStyle name="Percent 3 7 5 2 2" xfId="6844" xr:uid="{5157C713-C98A-4AFE-8EFF-B441D52B3B89}"/>
    <cellStyle name="Percent 3 7 5 2 2 2" xfId="15874" xr:uid="{7A3B7C52-E44A-4D8D-960F-C14C877B457C}"/>
    <cellStyle name="Percent 3 7 5 2 3" xfId="11392" xr:uid="{0CE77EEA-8A5C-4797-AB68-84452C839011}"/>
    <cellStyle name="Percent 3 7 5 3" xfId="3856" xr:uid="{59E3C598-472F-401B-BF30-595D8EF89215}"/>
    <cellStyle name="Percent 3 7 5 3 2" xfId="8338" xr:uid="{0C637805-92A6-445B-A8F2-5DB80C97E9BF}"/>
    <cellStyle name="Percent 3 7 5 3 2 2" xfId="17368" xr:uid="{2A445915-F663-4C4E-A52F-FB218AB92232}"/>
    <cellStyle name="Percent 3 7 5 3 3" xfId="12886" xr:uid="{91EE9F5B-F55C-4022-A8E9-DCE42C49C37F}"/>
    <cellStyle name="Percent 3 7 5 4" xfId="5350" xr:uid="{2CA29462-E00B-492E-A412-10065AEAABD7}"/>
    <cellStyle name="Percent 3 7 5 4 2" xfId="14380" xr:uid="{91200F7C-8CD7-4003-AD5B-0491F9C83669}"/>
    <cellStyle name="Percent 3 7 5 5" xfId="9898" xr:uid="{2991E2BF-7588-407F-830F-4EB68D1E79A0}"/>
    <cellStyle name="Percent 3 7 6" xfId="1617" xr:uid="{658A8CB7-C47A-416D-AEA6-FFC681A55C0A}"/>
    <cellStyle name="Percent 3 7 6 2" xfId="6099" xr:uid="{7E89221C-38FF-4779-9E26-456C739CDF3D}"/>
    <cellStyle name="Percent 3 7 6 2 2" xfId="15129" xr:uid="{9AB82F3D-6F93-403F-A465-D69500A56D98}"/>
    <cellStyle name="Percent 3 7 6 3" xfId="10647" xr:uid="{7B879459-79DB-4513-8AAD-C0D06C601825}"/>
    <cellStyle name="Percent 3 7 7" xfId="3111" xr:uid="{98EB938C-D12F-47E3-B515-FDC4B8A4282C}"/>
    <cellStyle name="Percent 3 7 7 2" xfId="7593" xr:uid="{07BB5FFF-ABF0-4F92-BE78-5185A0C457C4}"/>
    <cellStyle name="Percent 3 7 7 2 2" xfId="16623" xr:uid="{A34A78C1-CC8C-4DD2-99C4-F9545D614B2D}"/>
    <cellStyle name="Percent 3 7 7 3" xfId="12141" xr:uid="{DD210E82-DB15-404E-84DB-F0B33B694B32}"/>
    <cellStyle name="Percent 3 7 8" xfId="4605" xr:uid="{EA52A8CA-CCC2-420E-99C0-BD93F8F0F6BB}"/>
    <cellStyle name="Percent 3 7 8 2" xfId="13635" xr:uid="{94DDAC04-B336-4126-AE18-2756F7D327B5}"/>
    <cellStyle name="Percent 3 7 9" xfId="9153" xr:uid="{96A97082-57F2-4730-9920-72A9266D5119}"/>
    <cellStyle name="Percent 3 8" xfId="128" xr:uid="{DCF21B3E-B2F6-446C-8E33-7258146F246E}"/>
    <cellStyle name="Percent 3 8 2" xfId="314" xr:uid="{D460CEA8-43D9-42CD-8DC7-462975104E5F}"/>
    <cellStyle name="Percent 3 8 2 2" xfId="1057" xr:uid="{C87B2FD5-DA49-456B-B2BB-DDFE4D845614}"/>
    <cellStyle name="Percent 3 8 2 2 2" xfId="2551" xr:uid="{66F9C303-6E6F-4A40-BAF8-B0A3ED8BE609}"/>
    <cellStyle name="Percent 3 8 2 2 2 2" xfId="7033" xr:uid="{CED51137-6419-4DAA-9F59-F1AF449A9CF2}"/>
    <cellStyle name="Percent 3 8 2 2 2 2 2" xfId="16063" xr:uid="{A019E054-AF7C-45CD-979A-D78006CE992F}"/>
    <cellStyle name="Percent 3 8 2 2 2 3" xfId="11581" xr:uid="{B827C302-E5ED-4CF1-A04F-D0E3A26D35E8}"/>
    <cellStyle name="Percent 3 8 2 2 3" xfId="4045" xr:uid="{8C4DFB26-9296-4957-ABCC-B867740F6C84}"/>
    <cellStyle name="Percent 3 8 2 2 3 2" xfId="8527" xr:uid="{99573B23-9522-4F3A-AF26-A9D0B4AC8399}"/>
    <cellStyle name="Percent 3 8 2 2 3 2 2" xfId="17557" xr:uid="{2CF8915A-9B82-4DAA-8891-2642EE72ED6C}"/>
    <cellStyle name="Percent 3 8 2 2 3 3" xfId="13075" xr:uid="{7BCCE843-506E-4233-980F-27E27CEEB684}"/>
    <cellStyle name="Percent 3 8 2 2 4" xfId="5539" xr:uid="{FDD995E6-2878-4C25-B520-6B185F0F9315}"/>
    <cellStyle name="Percent 3 8 2 2 4 2" xfId="14569" xr:uid="{27D1D4AA-D826-4880-9F9B-2B5798730651}"/>
    <cellStyle name="Percent 3 8 2 2 5" xfId="10087" xr:uid="{11C94807-13BD-4B69-BEBB-3E7257CF437C}"/>
    <cellStyle name="Percent 3 8 2 3" xfId="1808" xr:uid="{96821E3C-0829-4CCD-9434-4EA024A50000}"/>
    <cellStyle name="Percent 3 8 2 3 2" xfId="6290" xr:uid="{066769F5-3FFA-46C6-A8B7-AD71489BC4B8}"/>
    <cellStyle name="Percent 3 8 2 3 2 2" xfId="15320" xr:uid="{86BF8B76-1F83-43B9-BFD6-2DD7AC4125BE}"/>
    <cellStyle name="Percent 3 8 2 3 3" xfId="10838" xr:uid="{F85FA797-9BB1-472C-9E35-D705AEAD98CC}"/>
    <cellStyle name="Percent 3 8 2 4" xfId="3302" xr:uid="{85F3EB9B-0571-4890-AF30-DEF3BFA2A9DB}"/>
    <cellStyle name="Percent 3 8 2 4 2" xfId="7784" xr:uid="{C3D7AEEA-6DEF-4ADD-8519-32661ED65EAD}"/>
    <cellStyle name="Percent 3 8 2 4 2 2" xfId="16814" xr:uid="{E89E2B89-97BA-4084-B74C-FA2D44E65096}"/>
    <cellStyle name="Percent 3 8 2 4 3" xfId="12332" xr:uid="{AF9FA0B6-0D70-4AE5-AD58-040EFDED1082}"/>
    <cellStyle name="Percent 3 8 2 5" xfId="4796" xr:uid="{02176D07-FEA1-4F91-86D3-31ECABB9E7EF}"/>
    <cellStyle name="Percent 3 8 2 5 2" xfId="13826" xr:uid="{3DFB23BB-AC54-4967-8007-31C89E14137C}"/>
    <cellStyle name="Percent 3 8 2 6" xfId="9344" xr:uid="{21029DDC-459F-4F22-89FF-6A0226CC9BF9}"/>
    <cellStyle name="Percent 3 8 3" xfId="500" xr:uid="{A1BD0CE2-7793-45E9-97AD-9483DCB1B50C}"/>
    <cellStyle name="Percent 3 8 3 2" xfId="1247" xr:uid="{174AC3AB-A44C-420F-8669-0529A8017FD3}"/>
    <cellStyle name="Percent 3 8 3 2 2" xfId="2741" xr:uid="{1E5F0DE6-29E5-4701-842C-D832A12EA3E4}"/>
    <cellStyle name="Percent 3 8 3 2 2 2" xfId="7223" xr:uid="{10D7AB09-468F-46BD-8EB6-D10270D370CB}"/>
    <cellStyle name="Percent 3 8 3 2 2 2 2" xfId="16253" xr:uid="{DF367DAC-5D46-474D-9007-3B60E6EEFB12}"/>
    <cellStyle name="Percent 3 8 3 2 2 3" xfId="11771" xr:uid="{9A1DD8C4-9572-4E6C-8C4D-D9290CA50146}"/>
    <cellStyle name="Percent 3 8 3 2 3" xfId="4235" xr:uid="{21C3DB77-23A1-4C80-9BEE-945F46D31B5C}"/>
    <cellStyle name="Percent 3 8 3 2 3 2" xfId="8717" xr:uid="{18B6CD4A-215D-42B1-8C08-9B9F0A8C0268}"/>
    <cellStyle name="Percent 3 8 3 2 3 2 2" xfId="17747" xr:uid="{D160B4B4-DEBF-4E17-BC84-A2DC453D633B}"/>
    <cellStyle name="Percent 3 8 3 2 3 3" xfId="13265" xr:uid="{396F1864-707E-4DB2-B6F3-79863ACD8B6B}"/>
    <cellStyle name="Percent 3 8 3 2 4" xfId="5729" xr:uid="{AF5648E3-6E0F-4BCA-B961-3EAAC84E6699}"/>
    <cellStyle name="Percent 3 8 3 2 4 2" xfId="14759" xr:uid="{F5FF8B4A-FDC1-4C48-BDBA-929DD1CA31B8}"/>
    <cellStyle name="Percent 3 8 3 2 5" xfId="10277" xr:uid="{1D6BA751-8089-4CDD-BE7C-60035074B6E3}"/>
    <cellStyle name="Percent 3 8 3 3" xfId="1994" xr:uid="{563EC4F2-7845-4BF9-BCAA-B7EFB53C86C6}"/>
    <cellStyle name="Percent 3 8 3 3 2" xfId="6476" xr:uid="{E903178E-F12D-4F4F-80CC-4B7990F281EE}"/>
    <cellStyle name="Percent 3 8 3 3 2 2" xfId="15506" xr:uid="{AA12E380-9501-4FFA-8A8E-B9C7A556AD13}"/>
    <cellStyle name="Percent 3 8 3 3 3" xfId="11024" xr:uid="{4C283E6C-840C-479F-8347-76B14CA95172}"/>
    <cellStyle name="Percent 3 8 3 4" xfId="3488" xr:uid="{A52A2EFF-320A-4BDC-9678-017EF3A40BCD}"/>
    <cellStyle name="Percent 3 8 3 4 2" xfId="7970" xr:uid="{289D1206-42A3-45F2-B4AC-910B08083D76}"/>
    <cellStyle name="Percent 3 8 3 4 2 2" xfId="17000" xr:uid="{345C97E3-E369-4CFD-8928-E975246B6F8D}"/>
    <cellStyle name="Percent 3 8 3 4 3" xfId="12518" xr:uid="{4BEF3031-7A6F-4900-82CD-1A1149993A3A}"/>
    <cellStyle name="Percent 3 8 3 5" xfId="4982" xr:uid="{3B3184B0-4337-41A5-9B37-BCED441085F1}"/>
    <cellStyle name="Percent 3 8 3 5 2" xfId="14012" xr:uid="{2F4E05F4-06D1-45D0-8A0A-E6B0C2280A26}"/>
    <cellStyle name="Percent 3 8 3 6" xfId="9530" xr:uid="{C64393D0-5535-471D-BD8A-5949391BC0B6}"/>
    <cellStyle name="Percent 3 8 4" xfId="686" xr:uid="{79A1B2A0-6F44-4A9E-A276-9C3228C553F1}"/>
    <cellStyle name="Percent 3 8 4 2" xfId="1433" xr:uid="{C75A38B6-1E3A-4B71-BC26-0C10015F1DF2}"/>
    <cellStyle name="Percent 3 8 4 2 2" xfId="2927" xr:uid="{31F35CD9-C741-4382-A750-AACB3335534D}"/>
    <cellStyle name="Percent 3 8 4 2 2 2" xfId="7409" xr:uid="{E9407022-1EE6-4401-9ED4-098315E7174B}"/>
    <cellStyle name="Percent 3 8 4 2 2 2 2" xfId="16439" xr:uid="{B1B6FBA7-6FF9-4FA9-984A-9914E5B1CB2E}"/>
    <cellStyle name="Percent 3 8 4 2 2 3" xfId="11957" xr:uid="{1568E2DB-947F-4219-B712-6BC947984067}"/>
    <cellStyle name="Percent 3 8 4 2 3" xfId="4421" xr:uid="{34BC222B-4DBD-45A1-AA5B-641D39213654}"/>
    <cellStyle name="Percent 3 8 4 2 3 2" xfId="8903" xr:uid="{36009750-160A-499E-A710-188CADB34D4B}"/>
    <cellStyle name="Percent 3 8 4 2 3 2 2" xfId="17933" xr:uid="{AEFE756B-8725-4A2A-9DF3-3B00BB6DFE5B}"/>
    <cellStyle name="Percent 3 8 4 2 3 3" xfId="13451" xr:uid="{1BB70361-2A5A-446C-ADE1-85B142C77659}"/>
    <cellStyle name="Percent 3 8 4 2 4" xfId="5915" xr:uid="{1609B94A-314E-497B-BC8D-5D300E24F7B3}"/>
    <cellStyle name="Percent 3 8 4 2 4 2" xfId="14945" xr:uid="{FEB7D7B6-BDD0-4403-8954-8FD090876CF4}"/>
    <cellStyle name="Percent 3 8 4 2 5" xfId="10463" xr:uid="{035D8855-533B-47DA-86C6-52239D935197}"/>
    <cellStyle name="Percent 3 8 4 3" xfId="2180" xr:uid="{D691BEA8-E760-4A0D-BAE5-F72F6C93B43A}"/>
    <cellStyle name="Percent 3 8 4 3 2" xfId="6662" xr:uid="{B12213B8-E6CD-406B-8B70-B50901186A83}"/>
    <cellStyle name="Percent 3 8 4 3 2 2" xfId="15692" xr:uid="{1120462D-82FD-4234-A85C-B679664B92CD}"/>
    <cellStyle name="Percent 3 8 4 3 3" xfId="11210" xr:uid="{2E3D9F48-547E-40A8-BB20-E3C6E76768D7}"/>
    <cellStyle name="Percent 3 8 4 4" xfId="3674" xr:uid="{671C1C30-7500-487F-9A13-AD034C40614D}"/>
    <cellStyle name="Percent 3 8 4 4 2" xfId="8156" xr:uid="{A4C06F98-4DA3-43A8-B9CF-D80268B87D3F}"/>
    <cellStyle name="Percent 3 8 4 4 2 2" xfId="17186" xr:uid="{7CD4AA13-3DA1-422B-9C4A-03C5E700553B}"/>
    <cellStyle name="Percent 3 8 4 4 3" xfId="12704" xr:uid="{3CC06B9E-915D-4C57-8B33-ACFDAEBDC251}"/>
    <cellStyle name="Percent 3 8 4 5" xfId="5168" xr:uid="{93082AF5-D511-454D-BCD0-342EEDF19887}"/>
    <cellStyle name="Percent 3 8 4 5 2" xfId="14198" xr:uid="{2A2AD6A7-6289-40EC-BB21-E61E51C32939}"/>
    <cellStyle name="Percent 3 8 4 6" xfId="9716" xr:uid="{FD448BEA-04F1-42AF-9CB4-99460CFBAFE3}"/>
    <cellStyle name="Percent 3 8 5" xfId="873" xr:uid="{EC98DE87-4257-4612-AA32-824BE29AC2E5}"/>
    <cellStyle name="Percent 3 8 5 2" xfId="2367" xr:uid="{858338C9-E544-4A4B-8970-C75B90BDA66D}"/>
    <cellStyle name="Percent 3 8 5 2 2" xfId="6849" xr:uid="{9DB5AD55-8666-4555-9BB5-C8086F638E50}"/>
    <cellStyle name="Percent 3 8 5 2 2 2" xfId="15879" xr:uid="{EF889547-082C-4F5E-97BF-F9C88FA1A4EB}"/>
    <cellStyle name="Percent 3 8 5 2 3" xfId="11397" xr:uid="{6CEF7F7D-FC4C-4663-A9A9-765FA1A79E36}"/>
    <cellStyle name="Percent 3 8 5 3" xfId="3861" xr:uid="{0C1F8A91-53F2-4219-978F-11D88BA1C8F3}"/>
    <cellStyle name="Percent 3 8 5 3 2" xfId="8343" xr:uid="{672F0763-55B9-45F7-B37D-03D4F3C1FBCD}"/>
    <cellStyle name="Percent 3 8 5 3 2 2" xfId="17373" xr:uid="{AE0589A7-3408-4B9D-9C62-A7EB02B45CC1}"/>
    <cellStyle name="Percent 3 8 5 3 3" xfId="12891" xr:uid="{97A2DBF6-9958-42B7-8D34-DF6C425EB32A}"/>
    <cellStyle name="Percent 3 8 5 4" xfId="5355" xr:uid="{6A165BA9-6F5B-408B-BB9B-9971631A525D}"/>
    <cellStyle name="Percent 3 8 5 4 2" xfId="14385" xr:uid="{91761880-883C-4843-8694-64E82AE7F10C}"/>
    <cellStyle name="Percent 3 8 5 5" xfId="9903" xr:uid="{E09FF359-AF58-4128-A319-2E888AADD98F}"/>
    <cellStyle name="Percent 3 8 6" xfId="1622" xr:uid="{F44CAF71-1F3B-4B53-BF95-7851A71A21EC}"/>
    <cellStyle name="Percent 3 8 6 2" xfId="6104" xr:uid="{3B025A51-5255-4FEE-ADC5-FBD512E237D2}"/>
    <cellStyle name="Percent 3 8 6 2 2" xfId="15134" xr:uid="{A2362CCA-049F-4AB2-80B6-5A7B58E692BB}"/>
    <cellStyle name="Percent 3 8 6 3" xfId="10652" xr:uid="{F81DAE7B-F87C-4295-A7EF-67EF8964C763}"/>
    <cellStyle name="Percent 3 8 7" xfId="3116" xr:uid="{3442F455-DB17-4F8E-8A53-ED44EB9C0AFD}"/>
    <cellStyle name="Percent 3 8 7 2" xfId="7598" xr:uid="{7976008B-3EEC-486A-8829-59824FC9F259}"/>
    <cellStyle name="Percent 3 8 7 2 2" xfId="16628" xr:uid="{1AA72C34-6BA7-478F-A9F0-4A3303AC9034}"/>
    <cellStyle name="Percent 3 8 7 3" xfId="12146" xr:uid="{F0EA6BEB-CD3A-4871-8678-CA60C0B9E1A2}"/>
    <cellStyle name="Percent 3 8 8" xfId="4610" xr:uid="{116E7ED1-AA36-47BF-B4E6-2B8E03C1AF3B}"/>
    <cellStyle name="Percent 3 8 8 2" xfId="13640" xr:uid="{3464D9DD-74EE-4D3B-8C47-3AD0DFCA504D}"/>
    <cellStyle name="Percent 3 8 9" xfId="9158" xr:uid="{053DD46C-74CA-40C6-9B0F-B0F718B2D5E9}"/>
    <cellStyle name="Percent 3 9" xfId="151" xr:uid="{E7EA1A5F-7457-493B-AC6B-3C2BDC2FFA9F}"/>
    <cellStyle name="Percent 3 9 2" xfId="337" xr:uid="{59E9E3DA-B183-4B6F-843F-1B5154A418DA}"/>
    <cellStyle name="Percent 3 9 2 2" xfId="1080" xr:uid="{78E3E278-17AA-4293-A412-B7C891E94D0E}"/>
    <cellStyle name="Percent 3 9 2 2 2" xfId="2574" xr:uid="{5052E8C1-274A-441D-ABE3-70C3847AF916}"/>
    <cellStyle name="Percent 3 9 2 2 2 2" xfId="7056" xr:uid="{613A1D3B-492D-4D59-8C25-46A3A71E595A}"/>
    <cellStyle name="Percent 3 9 2 2 2 2 2" xfId="16086" xr:uid="{295884AD-663C-4969-A6F3-2229B13A8403}"/>
    <cellStyle name="Percent 3 9 2 2 2 3" xfId="11604" xr:uid="{6D34C86B-88D0-4E25-A0F1-52ED05F30B71}"/>
    <cellStyle name="Percent 3 9 2 2 3" xfId="4068" xr:uid="{ADC9A9E1-5919-4BC8-A541-B3DD1A48B9CC}"/>
    <cellStyle name="Percent 3 9 2 2 3 2" xfId="8550" xr:uid="{5D93649C-D719-4DAE-BA3C-B4160BC2CFCA}"/>
    <cellStyle name="Percent 3 9 2 2 3 2 2" xfId="17580" xr:uid="{36770D2E-F078-4046-A610-1196477E1949}"/>
    <cellStyle name="Percent 3 9 2 2 3 3" xfId="13098" xr:uid="{8B415C20-E016-417E-9CE2-CC85628D6705}"/>
    <cellStyle name="Percent 3 9 2 2 4" xfId="5562" xr:uid="{9CD63589-0747-41A9-A0D2-3C0AC57E82DA}"/>
    <cellStyle name="Percent 3 9 2 2 4 2" xfId="14592" xr:uid="{45980566-13CD-44BE-BA26-B5D57F33696D}"/>
    <cellStyle name="Percent 3 9 2 2 5" xfId="10110" xr:uid="{6706B646-C9B1-4E5C-9781-6DB7C1CC777F}"/>
    <cellStyle name="Percent 3 9 2 3" xfId="1831" xr:uid="{8B235042-B02B-48EE-B6A5-34F25886AE10}"/>
    <cellStyle name="Percent 3 9 2 3 2" xfId="6313" xr:uid="{89928D80-DF7B-4098-AA7B-BF9016F2F0EC}"/>
    <cellStyle name="Percent 3 9 2 3 2 2" xfId="15343" xr:uid="{3EC6CC4C-B565-4FCB-BC07-6B3DD354A0E6}"/>
    <cellStyle name="Percent 3 9 2 3 3" xfId="10861" xr:uid="{1F322699-DE90-4778-8D86-C66B25F5B9FD}"/>
    <cellStyle name="Percent 3 9 2 4" xfId="3325" xr:uid="{0DB8BDBB-8800-415B-B092-696EF8190C45}"/>
    <cellStyle name="Percent 3 9 2 4 2" xfId="7807" xr:uid="{BE7F1206-F9C8-49A0-92F8-F9965F248635}"/>
    <cellStyle name="Percent 3 9 2 4 2 2" xfId="16837" xr:uid="{D47E275C-6099-41FB-81B7-75EE6A109F2F}"/>
    <cellStyle name="Percent 3 9 2 4 3" xfId="12355" xr:uid="{C9BF6D02-8A4D-4715-A176-3E224F5673A3}"/>
    <cellStyle name="Percent 3 9 2 5" xfId="4819" xr:uid="{64A23D28-9598-4A57-924B-D5771653C308}"/>
    <cellStyle name="Percent 3 9 2 5 2" xfId="13849" xr:uid="{DAA0C1E6-6E9F-49A5-9A7F-21A59C810855}"/>
    <cellStyle name="Percent 3 9 2 6" xfId="9367" xr:uid="{B604CC85-D1AE-4D2D-947A-50B976C99AC2}"/>
    <cellStyle name="Percent 3 9 3" xfId="523" xr:uid="{4D56F6E2-FFB4-4BA1-9536-93FABC1D43E8}"/>
    <cellStyle name="Percent 3 9 3 2" xfId="1270" xr:uid="{46609CC5-CABD-47B6-9948-5DF36956F6CA}"/>
    <cellStyle name="Percent 3 9 3 2 2" xfId="2764" xr:uid="{EBFC0420-14B6-4BBF-989D-D13987D96639}"/>
    <cellStyle name="Percent 3 9 3 2 2 2" xfId="7246" xr:uid="{5EDE11B2-AA24-47DC-933D-978DAA069141}"/>
    <cellStyle name="Percent 3 9 3 2 2 2 2" xfId="16276" xr:uid="{B4F4304B-0673-4925-86DC-FE98FA2451F7}"/>
    <cellStyle name="Percent 3 9 3 2 2 3" xfId="11794" xr:uid="{8F05C381-340A-44BA-A0D1-8F8FEB3DF780}"/>
    <cellStyle name="Percent 3 9 3 2 3" xfId="4258" xr:uid="{0A81207D-831C-478A-8E57-67CA79DCB848}"/>
    <cellStyle name="Percent 3 9 3 2 3 2" xfId="8740" xr:uid="{A3A111A9-D3C3-473F-80FD-4CA110108893}"/>
    <cellStyle name="Percent 3 9 3 2 3 2 2" xfId="17770" xr:uid="{CC0DF710-CFA1-42C0-9866-4917881DA369}"/>
    <cellStyle name="Percent 3 9 3 2 3 3" xfId="13288" xr:uid="{BC518055-299F-4EED-992B-0E36BC4BF48C}"/>
    <cellStyle name="Percent 3 9 3 2 4" xfId="5752" xr:uid="{406BE1E9-E763-457F-A530-DCF8A430570A}"/>
    <cellStyle name="Percent 3 9 3 2 4 2" xfId="14782" xr:uid="{EFC2C87D-1903-41F4-AA60-B82D81AEBB5F}"/>
    <cellStyle name="Percent 3 9 3 2 5" xfId="10300" xr:uid="{83D34740-8252-4DF1-8364-F1D9B500906F}"/>
    <cellStyle name="Percent 3 9 3 3" xfId="2017" xr:uid="{E355F8EF-F709-49B7-9CEA-AD68CDB6A87A}"/>
    <cellStyle name="Percent 3 9 3 3 2" xfId="6499" xr:uid="{B1391474-EE90-4FDD-9EAD-75515A601550}"/>
    <cellStyle name="Percent 3 9 3 3 2 2" xfId="15529" xr:uid="{311E32B6-E0D8-4160-BF2D-F7C05776F1A4}"/>
    <cellStyle name="Percent 3 9 3 3 3" xfId="11047" xr:uid="{C4C51A13-2208-48A2-B189-2EFAC0D161E9}"/>
    <cellStyle name="Percent 3 9 3 4" xfId="3511" xr:uid="{895CF5EB-D02A-476E-B002-E8CB4C64E84D}"/>
    <cellStyle name="Percent 3 9 3 4 2" xfId="7993" xr:uid="{EAAF8295-3886-4471-A351-AD3E951493B5}"/>
    <cellStyle name="Percent 3 9 3 4 2 2" xfId="17023" xr:uid="{69F2E5EB-F1EB-456B-902C-9D9ED787EAB2}"/>
    <cellStyle name="Percent 3 9 3 4 3" xfId="12541" xr:uid="{8A211C09-7B1F-42D0-8B23-AECED3EE4778}"/>
    <cellStyle name="Percent 3 9 3 5" xfId="5005" xr:uid="{E0502205-E9D1-4D3E-9DBE-CC4FCEB366E2}"/>
    <cellStyle name="Percent 3 9 3 5 2" xfId="14035" xr:uid="{EF585ECB-B83D-4C07-8205-57339B5E0CD2}"/>
    <cellStyle name="Percent 3 9 3 6" xfId="9553" xr:uid="{9D47A71B-D12D-479F-B148-426098234360}"/>
    <cellStyle name="Percent 3 9 4" xfId="709" xr:uid="{E0F2D2DF-24CD-483B-BA25-C0D4274BDB71}"/>
    <cellStyle name="Percent 3 9 4 2" xfId="1456" xr:uid="{F699307E-57B6-46B6-801A-5A32BA4F9FA1}"/>
    <cellStyle name="Percent 3 9 4 2 2" xfId="2950" xr:uid="{90173568-9633-481E-BEA0-DD4A0CBC3931}"/>
    <cellStyle name="Percent 3 9 4 2 2 2" xfId="7432" xr:uid="{D6D70A31-7AE9-4CCF-AD36-478D700E0D5B}"/>
    <cellStyle name="Percent 3 9 4 2 2 2 2" xfId="16462" xr:uid="{E7AFD17E-03C7-4D64-9525-5FB55EFD205C}"/>
    <cellStyle name="Percent 3 9 4 2 2 3" xfId="11980" xr:uid="{77AEF6CA-A85D-4A76-8EA3-AB36B91DF909}"/>
    <cellStyle name="Percent 3 9 4 2 3" xfId="4444" xr:uid="{8B61734F-9E4A-4CA8-95B5-8C25651483EA}"/>
    <cellStyle name="Percent 3 9 4 2 3 2" xfId="8926" xr:uid="{BC3C2F6C-3061-40EA-A2E5-1D4DE805FD6D}"/>
    <cellStyle name="Percent 3 9 4 2 3 2 2" xfId="17956" xr:uid="{31E8E59A-5181-47EC-91FC-A680FBCE2B8A}"/>
    <cellStyle name="Percent 3 9 4 2 3 3" xfId="13474" xr:uid="{5EC93B4B-A964-4E58-BEC9-8EAF51C5BF43}"/>
    <cellStyle name="Percent 3 9 4 2 4" xfId="5938" xr:uid="{39C3B3D7-3293-4CD9-A1E9-1FF28857CF62}"/>
    <cellStyle name="Percent 3 9 4 2 4 2" xfId="14968" xr:uid="{A9296B6B-53CA-4AE3-8F72-698ADCA86BEA}"/>
    <cellStyle name="Percent 3 9 4 2 5" xfId="10486" xr:uid="{CF86E574-D0EF-4FCC-8850-58A39826EB7A}"/>
    <cellStyle name="Percent 3 9 4 3" xfId="2203" xr:uid="{E484E54B-04BB-4DCC-935C-A1C18AE554DA}"/>
    <cellStyle name="Percent 3 9 4 3 2" xfId="6685" xr:uid="{4D24FAA4-C3D0-4896-A5DA-1E9AFEA1B874}"/>
    <cellStyle name="Percent 3 9 4 3 2 2" xfId="15715" xr:uid="{D0F0EE0C-54D0-4FE0-8DD6-29256C96B2C0}"/>
    <cellStyle name="Percent 3 9 4 3 3" xfId="11233" xr:uid="{3A747348-07F8-4475-8305-7CF9AE7D90D4}"/>
    <cellStyle name="Percent 3 9 4 4" xfId="3697" xr:uid="{47DB3893-41E1-46FB-A6C1-9810CA35CDB3}"/>
    <cellStyle name="Percent 3 9 4 4 2" xfId="8179" xr:uid="{4AF3BD3D-5188-4E03-B250-896F56D46CCB}"/>
    <cellStyle name="Percent 3 9 4 4 2 2" xfId="17209" xr:uid="{03AE6647-54EF-445A-BBFD-BCBC8B6250F3}"/>
    <cellStyle name="Percent 3 9 4 4 3" xfId="12727" xr:uid="{20B04389-603D-4F3A-903C-8ECBAA34BCD1}"/>
    <cellStyle name="Percent 3 9 4 5" xfId="5191" xr:uid="{82275451-E998-45FC-8253-EB3019D37FB4}"/>
    <cellStyle name="Percent 3 9 4 5 2" xfId="14221" xr:uid="{E9292749-EF74-4A70-AA15-98F7AD2ADC17}"/>
    <cellStyle name="Percent 3 9 4 6" xfId="9739" xr:uid="{0B61A617-D7EE-47D7-872C-4DD52F9564F8}"/>
    <cellStyle name="Percent 3 9 5" xfId="896" xr:uid="{C7DAFC9D-8EED-4C88-BCC2-888874BB02A1}"/>
    <cellStyle name="Percent 3 9 5 2" xfId="2390" xr:uid="{874DEBA1-F309-4020-9543-31907CE8E758}"/>
    <cellStyle name="Percent 3 9 5 2 2" xfId="6872" xr:uid="{5C122F93-FAB3-4533-A9A2-061F87E4979B}"/>
    <cellStyle name="Percent 3 9 5 2 2 2" xfId="15902" xr:uid="{6E5E226B-1D05-4A8B-A03A-AB6C9E539B6D}"/>
    <cellStyle name="Percent 3 9 5 2 3" xfId="11420" xr:uid="{BF0E8922-BBF9-4679-B0B6-AB715511E668}"/>
    <cellStyle name="Percent 3 9 5 3" xfId="3884" xr:uid="{B4C8F8CC-0D06-41FD-B8BD-8F1F0FAF2206}"/>
    <cellStyle name="Percent 3 9 5 3 2" xfId="8366" xr:uid="{5CD3A531-CEE9-4CBF-9502-DF6920864452}"/>
    <cellStyle name="Percent 3 9 5 3 2 2" xfId="17396" xr:uid="{428A704C-A301-4CA3-ADA0-66370BC673A6}"/>
    <cellStyle name="Percent 3 9 5 3 3" xfId="12914" xr:uid="{344A4550-206A-4CE2-B678-8D1CBD53F134}"/>
    <cellStyle name="Percent 3 9 5 4" xfId="5378" xr:uid="{1703C251-5D4B-4631-874C-EFFB6B09FC1E}"/>
    <cellStyle name="Percent 3 9 5 4 2" xfId="14408" xr:uid="{11610D76-63A1-4EB5-98BD-2B3614EB5C11}"/>
    <cellStyle name="Percent 3 9 5 5" xfId="9926" xr:uid="{DBA381F5-7405-4D8D-AE78-2FF6F87040CC}"/>
    <cellStyle name="Percent 3 9 6" xfId="1645" xr:uid="{A8957D65-EC06-42FB-8E9A-D88E426F5A58}"/>
    <cellStyle name="Percent 3 9 6 2" xfId="6127" xr:uid="{A22B9DF5-C0B3-40A9-948A-98347A5ACFA1}"/>
    <cellStyle name="Percent 3 9 6 2 2" xfId="15157" xr:uid="{557D7E33-C550-4A15-AEA8-F5C36BCB9EFC}"/>
    <cellStyle name="Percent 3 9 6 3" xfId="10675" xr:uid="{7AAEA0E6-CC06-43BA-BE28-81597E59E5E4}"/>
    <cellStyle name="Percent 3 9 7" xfId="3139" xr:uid="{160D3580-CC2D-42F7-BA94-29756B1A58CF}"/>
    <cellStyle name="Percent 3 9 7 2" xfId="7621" xr:uid="{B827A93C-654C-4535-8E0B-73DF1AD635EC}"/>
    <cellStyle name="Percent 3 9 7 2 2" xfId="16651" xr:uid="{47859480-8087-4EAF-BF32-D2F0E1D446C7}"/>
    <cellStyle name="Percent 3 9 7 3" xfId="12169" xr:uid="{70F59A13-E488-4C80-BAEF-F73981F258C1}"/>
    <cellStyle name="Percent 3 9 8" xfId="4633" xr:uid="{A671F08B-ABE0-4B2E-BDDA-F09D5859B38E}"/>
    <cellStyle name="Percent 3 9 8 2" xfId="13663" xr:uid="{C1CD7536-9E89-4F42-A5FE-904BCF0999FA}"/>
    <cellStyle name="Percent 3 9 9" xfId="9181" xr:uid="{6C26D012-3AA5-48C3-A195-25644199DF60}"/>
    <cellStyle name="Percent 4" xfId="9" xr:uid="{2788102A-2DC0-4752-99FC-273AD5384C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15"/>
  <sheetViews>
    <sheetView tabSelected="1" zoomScale="60" zoomScaleNormal="60" workbookViewId="0">
      <pane ySplit="5" topLeftCell="A471" activePane="bottomLeft" state="frozen"/>
      <selection activeCell="G1" sqref="G1"/>
      <selection pane="bottomLeft" activeCell="B1" sqref="B1"/>
    </sheetView>
  </sheetViews>
  <sheetFormatPr defaultRowHeight="14" x14ac:dyDescent="0.3"/>
  <cols>
    <col min="1" max="1" width="3.7265625" style="1" bestFit="1" customWidth="1"/>
    <col min="2" max="2" width="44.36328125" style="13" bestFit="1" customWidth="1"/>
    <col min="3" max="3" width="34.54296875" style="13" customWidth="1"/>
    <col min="4" max="4" width="9.54296875" style="1" customWidth="1"/>
    <col min="5" max="5" width="49.26953125" style="13" customWidth="1"/>
    <col min="6" max="6" width="19.1796875" style="2" customWidth="1"/>
    <col min="7" max="7" width="85.08984375" style="13" bestFit="1" customWidth="1"/>
    <col min="8" max="8" width="6.453125" style="1" bestFit="1" customWidth="1"/>
    <col min="9" max="9" width="16.453125" style="1" bestFit="1" customWidth="1"/>
    <col min="10" max="10" width="12.90625" style="2" bestFit="1" customWidth="1"/>
    <col min="11" max="11" width="11.36328125" style="2" customWidth="1"/>
    <col min="12" max="12" width="10.453125" style="2" customWidth="1"/>
    <col min="13" max="13" width="10.08984375" style="10" bestFit="1" customWidth="1"/>
    <col min="14" max="14" width="9.6328125" style="10" customWidth="1"/>
    <col min="15" max="15" width="9.81640625" style="10" customWidth="1"/>
    <col min="16" max="16" width="10.453125" style="10" customWidth="1"/>
    <col min="17" max="17" width="9.1796875" style="10" bestFit="1" customWidth="1"/>
    <col min="18" max="18" width="11.26953125" style="10" bestFit="1" customWidth="1"/>
    <col min="19" max="21" width="8.90625" style="10" bestFit="1" customWidth="1"/>
    <col min="22" max="22" width="9.36328125" style="10" customWidth="1"/>
    <col min="23" max="25" width="9.1796875" style="10"/>
    <col min="26" max="26" width="9.1796875" style="7"/>
    <col min="27" max="16384" width="8.7265625" style="13"/>
  </cols>
  <sheetData>
    <row r="1" spans="1:28" ht="33" customHeight="1" x14ac:dyDescent="0.3">
      <c r="I1" s="13"/>
      <c r="J1" s="13"/>
      <c r="K1" s="14"/>
      <c r="L1" s="14"/>
      <c r="M1" s="15"/>
      <c r="N1" s="15"/>
      <c r="O1" s="15"/>
      <c r="P1" s="15"/>
      <c r="Q1" s="16"/>
      <c r="R1" s="16"/>
      <c r="S1" s="16"/>
      <c r="T1" s="15"/>
      <c r="U1" s="64" t="s">
        <v>753</v>
      </c>
      <c r="V1" s="64"/>
      <c r="W1" s="64"/>
      <c r="X1" s="64"/>
      <c r="Y1" s="64"/>
      <c r="Z1" s="64"/>
      <c r="AA1" s="4"/>
      <c r="AB1" s="4"/>
    </row>
    <row r="2" spans="1:28" ht="20.5" x14ac:dyDescent="0.3">
      <c r="I2" s="13"/>
      <c r="J2" s="13"/>
      <c r="K2" s="14"/>
      <c r="L2" s="12"/>
      <c r="M2" s="9"/>
      <c r="N2" s="9"/>
      <c r="O2" s="9"/>
      <c r="P2" s="9"/>
      <c r="Q2" s="9"/>
      <c r="R2" s="9"/>
      <c r="S2" s="9"/>
      <c r="T2" s="9"/>
      <c r="U2" s="17"/>
      <c r="V2" s="17"/>
      <c r="W2" s="17"/>
      <c r="X2" s="17"/>
      <c r="Y2" s="17"/>
      <c r="Z2" s="18"/>
      <c r="AA2" s="4"/>
      <c r="AB2" s="4"/>
    </row>
    <row r="3" spans="1:28" ht="15.5" x14ac:dyDescent="0.35">
      <c r="D3" s="7"/>
      <c r="E3" s="63"/>
      <c r="F3" s="19" t="s">
        <v>751</v>
      </c>
      <c r="H3" s="7"/>
      <c r="I3" s="7"/>
      <c r="J3" s="8"/>
      <c r="K3" s="8"/>
    </row>
    <row r="4" spans="1:28" ht="20.5" x14ac:dyDescent="0.45">
      <c r="E4" s="5"/>
      <c r="F4" s="6"/>
    </row>
    <row r="5" spans="1:28" ht="31.5" x14ac:dyDescent="0.3">
      <c r="A5" s="20" t="s">
        <v>0</v>
      </c>
      <c r="B5" s="21" t="s">
        <v>1</v>
      </c>
      <c r="C5" s="21" t="s">
        <v>2</v>
      </c>
      <c r="D5" s="21" t="s">
        <v>752</v>
      </c>
      <c r="E5" s="21" t="s">
        <v>754</v>
      </c>
      <c r="F5" s="21" t="s">
        <v>19</v>
      </c>
      <c r="G5" s="21" t="s">
        <v>3</v>
      </c>
      <c r="H5" s="21" t="s">
        <v>97</v>
      </c>
      <c r="I5" s="21" t="s">
        <v>4</v>
      </c>
      <c r="J5" s="21" t="s">
        <v>51</v>
      </c>
      <c r="K5" s="22" t="s">
        <v>5</v>
      </c>
      <c r="L5" s="22" t="s">
        <v>6</v>
      </c>
      <c r="M5" s="22" t="s">
        <v>7</v>
      </c>
      <c r="N5" s="22" t="s">
        <v>8</v>
      </c>
      <c r="O5" s="22" t="s">
        <v>9</v>
      </c>
      <c r="P5" s="22" t="s">
        <v>10</v>
      </c>
      <c r="Q5" s="22" t="s">
        <v>11</v>
      </c>
      <c r="R5" s="22" t="s">
        <v>96</v>
      </c>
      <c r="S5" s="22" t="s">
        <v>12</v>
      </c>
      <c r="T5" s="22" t="s">
        <v>13</v>
      </c>
      <c r="U5" s="22" t="s">
        <v>14</v>
      </c>
      <c r="V5" s="22" t="s">
        <v>15</v>
      </c>
      <c r="W5" s="22" t="s">
        <v>16</v>
      </c>
      <c r="X5" s="22" t="s">
        <v>17</v>
      </c>
      <c r="Y5" s="22" t="s">
        <v>18</v>
      </c>
      <c r="Z5" s="22" t="s">
        <v>750</v>
      </c>
    </row>
    <row r="6" spans="1:28" ht="90" customHeight="1" x14ac:dyDescent="0.3">
      <c r="A6" s="23">
        <v>1</v>
      </c>
      <c r="B6" s="24" t="s">
        <v>727</v>
      </c>
      <c r="C6" s="24" t="s">
        <v>736</v>
      </c>
      <c r="D6" s="25">
        <v>429</v>
      </c>
      <c r="E6" s="26" t="s">
        <v>740</v>
      </c>
      <c r="F6" s="27" t="s">
        <v>741</v>
      </c>
      <c r="G6" s="28" t="s">
        <v>20</v>
      </c>
      <c r="H6" s="29"/>
      <c r="I6" s="29" t="s">
        <v>21</v>
      </c>
      <c r="J6" s="27"/>
      <c r="K6" s="27" t="s">
        <v>23</v>
      </c>
      <c r="L6" s="27" t="s">
        <v>22</v>
      </c>
      <c r="M6" s="30">
        <f>SUM(N6:R6)</f>
        <v>946221</v>
      </c>
      <c r="N6" s="30"/>
      <c r="O6" s="30">
        <f t="shared" ref="O6:O53" si="0">SUM(S6:U6)</f>
        <v>946221</v>
      </c>
      <c r="P6" s="30"/>
      <c r="Q6" s="30"/>
      <c r="R6" s="30"/>
      <c r="S6" s="30">
        <v>204505</v>
      </c>
      <c r="T6" s="30">
        <v>370858</v>
      </c>
      <c r="U6" s="30">
        <v>370858</v>
      </c>
      <c r="V6" s="30"/>
      <c r="W6" s="30"/>
      <c r="X6" s="30"/>
      <c r="Y6" s="30"/>
      <c r="Z6" s="23">
        <v>1</v>
      </c>
    </row>
    <row r="7" spans="1:28" ht="90.5" customHeight="1" x14ac:dyDescent="0.3">
      <c r="A7" s="23">
        <v>2</v>
      </c>
      <c r="B7" s="24" t="s">
        <v>727</v>
      </c>
      <c r="C7" s="24" t="s">
        <v>736</v>
      </c>
      <c r="D7" s="25">
        <v>429</v>
      </c>
      <c r="E7" s="26" t="s">
        <v>740</v>
      </c>
      <c r="F7" s="27" t="s">
        <v>741</v>
      </c>
      <c r="G7" s="31" t="s">
        <v>24</v>
      </c>
      <c r="H7" s="32"/>
      <c r="I7" s="32" t="s">
        <v>30</v>
      </c>
      <c r="J7" s="27"/>
      <c r="K7" s="27" t="s">
        <v>23</v>
      </c>
      <c r="L7" s="27" t="s">
        <v>22</v>
      </c>
      <c r="M7" s="30">
        <f t="shared" ref="M7:M70" si="1">SUM(N7:R7)</f>
        <v>10215417</v>
      </c>
      <c r="N7" s="30"/>
      <c r="O7" s="30">
        <f t="shared" si="0"/>
        <v>10215417</v>
      </c>
      <c r="P7" s="30"/>
      <c r="Q7" s="30"/>
      <c r="R7" s="30"/>
      <c r="S7" s="33">
        <v>3405139</v>
      </c>
      <c r="T7" s="33">
        <v>3405139</v>
      </c>
      <c r="U7" s="33">
        <v>3405139</v>
      </c>
      <c r="V7" s="30"/>
      <c r="W7" s="30"/>
      <c r="X7" s="30"/>
      <c r="Y7" s="30"/>
      <c r="Z7" s="23">
        <v>1</v>
      </c>
    </row>
    <row r="8" spans="1:28" ht="90" customHeight="1" x14ac:dyDescent="0.3">
      <c r="A8" s="23">
        <v>3</v>
      </c>
      <c r="B8" s="24" t="s">
        <v>727</v>
      </c>
      <c r="C8" s="24" t="s">
        <v>736</v>
      </c>
      <c r="D8" s="25">
        <v>429</v>
      </c>
      <c r="E8" s="26" t="s">
        <v>740</v>
      </c>
      <c r="F8" s="27" t="s">
        <v>741</v>
      </c>
      <c r="G8" s="31" t="s">
        <v>25</v>
      </c>
      <c r="H8" s="32"/>
      <c r="I8" s="32" t="s">
        <v>30</v>
      </c>
      <c r="J8" s="27"/>
      <c r="K8" s="27" t="s">
        <v>23</v>
      </c>
      <c r="L8" s="27" t="s">
        <v>22</v>
      </c>
      <c r="M8" s="30">
        <f t="shared" si="1"/>
        <v>383221</v>
      </c>
      <c r="N8" s="30"/>
      <c r="O8" s="30">
        <f t="shared" si="0"/>
        <v>383221</v>
      </c>
      <c r="P8" s="30"/>
      <c r="Q8" s="30"/>
      <c r="R8" s="30"/>
      <c r="S8" s="33">
        <v>74255</v>
      </c>
      <c r="T8" s="33">
        <v>154483</v>
      </c>
      <c r="U8" s="33">
        <v>154483</v>
      </c>
      <c r="V8" s="30"/>
      <c r="W8" s="30"/>
      <c r="X8" s="30"/>
      <c r="Y8" s="30"/>
      <c r="Z8" s="23">
        <v>1</v>
      </c>
    </row>
    <row r="9" spans="1:28" ht="88" customHeight="1" x14ac:dyDescent="0.3">
      <c r="A9" s="23">
        <v>4</v>
      </c>
      <c r="B9" s="24" t="s">
        <v>727</v>
      </c>
      <c r="C9" s="24" t="s">
        <v>736</v>
      </c>
      <c r="D9" s="25">
        <v>429</v>
      </c>
      <c r="E9" s="26" t="s">
        <v>740</v>
      </c>
      <c r="F9" s="27" t="s">
        <v>741</v>
      </c>
      <c r="G9" s="31" t="s">
        <v>26</v>
      </c>
      <c r="H9" s="32"/>
      <c r="I9" s="32" t="s">
        <v>30</v>
      </c>
      <c r="J9" s="27"/>
      <c r="K9" s="27" t="s">
        <v>23</v>
      </c>
      <c r="L9" s="27" t="s">
        <v>22</v>
      </c>
      <c r="M9" s="30">
        <f t="shared" si="1"/>
        <v>658000</v>
      </c>
      <c r="N9" s="30"/>
      <c r="O9" s="30">
        <f t="shared" si="0"/>
        <v>658000</v>
      </c>
      <c r="P9" s="30"/>
      <c r="Q9" s="30"/>
      <c r="R9" s="30"/>
      <c r="S9" s="33">
        <v>658000</v>
      </c>
      <c r="T9" s="33">
        <v>0</v>
      </c>
      <c r="U9" s="33">
        <v>0</v>
      </c>
      <c r="V9" s="30"/>
      <c r="W9" s="30"/>
      <c r="X9" s="30"/>
      <c r="Y9" s="30"/>
      <c r="Z9" s="23">
        <v>1</v>
      </c>
    </row>
    <row r="10" spans="1:28" ht="94" customHeight="1" x14ac:dyDescent="0.3">
      <c r="A10" s="23">
        <v>5</v>
      </c>
      <c r="B10" s="24" t="s">
        <v>727</v>
      </c>
      <c r="C10" s="24" t="s">
        <v>736</v>
      </c>
      <c r="D10" s="25">
        <v>429</v>
      </c>
      <c r="E10" s="26" t="s">
        <v>740</v>
      </c>
      <c r="F10" s="27" t="s">
        <v>741</v>
      </c>
      <c r="G10" s="31" t="s">
        <v>27</v>
      </c>
      <c r="H10" s="32"/>
      <c r="I10" s="32" t="s">
        <v>30</v>
      </c>
      <c r="J10" s="27"/>
      <c r="K10" s="27" t="s">
        <v>23</v>
      </c>
      <c r="L10" s="27" t="s">
        <v>22</v>
      </c>
      <c r="M10" s="30">
        <f t="shared" si="1"/>
        <v>1193287</v>
      </c>
      <c r="N10" s="30"/>
      <c r="O10" s="30">
        <f t="shared" si="0"/>
        <v>1193287</v>
      </c>
      <c r="P10" s="30"/>
      <c r="Q10" s="30"/>
      <c r="R10" s="30"/>
      <c r="S10" s="33">
        <v>387737</v>
      </c>
      <c r="T10" s="33">
        <v>387800</v>
      </c>
      <c r="U10" s="33">
        <v>417750</v>
      </c>
      <c r="V10" s="30"/>
      <c r="W10" s="30"/>
      <c r="X10" s="30"/>
      <c r="Y10" s="30"/>
      <c r="Z10" s="23">
        <v>1</v>
      </c>
    </row>
    <row r="11" spans="1:28" ht="94" customHeight="1" x14ac:dyDescent="0.3">
      <c r="A11" s="23">
        <v>6</v>
      </c>
      <c r="B11" s="24" t="s">
        <v>727</v>
      </c>
      <c r="C11" s="24" t="s">
        <v>736</v>
      </c>
      <c r="D11" s="25">
        <v>429</v>
      </c>
      <c r="E11" s="26" t="s">
        <v>740</v>
      </c>
      <c r="F11" s="27" t="s">
        <v>741</v>
      </c>
      <c r="G11" s="31" t="s">
        <v>28</v>
      </c>
      <c r="H11" s="32"/>
      <c r="I11" s="23" t="s">
        <v>29</v>
      </c>
      <c r="J11" s="27"/>
      <c r="K11" s="27" t="s">
        <v>23</v>
      </c>
      <c r="L11" s="27" t="s">
        <v>22</v>
      </c>
      <c r="M11" s="30">
        <f t="shared" si="1"/>
        <v>656500</v>
      </c>
      <c r="N11" s="30"/>
      <c r="O11" s="30">
        <f t="shared" si="0"/>
        <v>656500</v>
      </c>
      <c r="P11" s="30"/>
      <c r="Q11" s="30"/>
      <c r="R11" s="30"/>
      <c r="S11" s="33">
        <v>631500</v>
      </c>
      <c r="T11" s="33">
        <v>0</v>
      </c>
      <c r="U11" s="33">
        <v>25000</v>
      </c>
      <c r="V11" s="30"/>
      <c r="W11" s="30"/>
      <c r="X11" s="30"/>
      <c r="Y11" s="30"/>
      <c r="Z11" s="23">
        <v>1</v>
      </c>
    </row>
    <row r="12" spans="1:28" ht="65.5" customHeight="1" x14ac:dyDescent="0.3">
      <c r="A12" s="23">
        <v>7</v>
      </c>
      <c r="B12" s="24" t="s">
        <v>727</v>
      </c>
      <c r="C12" s="24" t="s">
        <v>736</v>
      </c>
      <c r="D12" s="25">
        <v>426</v>
      </c>
      <c r="E12" s="26" t="s">
        <v>737</v>
      </c>
      <c r="F12" s="27" t="s">
        <v>738</v>
      </c>
      <c r="G12" s="31" t="s">
        <v>31</v>
      </c>
      <c r="H12" s="32"/>
      <c r="I12" s="23" t="s">
        <v>32</v>
      </c>
      <c r="J12" s="27"/>
      <c r="K12" s="27" t="s">
        <v>23</v>
      </c>
      <c r="L12" s="27" t="s">
        <v>22</v>
      </c>
      <c r="M12" s="30">
        <f t="shared" si="1"/>
        <v>1118664</v>
      </c>
      <c r="N12" s="30"/>
      <c r="O12" s="30">
        <f t="shared" si="0"/>
        <v>1118664</v>
      </c>
      <c r="P12" s="30"/>
      <c r="Q12" s="30"/>
      <c r="R12" s="30"/>
      <c r="S12" s="33">
        <v>378388</v>
      </c>
      <c r="T12" s="33">
        <v>378388</v>
      </c>
      <c r="U12" s="33">
        <v>361888</v>
      </c>
      <c r="V12" s="30"/>
      <c r="W12" s="30"/>
      <c r="X12" s="30"/>
      <c r="Y12" s="30"/>
      <c r="Z12" s="23">
        <v>1</v>
      </c>
    </row>
    <row r="13" spans="1:28" ht="88" customHeight="1" x14ac:dyDescent="0.3">
      <c r="A13" s="23">
        <v>8</v>
      </c>
      <c r="B13" s="24" t="s">
        <v>727</v>
      </c>
      <c r="C13" s="24" t="s">
        <v>736</v>
      </c>
      <c r="D13" s="25">
        <v>429</v>
      </c>
      <c r="E13" s="26" t="s">
        <v>740</v>
      </c>
      <c r="F13" s="27" t="s">
        <v>741</v>
      </c>
      <c r="G13" s="31" t="s">
        <v>33</v>
      </c>
      <c r="H13" s="32"/>
      <c r="I13" s="32" t="s">
        <v>36</v>
      </c>
      <c r="J13" s="27"/>
      <c r="K13" s="27" t="s">
        <v>23</v>
      </c>
      <c r="L13" s="27" t="s">
        <v>22</v>
      </c>
      <c r="M13" s="30">
        <f t="shared" si="1"/>
        <v>1404009</v>
      </c>
      <c r="N13" s="30"/>
      <c r="O13" s="30">
        <f t="shared" si="0"/>
        <v>1404009</v>
      </c>
      <c r="P13" s="30"/>
      <c r="Q13" s="30"/>
      <c r="R13" s="30"/>
      <c r="S13" s="33">
        <v>468003</v>
      </c>
      <c r="T13" s="33">
        <v>468003</v>
      </c>
      <c r="U13" s="33">
        <v>468003</v>
      </c>
      <c r="V13" s="30"/>
      <c r="W13" s="30"/>
      <c r="X13" s="30"/>
      <c r="Y13" s="30"/>
      <c r="Z13" s="23">
        <v>1</v>
      </c>
    </row>
    <row r="14" spans="1:28" ht="88" customHeight="1" x14ac:dyDescent="0.3">
      <c r="A14" s="23">
        <v>9</v>
      </c>
      <c r="B14" s="24" t="s">
        <v>727</v>
      </c>
      <c r="C14" s="24" t="s">
        <v>736</v>
      </c>
      <c r="D14" s="25">
        <v>429</v>
      </c>
      <c r="E14" s="26" t="s">
        <v>740</v>
      </c>
      <c r="F14" s="27" t="s">
        <v>741</v>
      </c>
      <c r="G14" s="31" t="s">
        <v>34</v>
      </c>
      <c r="H14" s="32"/>
      <c r="I14" s="32" t="s">
        <v>36</v>
      </c>
      <c r="J14" s="27"/>
      <c r="K14" s="27" t="s">
        <v>23</v>
      </c>
      <c r="L14" s="27" t="s">
        <v>22</v>
      </c>
      <c r="M14" s="30">
        <f t="shared" si="1"/>
        <v>156000</v>
      </c>
      <c r="N14" s="30"/>
      <c r="O14" s="30">
        <f t="shared" si="0"/>
        <v>156000</v>
      </c>
      <c r="P14" s="30"/>
      <c r="Q14" s="30"/>
      <c r="R14" s="30"/>
      <c r="S14" s="33">
        <v>45000</v>
      </c>
      <c r="T14" s="33">
        <v>68500</v>
      </c>
      <c r="U14" s="33">
        <v>42500</v>
      </c>
      <c r="V14" s="30"/>
      <c r="W14" s="30"/>
      <c r="X14" s="30"/>
      <c r="Y14" s="30"/>
      <c r="Z14" s="23">
        <v>1</v>
      </c>
    </row>
    <row r="15" spans="1:28" ht="58" customHeight="1" x14ac:dyDescent="0.3">
      <c r="A15" s="23">
        <v>10</v>
      </c>
      <c r="B15" s="24" t="s">
        <v>727</v>
      </c>
      <c r="C15" s="24" t="s">
        <v>736</v>
      </c>
      <c r="D15" s="25">
        <v>426</v>
      </c>
      <c r="E15" s="26" t="s">
        <v>737</v>
      </c>
      <c r="F15" s="27" t="s">
        <v>738</v>
      </c>
      <c r="G15" s="31" t="s">
        <v>35</v>
      </c>
      <c r="H15" s="32"/>
      <c r="I15" s="32" t="s">
        <v>36</v>
      </c>
      <c r="J15" s="27"/>
      <c r="K15" s="27" t="s">
        <v>23</v>
      </c>
      <c r="L15" s="27" t="s">
        <v>22</v>
      </c>
      <c r="M15" s="30">
        <f t="shared" si="1"/>
        <v>108916</v>
      </c>
      <c r="N15" s="30"/>
      <c r="O15" s="30">
        <f t="shared" si="0"/>
        <v>108916</v>
      </c>
      <c r="P15" s="30"/>
      <c r="Q15" s="30"/>
      <c r="R15" s="30"/>
      <c r="S15" s="33">
        <v>54458</v>
      </c>
      <c r="T15" s="33">
        <v>54458</v>
      </c>
      <c r="U15" s="33"/>
      <c r="V15" s="30"/>
      <c r="W15" s="30"/>
      <c r="X15" s="30"/>
      <c r="Y15" s="30"/>
      <c r="Z15" s="23">
        <v>1</v>
      </c>
    </row>
    <row r="16" spans="1:28" ht="57.5" customHeight="1" x14ac:dyDescent="0.3">
      <c r="A16" s="23">
        <v>11</v>
      </c>
      <c r="B16" s="24" t="s">
        <v>727</v>
      </c>
      <c r="C16" s="24" t="s">
        <v>736</v>
      </c>
      <c r="D16" s="25">
        <v>426</v>
      </c>
      <c r="E16" s="26" t="s">
        <v>737</v>
      </c>
      <c r="F16" s="27" t="s">
        <v>738</v>
      </c>
      <c r="G16" s="31" t="s">
        <v>37</v>
      </c>
      <c r="H16" s="32"/>
      <c r="I16" s="32" t="s">
        <v>36</v>
      </c>
      <c r="J16" s="27"/>
      <c r="K16" s="27" t="s">
        <v>23</v>
      </c>
      <c r="L16" s="27" t="s">
        <v>22</v>
      </c>
      <c r="M16" s="30">
        <f t="shared" si="1"/>
        <v>200231</v>
      </c>
      <c r="N16" s="30"/>
      <c r="O16" s="30">
        <f t="shared" si="0"/>
        <v>200231</v>
      </c>
      <c r="P16" s="30"/>
      <c r="Q16" s="30"/>
      <c r="R16" s="30"/>
      <c r="S16" s="33">
        <v>70009</v>
      </c>
      <c r="T16" s="33">
        <v>65111</v>
      </c>
      <c r="U16" s="33">
        <v>65111</v>
      </c>
      <c r="V16" s="30"/>
      <c r="W16" s="30"/>
      <c r="X16" s="30"/>
      <c r="Y16" s="30"/>
      <c r="Z16" s="23">
        <v>1</v>
      </c>
    </row>
    <row r="17" spans="1:26" ht="94" customHeight="1" x14ac:dyDescent="0.3">
      <c r="A17" s="23">
        <v>12</v>
      </c>
      <c r="B17" s="24" t="s">
        <v>727</v>
      </c>
      <c r="C17" s="24" t="s">
        <v>736</v>
      </c>
      <c r="D17" s="25">
        <v>429</v>
      </c>
      <c r="E17" s="26" t="s">
        <v>740</v>
      </c>
      <c r="F17" s="27" t="s">
        <v>741</v>
      </c>
      <c r="G17" s="31" t="s">
        <v>38</v>
      </c>
      <c r="H17" s="32"/>
      <c r="I17" s="32" t="s">
        <v>36</v>
      </c>
      <c r="J17" s="27"/>
      <c r="K17" s="27" t="s">
        <v>23</v>
      </c>
      <c r="L17" s="27" t="s">
        <v>22</v>
      </c>
      <c r="M17" s="30">
        <f t="shared" si="1"/>
        <v>81735</v>
      </c>
      <c r="N17" s="30"/>
      <c r="O17" s="30">
        <f t="shared" si="0"/>
        <v>81735</v>
      </c>
      <c r="P17" s="30"/>
      <c r="Q17" s="30"/>
      <c r="R17" s="30"/>
      <c r="S17" s="33">
        <v>81735</v>
      </c>
      <c r="T17" s="33">
        <v>0</v>
      </c>
      <c r="U17" s="33">
        <v>0</v>
      </c>
      <c r="V17" s="30"/>
      <c r="W17" s="30"/>
      <c r="X17" s="30"/>
      <c r="Y17" s="30"/>
      <c r="Z17" s="23">
        <v>1</v>
      </c>
    </row>
    <row r="18" spans="1:26" ht="56" customHeight="1" x14ac:dyDescent="0.3">
      <c r="A18" s="23">
        <v>13</v>
      </c>
      <c r="B18" s="24" t="s">
        <v>727</v>
      </c>
      <c r="C18" s="24" t="s">
        <v>736</v>
      </c>
      <c r="D18" s="25">
        <v>426</v>
      </c>
      <c r="E18" s="26" t="s">
        <v>737</v>
      </c>
      <c r="F18" s="27" t="s">
        <v>738</v>
      </c>
      <c r="G18" s="31" t="s">
        <v>39</v>
      </c>
      <c r="H18" s="32"/>
      <c r="I18" s="32" t="s">
        <v>36</v>
      </c>
      <c r="J18" s="27"/>
      <c r="K18" s="27" t="s">
        <v>23</v>
      </c>
      <c r="L18" s="27" t="s">
        <v>22</v>
      </c>
      <c r="M18" s="30">
        <f t="shared" si="1"/>
        <v>200000</v>
      </c>
      <c r="N18" s="30"/>
      <c r="O18" s="30">
        <f t="shared" si="0"/>
        <v>200000</v>
      </c>
      <c r="P18" s="30"/>
      <c r="Q18" s="30"/>
      <c r="R18" s="30"/>
      <c r="S18" s="34">
        <v>200000</v>
      </c>
      <c r="T18" s="34">
        <v>0</v>
      </c>
      <c r="U18" s="34">
        <v>0</v>
      </c>
      <c r="V18" s="30"/>
      <c r="W18" s="30"/>
      <c r="X18" s="30"/>
      <c r="Y18" s="30"/>
      <c r="Z18" s="23">
        <v>1</v>
      </c>
    </row>
    <row r="19" spans="1:26" ht="93" customHeight="1" x14ac:dyDescent="0.3">
      <c r="A19" s="23">
        <v>14</v>
      </c>
      <c r="B19" s="24" t="s">
        <v>727</v>
      </c>
      <c r="C19" s="24" t="s">
        <v>736</v>
      </c>
      <c r="D19" s="25">
        <v>429</v>
      </c>
      <c r="E19" s="26" t="s">
        <v>740</v>
      </c>
      <c r="F19" s="27" t="s">
        <v>741</v>
      </c>
      <c r="G19" s="31" t="s">
        <v>40</v>
      </c>
      <c r="H19" s="32"/>
      <c r="I19" s="32" t="s">
        <v>43</v>
      </c>
      <c r="J19" s="27"/>
      <c r="K19" s="27" t="s">
        <v>23</v>
      </c>
      <c r="L19" s="27" t="s">
        <v>22</v>
      </c>
      <c r="M19" s="30">
        <f t="shared" si="1"/>
        <v>4907661</v>
      </c>
      <c r="N19" s="30"/>
      <c r="O19" s="30">
        <f t="shared" si="0"/>
        <v>4907661</v>
      </c>
      <c r="P19" s="30"/>
      <c r="Q19" s="30"/>
      <c r="R19" s="30"/>
      <c r="S19" s="33">
        <v>1635887</v>
      </c>
      <c r="T19" s="33">
        <v>1635887</v>
      </c>
      <c r="U19" s="33">
        <v>1635887</v>
      </c>
      <c r="V19" s="30"/>
      <c r="W19" s="30"/>
      <c r="X19" s="30"/>
      <c r="Y19" s="30"/>
      <c r="Z19" s="23">
        <v>1</v>
      </c>
    </row>
    <row r="20" spans="1:26" ht="57.5" customHeight="1" x14ac:dyDescent="0.3">
      <c r="A20" s="23">
        <v>15</v>
      </c>
      <c r="B20" s="24" t="s">
        <v>727</v>
      </c>
      <c r="C20" s="24" t="s">
        <v>736</v>
      </c>
      <c r="D20" s="25">
        <v>426</v>
      </c>
      <c r="E20" s="26" t="s">
        <v>737</v>
      </c>
      <c r="F20" s="27" t="s">
        <v>738</v>
      </c>
      <c r="G20" s="31" t="s">
        <v>41</v>
      </c>
      <c r="H20" s="32"/>
      <c r="I20" s="32" t="s">
        <v>43</v>
      </c>
      <c r="J20" s="27"/>
      <c r="K20" s="27" t="s">
        <v>23</v>
      </c>
      <c r="L20" s="27" t="s">
        <v>22</v>
      </c>
      <c r="M20" s="30">
        <f t="shared" si="1"/>
        <v>2888519</v>
      </c>
      <c r="N20" s="30"/>
      <c r="O20" s="30">
        <f t="shared" si="0"/>
        <v>2888519</v>
      </c>
      <c r="P20" s="30"/>
      <c r="Q20" s="30"/>
      <c r="R20" s="30"/>
      <c r="S20" s="33">
        <v>1115939</v>
      </c>
      <c r="T20" s="33">
        <v>886290</v>
      </c>
      <c r="U20" s="33">
        <v>886290</v>
      </c>
      <c r="V20" s="30"/>
      <c r="W20" s="30"/>
      <c r="X20" s="30"/>
      <c r="Y20" s="30"/>
      <c r="Z20" s="23">
        <v>1</v>
      </c>
    </row>
    <row r="21" spans="1:26" ht="96.5" customHeight="1" x14ac:dyDescent="0.3">
      <c r="A21" s="23">
        <v>16</v>
      </c>
      <c r="B21" s="24" t="s">
        <v>727</v>
      </c>
      <c r="C21" s="24" t="s">
        <v>736</v>
      </c>
      <c r="D21" s="25">
        <v>429</v>
      </c>
      <c r="E21" s="26" t="s">
        <v>740</v>
      </c>
      <c r="F21" s="27" t="s">
        <v>741</v>
      </c>
      <c r="G21" s="31" t="s">
        <v>42</v>
      </c>
      <c r="H21" s="32"/>
      <c r="I21" s="32" t="s">
        <v>43</v>
      </c>
      <c r="J21" s="27"/>
      <c r="K21" s="27" t="s">
        <v>23</v>
      </c>
      <c r="L21" s="27" t="s">
        <v>22</v>
      </c>
      <c r="M21" s="30">
        <f t="shared" si="1"/>
        <v>92852</v>
      </c>
      <c r="N21" s="30"/>
      <c r="O21" s="30">
        <f t="shared" si="0"/>
        <v>92852</v>
      </c>
      <c r="P21" s="30"/>
      <c r="Q21" s="30"/>
      <c r="R21" s="30"/>
      <c r="S21" s="33">
        <v>70540</v>
      </c>
      <c r="T21" s="33">
        <v>11156</v>
      </c>
      <c r="U21" s="33">
        <v>11156</v>
      </c>
      <c r="V21" s="30"/>
      <c r="W21" s="30"/>
      <c r="X21" s="30"/>
      <c r="Y21" s="30"/>
      <c r="Z21" s="23">
        <v>1</v>
      </c>
    </row>
    <row r="22" spans="1:26" ht="60" customHeight="1" x14ac:dyDescent="0.3">
      <c r="A22" s="23">
        <v>17</v>
      </c>
      <c r="B22" s="24" t="s">
        <v>727</v>
      </c>
      <c r="C22" s="24" t="s">
        <v>728</v>
      </c>
      <c r="D22" s="23">
        <v>410</v>
      </c>
      <c r="E22" s="26" t="s">
        <v>734</v>
      </c>
      <c r="F22" s="27" t="s">
        <v>735</v>
      </c>
      <c r="G22" s="31" t="s">
        <v>44</v>
      </c>
      <c r="H22" s="32"/>
      <c r="I22" s="32" t="s">
        <v>49</v>
      </c>
      <c r="J22" s="27"/>
      <c r="K22" s="27" t="s">
        <v>23</v>
      </c>
      <c r="L22" s="27" t="s">
        <v>22</v>
      </c>
      <c r="M22" s="30">
        <f t="shared" si="1"/>
        <v>6612525</v>
      </c>
      <c r="N22" s="30"/>
      <c r="O22" s="30">
        <f t="shared" si="0"/>
        <v>6612525</v>
      </c>
      <c r="P22" s="30"/>
      <c r="Q22" s="30"/>
      <c r="R22" s="30"/>
      <c r="S22" s="33">
        <v>2204175</v>
      </c>
      <c r="T22" s="33">
        <v>2204175</v>
      </c>
      <c r="U22" s="33">
        <v>2204175</v>
      </c>
      <c r="V22" s="30"/>
      <c r="W22" s="30"/>
      <c r="X22" s="30"/>
      <c r="Y22" s="30"/>
      <c r="Z22" s="23">
        <v>1</v>
      </c>
    </row>
    <row r="23" spans="1:26" ht="56" customHeight="1" x14ac:dyDescent="0.3">
      <c r="A23" s="23">
        <v>18</v>
      </c>
      <c r="B23" s="24" t="s">
        <v>727</v>
      </c>
      <c r="C23" s="24" t="s">
        <v>728</v>
      </c>
      <c r="D23" s="23">
        <v>410</v>
      </c>
      <c r="E23" s="26" t="s">
        <v>734</v>
      </c>
      <c r="F23" s="27" t="s">
        <v>735</v>
      </c>
      <c r="G23" s="31" t="s">
        <v>45</v>
      </c>
      <c r="H23" s="32"/>
      <c r="I23" s="32" t="s">
        <v>49</v>
      </c>
      <c r="J23" s="27"/>
      <c r="K23" s="27" t="s">
        <v>23</v>
      </c>
      <c r="L23" s="27" t="s">
        <v>22</v>
      </c>
      <c r="M23" s="30">
        <f t="shared" si="1"/>
        <v>18420708</v>
      </c>
      <c r="N23" s="30"/>
      <c r="O23" s="30">
        <f t="shared" si="0"/>
        <v>18420708</v>
      </c>
      <c r="P23" s="30"/>
      <c r="Q23" s="30"/>
      <c r="R23" s="30"/>
      <c r="S23" s="33">
        <v>6140236</v>
      </c>
      <c r="T23" s="33">
        <v>6140236</v>
      </c>
      <c r="U23" s="33">
        <v>6140236</v>
      </c>
      <c r="V23" s="30"/>
      <c r="W23" s="30"/>
      <c r="X23" s="30"/>
      <c r="Y23" s="30"/>
      <c r="Z23" s="23">
        <v>1</v>
      </c>
    </row>
    <row r="24" spans="1:26" ht="56.5" customHeight="1" x14ac:dyDescent="0.3">
      <c r="A24" s="23">
        <v>19</v>
      </c>
      <c r="B24" s="24" t="s">
        <v>727</v>
      </c>
      <c r="C24" s="24" t="s">
        <v>728</v>
      </c>
      <c r="D24" s="23">
        <v>410</v>
      </c>
      <c r="E24" s="26" t="s">
        <v>734</v>
      </c>
      <c r="F24" s="27" t="s">
        <v>735</v>
      </c>
      <c r="G24" s="31" t="s">
        <v>46</v>
      </c>
      <c r="H24" s="32"/>
      <c r="I24" s="32" t="s">
        <v>49</v>
      </c>
      <c r="J24" s="27"/>
      <c r="K24" s="27" t="s">
        <v>23</v>
      </c>
      <c r="L24" s="27" t="s">
        <v>22</v>
      </c>
      <c r="M24" s="30">
        <f t="shared" si="1"/>
        <v>90000</v>
      </c>
      <c r="N24" s="30"/>
      <c r="O24" s="30">
        <f t="shared" si="0"/>
        <v>90000</v>
      </c>
      <c r="P24" s="30"/>
      <c r="Q24" s="30"/>
      <c r="R24" s="30"/>
      <c r="S24" s="33">
        <v>30000</v>
      </c>
      <c r="T24" s="33">
        <v>30000</v>
      </c>
      <c r="U24" s="33">
        <v>30000</v>
      </c>
      <c r="V24" s="30"/>
      <c r="W24" s="30"/>
      <c r="X24" s="30"/>
      <c r="Y24" s="30"/>
      <c r="Z24" s="23">
        <v>1</v>
      </c>
    </row>
    <row r="25" spans="1:26" ht="54" customHeight="1" x14ac:dyDescent="0.3">
      <c r="A25" s="23">
        <v>20</v>
      </c>
      <c r="B25" s="24" t="s">
        <v>727</v>
      </c>
      <c r="C25" s="24" t="s">
        <v>728</v>
      </c>
      <c r="D25" s="23">
        <v>410</v>
      </c>
      <c r="E25" s="26" t="s">
        <v>734</v>
      </c>
      <c r="F25" s="27" t="s">
        <v>735</v>
      </c>
      <c r="G25" s="31" t="s">
        <v>47</v>
      </c>
      <c r="H25" s="32"/>
      <c r="I25" s="32" t="s">
        <v>49</v>
      </c>
      <c r="J25" s="27"/>
      <c r="K25" s="27" t="s">
        <v>23</v>
      </c>
      <c r="L25" s="27" t="s">
        <v>22</v>
      </c>
      <c r="M25" s="30">
        <f t="shared" si="1"/>
        <v>1500000</v>
      </c>
      <c r="N25" s="30"/>
      <c r="O25" s="30">
        <f t="shared" si="0"/>
        <v>1500000</v>
      </c>
      <c r="P25" s="30"/>
      <c r="Q25" s="30"/>
      <c r="R25" s="30"/>
      <c r="S25" s="34">
        <v>500000</v>
      </c>
      <c r="T25" s="34">
        <v>500000</v>
      </c>
      <c r="U25" s="34">
        <v>500000</v>
      </c>
      <c r="V25" s="30"/>
      <c r="W25" s="30"/>
      <c r="X25" s="30"/>
      <c r="Y25" s="30"/>
      <c r="Z25" s="23">
        <v>1</v>
      </c>
    </row>
    <row r="26" spans="1:26" ht="56.5" customHeight="1" x14ac:dyDescent="0.3">
      <c r="A26" s="23">
        <v>21</v>
      </c>
      <c r="B26" s="24" t="s">
        <v>727</v>
      </c>
      <c r="C26" s="24" t="s">
        <v>728</v>
      </c>
      <c r="D26" s="23">
        <v>410</v>
      </c>
      <c r="E26" s="26" t="s">
        <v>734</v>
      </c>
      <c r="F26" s="27" t="s">
        <v>735</v>
      </c>
      <c r="G26" s="31" t="s">
        <v>48</v>
      </c>
      <c r="H26" s="32"/>
      <c r="I26" s="32" t="s">
        <v>49</v>
      </c>
      <c r="J26" s="27"/>
      <c r="K26" s="27" t="s">
        <v>23</v>
      </c>
      <c r="L26" s="27" t="s">
        <v>22</v>
      </c>
      <c r="M26" s="30">
        <f t="shared" si="1"/>
        <v>250000</v>
      </c>
      <c r="N26" s="30"/>
      <c r="O26" s="30">
        <f t="shared" si="0"/>
        <v>250000</v>
      </c>
      <c r="P26" s="30"/>
      <c r="Q26" s="30"/>
      <c r="R26" s="30"/>
      <c r="S26" s="34">
        <v>250000</v>
      </c>
      <c r="T26" s="34"/>
      <c r="U26" s="34"/>
      <c r="V26" s="30"/>
      <c r="W26" s="30"/>
      <c r="X26" s="30"/>
      <c r="Y26" s="30"/>
      <c r="Z26" s="23">
        <v>1</v>
      </c>
    </row>
    <row r="27" spans="1:26" ht="90.5" customHeight="1" x14ac:dyDescent="0.3">
      <c r="A27" s="23">
        <v>22</v>
      </c>
      <c r="B27" s="24" t="s">
        <v>727</v>
      </c>
      <c r="C27" s="24" t="s">
        <v>736</v>
      </c>
      <c r="D27" s="25">
        <v>429</v>
      </c>
      <c r="E27" s="26" t="s">
        <v>740</v>
      </c>
      <c r="F27" s="27" t="s">
        <v>741</v>
      </c>
      <c r="G27" s="31" t="s">
        <v>50</v>
      </c>
      <c r="H27" s="32"/>
      <c r="I27" s="32" t="s">
        <v>29</v>
      </c>
      <c r="J27" s="27" t="s">
        <v>43</v>
      </c>
      <c r="K27" s="27" t="s">
        <v>23</v>
      </c>
      <c r="L27" s="27" t="s">
        <v>22</v>
      </c>
      <c r="M27" s="30">
        <f t="shared" si="1"/>
        <v>1385978</v>
      </c>
      <c r="N27" s="30"/>
      <c r="O27" s="30">
        <f t="shared" si="0"/>
        <v>1385978</v>
      </c>
      <c r="P27" s="30"/>
      <c r="Q27" s="30"/>
      <c r="R27" s="30"/>
      <c r="S27" s="30">
        <v>497386</v>
      </c>
      <c r="T27" s="30">
        <v>444296</v>
      </c>
      <c r="U27" s="30">
        <v>444296</v>
      </c>
      <c r="V27" s="30"/>
      <c r="W27" s="30"/>
      <c r="X27" s="30"/>
      <c r="Y27" s="30"/>
      <c r="Z27" s="23">
        <v>1</v>
      </c>
    </row>
    <row r="28" spans="1:26" ht="54" customHeight="1" x14ac:dyDescent="0.3">
      <c r="A28" s="23">
        <v>23</v>
      </c>
      <c r="B28" s="24" t="s">
        <v>727</v>
      </c>
      <c r="C28" s="24" t="s">
        <v>728</v>
      </c>
      <c r="D28" s="23">
        <v>410</v>
      </c>
      <c r="E28" s="26" t="s">
        <v>734</v>
      </c>
      <c r="F28" s="27" t="s">
        <v>735</v>
      </c>
      <c r="G28" s="31" t="s">
        <v>53</v>
      </c>
      <c r="H28" s="32"/>
      <c r="I28" s="32" t="s">
        <v>52</v>
      </c>
      <c r="J28" s="27"/>
      <c r="K28" s="27" t="s">
        <v>23</v>
      </c>
      <c r="L28" s="27" t="s">
        <v>22</v>
      </c>
      <c r="M28" s="30">
        <f t="shared" si="1"/>
        <v>450000</v>
      </c>
      <c r="N28" s="30"/>
      <c r="O28" s="30">
        <f t="shared" si="0"/>
        <v>450000</v>
      </c>
      <c r="P28" s="30"/>
      <c r="Q28" s="30"/>
      <c r="R28" s="30"/>
      <c r="S28" s="34">
        <v>450000</v>
      </c>
      <c r="T28" s="30"/>
      <c r="U28" s="30"/>
      <c r="V28" s="30"/>
      <c r="W28" s="30"/>
      <c r="X28" s="30"/>
      <c r="Y28" s="30"/>
      <c r="Z28" s="23">
        <v>1</v>
      </c>
    </row>
    <row r="29" spans="1:26" ht="94" customHeight="1" x14ac:dyDescent="0.3">
      <c r="A29" s="23">
        <v>24</v>
      </c>
      <c r="B29" s="24" t="s">
        <v>727</v>
      </c>
      <c r="C29" s="24" t="s">
        <v>736</v>
      </c>
      <c r="D29" s="25">
        <v>429</v>
      </c>
      <c r="E29" s="26" t="s">
        <v>740</v>
      </c>
      <c r="F29" s="27" t="s">
        <v>741</v>
      </c>
      <c r="G29" s="31" t="s">
        <v>54</v>
      </c>
      <c r="H29" s="32"/>
      <c r="I29" s="32" t="s">
        <v>56</v>
      </c>
      <c r="J29" s="27"/>
      <c r="K29" s="27" t="s">
        <v>23</v>
      </c>
      <c r="L29" s="27" t="s">
        <v>22</v>
      </c>
      <c r="M29" s="30">
        <f t="shared" si="1"/>
        <v>6500200</v>
      </c>
      <c r="N29" s="30"/>
      <c r="O29" s="30">
        <f t="shared" si="0"/>
        <v>6500200</v>
      </c>
      <c r="P29" s="30"/>
      <c r="Q29" s="30"/>
      <c r="R29" s="30"/>
      <c r="S29" s="33">
        <v>1500000</v>
      </c>
      <c r="T29" s="33">
        <v>2000000</v>
      </c>
      <c r="U29" s="33">
        <v>3000200</v>
      </c>
      <c r="V29" s="30"/>
      <c r="W29" s="30"/>
      <c r="X29" s="30"/>
      <c r="Y29" s="30"/>
      <c r="Z29" s="23">
        <v>1</v>
      </c>
    </row>
    <row r="30" spans="1:26" ht="88" customHeight="1" x14ac:dyDescent="0.3">
      <c r="A30" s="23">
        <v>25</v>
      </c>
      <c r="B30" s="24" t="s">
        <v>727</v>
      </c>
      <c r="C30" s="24" t="s">
        <v>736</v>
      </c>
      <c r="D30" s="25">
        <v>429</v>
      </c>
      <c r="E30" s="26" t="s">
        <v>740</v>
      </c>
      <c r="F30" s="27" t="s">
        <v>741</v>
      </c>
      <c r="G30" s="31" t="s">
        <v>55</v>
      </c>
      <c r="H30" s="32"/>
      <c r="I30" s="32" t="s">
        <v>56</v>
      </c>
      <c r="J30" s="27"/>
      <c r="K30" s="27" t="s">
        <v>23</v>
      </c>
      <c r="L30" s="27" t="s">
        <v>22</v>
      </c>
      <c r="M30" s="30">
        <f t="shared" si="1"/>
        <v>35000</v>
      </c>
      <c r="N30" s="30"/>
      <c r="O30" s="30">
        <f t="shared" si="0"/>
        <v>35000</v>
      </c>
      <c r="P30" s="30"/>
      <c r="Q30" s="30"/>
      <c r="R30" s="30"/>
      <c r="S30" s="34">
        <v>35000</v>
      </c>
      <c r="T30" s="34">
        <v>0</v>
      </c>
      <c r="U30" s="34">
        <v>0</v>
      </c>
      <c r="V30" s="30"/>
      <c r="W30" s="30"/>
      <c r="X30" s="30"/>
      <c r="Y30" s="30"/>
      <c r="Z30" s="23">
        <v>1</v>
      </c>
    </row>
    <row r="31" spans="1:26" ht="31.5" x14ac:dyDescent="0.3">
      <c r="A31" s="23">
        <v>26</v>
      </c>
      <c r="B31" s="24" t="s">
        <v>727</v>
      </c>
      <c r="C31" s="24" t="s">
        <v>728</v>
      </c>
      <c r="D31" s="25">
        <v>406</v>
      </c>
      <c r="E31" s="26" t="s">
        <v>729</v>
      </c>
      <c r="F31" s="27" t="s">
        <v>730</v>
      </c>
      <c r="G31" s="35" t="s">
        <v>57</v>
      </c>
      <c r="H31" s="36"/>
      <c r="I31" s="32" t="s">
        <v>58</v>
      </c>
      <c r="J31" s="27"/>
      <c r="K31" s="27" t="s">
        <v>23</v>
      </c>
      <c r="L31" s="27" t="s">
        <v>22</v>
      </c>
      <c r="M31" s="30">
        <f t="shared" si="1"/>
        <v>120000</v>
      </c>
      <c r="N31" s="30"/>
      <c r="O31" s="30">
        <f t="shared" si="0"/>
        <v>120000</v>
      </c>
      <c r="P31" s="30"/>
      <c r="Q31" s="30"/>
      <c r="R31" s="30"/>
      <c r="S31" s="34">
        <v>120000</v>
      </c>
      <c r="T31" s="30"/>
      <c r="U31" s="30"/>
      <c r="V31" s="30"/>
      <c r="W31" s="30"/>
      <c r="X31" s="30"/>
      <c r="Y31" s="30"/>
      <c r="Z31" s="23">
        <v>1</v>
      </c>
    </row>
    <row r="32" spans="1:26" ht="35.5" customHeight="1" x14ac:dyDescent="0.3">
      <c r="A32" s="23">
        <v>27</v>
      </c>
      <c r="B32" s="24" t="s">
        <v>676</v>
      </c>
      <c r="C32" s="24" t="s">
        <v>710</v>
      </c>
      <c r="D32" s="25">
        <v>352</v>
      </c>
      <c r="E32" s="26" t="s">
        <v>711</v>
      </c>
      <c r="F32" s="27" t="s">
        <v>60</v>
      </c>
      <c r="G32" s="35" t="s">
        <v>59</v>
      </c>
      <c r="H32" s="36"/>
      <c r="I32" s="32" t="s">
        <v>60</v>
      </c>
      <c r="J32" s="27"/>
      <c r="K32" s="27" t="s">
        <v>23</v>
      </c>
      <c r="L32" s="27" t="s">
        <v>22</v>
      </c>
      <c r="M32" s="30">
        <f t="shared" si="1"/>
        <v>5000000</v>
      </c>
      <c r="N32" s="30"/>
      <c r="O32" s="30">
        <f t="shared" si="0"/>
        <v>5000000</v>
      </c>
      <c r="P32" s="30"/>
      <c r="Q32" s="30"/>
      <c r="R32" s="30"/>
      <c r="S32" s="34">
        <v>5000000</v>
      </c>
      <c r="T32" s="30"/>
      <c r="U32" s="30"/>
      <c r="V32" s="30"/>
      <c r="W32" s="30"/>
      <c r="X32" s="30"/>
      <c r="Y32" s="30"/>
      <c r="Z32" s="23">
        <v>1</v>
      </c>
    </row>
    <row r="33" spans="1:26" ht="31.5" x14ac:dyDescent="0.3">
      <c r="A33" s="23">
        <v>28</v>
      </c>
      <c r="B33" s="24" t="s">
        <v>727</v>
      </c>
      <c r="C33" s="24" t="s">
        <v>728</v>
      </c>
      <c r="D33" s="25">
        <v>406</v>
      </c>
      <c r="E33" s="26" t="s">
        <v>729</v>
      </c>
      <c r="F33" s="27" t="s">
        <v>730</v>
      </c>
      <c r="G33" s="37" t="s">
        <v>61</v>
      </c>
      <c r="H33" s="38"/>
      <c r="I33" s="32" t="s">
        <v>64</v>
      </c>
      <c r="J33" s="27"/>
      <c r="K33" s="27" t="s">
        <v>23</v>
      </c>
      <c r="L33" s="27" t="s">
        <v>22</v>
      </c>
      <c r="M33" s="30">
        <f t="shared" si="1"/>
        <v>4080816</v>
      </c>
      <c r="N33" s="30"/>
      <c r="O33" s="30">
        <f t="shared" si="0"/>
        <v>4080816</v>
      </c>
      <c r="P33" s="30"/>
      <c r="Q33" s="30"/>
      <c r="R33" s="30"/>
      <c r="S33" s="34">
        <v>4080816</v>
      </c>
      <c r="T33" s="34">
        <v>0</v>
      </c>
      <c r="U33" s="34">
        <v>0</v>
      </c>
      <c r="V33" s="30"/>
      <c r="W33" s="30"/>
      <c r="X33" s="30"/>
      <c r="Y33" s="30"/>
      <c r="Z33" s="23">
        <v>1</v>
      </c>
    </row>
    <row r="34" spans="1:26" ht="37.5" customHeight="1" x14ac:dyDescent="0.3">
      <c r="A34" s="23">
        <v>29</v>
      </c>
      <c r="B34" s="24" t="s">
        <v>676</v>
      </c>
      <c r="C34" s="24" t="s">
        <v>706</v>
      </c>
      <c r="D34" s="25">
        <v>336</v>
      </c>
      <c r="E34" s="26" t="s">
        <v>708</v>
      </c>
      <c r="F34" s="27" t="s">
        <v>408</v>
      </c>
      <c r="G34" s="37" t="s">
        <v>62</v>
      </c>
      <c r="H34" s="38"/>
      <c r="I34" s="32" t="s">
        <v>64</v>
      </c>
      <c r="J34" s="27"/>
      <c r="K34" s="27" t="s">
        <v>23</v>
      </c>
      <c r="L34" s="27" t="s">
        <v>22</v>
      </c>
      <c r="M34" s="30">
        <f t="shared" si="1"/>
        <v>250000</v>
      </c>
      <c r="N34" s="30"/>
      <c r="O34" s="30">
        <f t="shared" si="0"/>
        <v>250000</v>
      </c>
      <c r="P34" s="30"/>
      <c r="Q34" s="30"/>
      <c r="R34" s="30"/>
      <c r="S34" s="34">
        <v>250000</v>
      </c>
      <c r="T34" s="34"/>
      <c r="U34" s="34"/>
      <c r="V34" s="30"/>
      <c r="W34" s="30"/>
      <c r="X34" s="30"/>
      <c r="Y34" s="30"/>
      <c r="Z34" s="23">
        <v>1</v>
      </c>
    </row>
    <row r="35" spans="1:26" ht="36.5" customHeight="1" x14ac:dyDescent="0.3">
      <c r="A35" s="23">
        <v>30</v>
      </c>
      <c r="B35" s="24" t="s">
        <v>712</v>
      </c>
      <c r="C35" s="24" t="s">
        <v>719</v>
      </c>
      <c r="D35" s="25">
        <v>380</v>
      </c>
      <c r="E35" s="26" t="s">
        <v>720</v>
      </c>
      <c r="F35" s="27" t="s">
        <v>721</v>
      </c>
      <c r="G35" s="37" t="s">
        <v>63</v>
      </c>
      <c r="H35" s="38"/>
      <c r="I35" s="32" t="s">
        <v>64</v>
      </c>
      <c r="J35" s="27"/>
      <c r="K35" s="27" t="s">
        <v>23</v>
      </c>
      <c r="L35" s="27" t="s">
        <v>22</v>
      </c>
      <c r="M35" s="30">
        <f t="shared" si="1"/>
        <v>956058</v>
      </c>
      <c r="N35" s="30"/>
      <c r="O35" s="30">
        <f t="shared" si="0"/>
        <v>956058</v>
      </c>
      <c r="P35" s="30"/>
      <c r="Q35" s="30"/>
      <c r="R35" s="30"/>
      <c r="S35" s="34">
        <v>956058</v>
      </c>
      <c r="T35" s="34"/>
      <c r="U35" s="34"/>
      <c r="V35" s="30"/>
      <c r="W35" s="30"/>
      <c r="X35" s="30"/>
      <c r="Y35" s="30"/>
      <c r="Z35" s="23">
        <v>1</v>
      </c>
    </row>
    <row r="36" spans="1:26" ht="42" x14ac:dyDescent="0.3">
      <c r="A36" s="23">
        <v>31</v>
      </c>
      <c r="B36" s="39" t="s">
        <v>622</v>
      </c>
      <c r="C36" s="27" t="s">
        <v>637</v>
      </c>
      <c r="D36" s="25">
        <v>117</v>
      </c>
      <c r="E36" s="40" t="s">
        <v>638</v>
      </c>
      <c r="F36" s="27" t="s">
        <v>639</v>
      </c>
      <c r="G36" s="37" t="s">
        <v>65</v>
      </c>
      <c r="H36" s="38"/>
      <c r="I36" s="32" t="s">
        <v>67</v>
      </c>
      <c r="J36" s="27"/>
      <c r="K36" s="27" t="s">
        <v>23</v>
      </c>
      <c r="L36" s="27" t="s">
        <v>22</v>
      </c>
      <c r="M36" s="30">
        <f t="shared" si="1"/>
        <v>2055465</v>
      </c>
      <c r="N36" s="30"/>
      <c r="O36" s="30">
        <f t="shared" si="0"/>
        <v>2055465</v>
      </c>
      <c r="P36" s="30"/>
      <c r="Q36" s="30"/>
      <c r="R36" s="30"/>
      <c r="S36" s="34">
        <v>685155</v>
      </c>
      <c r="T36" s="34">
        <v>685155</v>
      </c>
      <c r="U36" s="34">
        <v>685155</v>
      </c>
      <c r="V36" s="30"/>
      <c r="W36" s="30"/>
      <c r="X36" s="30"/>
      <c r="Y36" s="30"/>
      <c r="Z36" s="23">
        <v>1</v>
      </c>
    </row>
    <row r="37" spans="1:26" ht="37.5" customHeight="1" x14ac:dyDescent="0.3">
      <c r="A37" s="23">
        <v>32</v>
      </c>
      <c r="B37" s="39" t="s">
        <v>622</v>
      </c>
      <c r="C37" s="39" t="s">
        <v>627</v>
      </c>
      <c r="D37" s="25">
        <v>86</v>
      </c>
      <c r="E37" s="41" t="s">
        <v>628</v>
      </c>
      <c r="F37" s="27" t="s">
        <v>77</v>
      </c>
      <c r="G37" s="37" t="s">
        <v>66</v>
      </c>
      <c r="H37" s="38"/>
      <c r="I37" s="32" t="s">
        <v>67</v>
      </c>
      <c r="J37" s="27"/>
      <c r="K37" s="27" t="s">
        <v>23</v>
      </c>
      <c r="L37" s="27" t="s">
        <v>22</v>
      </c>
      <c r="M37" s="30">
        <f t="shared" si="1"/>
        <v>200000</v>
      </c>
      <c r="N37" s="30"/>
      <c r="O37" s="30">
        <f t="shared" si="0"/>
        <v>200000</v>
      </c>
      <c r="P37" s="30"/>
      <c r="Q37" s="30"/>
      <c r="R37" s="30"/>
      <c r="S37" s="34">
        <v>200000</v>
      </c>
      <c r="T37" s="34">
        <v>0</v>
      </c>
      <c r="U37" s="34">
        <v>0</v>
      </c>
      <c r="V37" s="30"/>
      <c r="W37" s="30"/>
      <c r="X37" s="30"/>
      <c r="Y37" s="30"/>
      <c r="Z37" s="23">
        <v>1</v>
      </c>
    </row>
    <row r="38" spans="1:26" ht="55" customHeight="1" x14ac:dyDescent="0.3">
      <c r="A38" s="23">
        <v>33</v>
      </c>
      <c r="B38" s="24" t="s">
        <v>727</v>
      </c>
      <c r="C38" s="24" t="s">
        <v>736</v>
      </c>
      <c r="D38" s="25">
        <v>426</v>
      </c>
      <c r="E38" s="26" t="s">
        <v>737</v>
      </c>
      <c r="F38" s="27" t="s">
        <v>738</v>
      </c>
      <c r="G38" s="37" t="s">
        <v>68</v>
      </c>
      <c r="H38" s="38"/>
      <c r="I38" s="32" t="s">
        <v>29</v>
      </c>
      <c r="J38" s="27"/>
      <c r="K38" s="27" t="s">
        <v>23</v>
      </c>
      <c r="L38" s="27" t="s">
        <v>22</v>
      </c>
      <c r="M38" s="30">
        <f t="shared" si="1"/>
        <v>450796</v>
      </c>
      <c r="N38" s="30"/>
      <c r="O38" s="30">
        <f t="shared" si="0"/>
        <v>450796</v>
      </c>
      <c r="P38" s="30"/>
      <c r="Q38" s="30"/>
      <c r="R38" s="30"/>
      <c r="S38" s="34">
        <v>0</v>
      </c>
      <c r="T38" s="34">
        <v>225398</v>
      </c>
      <c r="U38" s="34">
        <v>225398</v>
      </c>
      <c r="V38" s="30"/>
      <c r="W38" s="30"/>
      <c r="X38" s="30"/>
      <c r="Y38" s="30"/>
      <c r="Z38" s="23">
        <v>1</v>
      </c>
    </row>
    <row r="39" spans="1:26" ht="94.5" customHeight="1" x14ac:dyDescent="0.3">
      <c r="A39" s="23">
        <v>34</v>
      </c>
      <c r="B39" s="24" t="s">
        <v>727</v>
      </c>
      <c r="C39" s="42" t="s">
        <v>742</v>
      </c>
      <c r="D39" s="23">
        <v>440</v>
      </c>
      <c r="E39" s="26" t="s">
        <v>745</v>
      </c>
      <c r="F39" s="27" t="s">
        <v>746</v>
      </c>
      <c r="G39" s="37" t="s">
        <v>69</v>
      </c>
      <c r="H39" s="38"/>
      <c r="I39" s="32" t="s">
        <v>70</v>
      </c>
      <c r="J39" s="27"/>
      <c r="K39" s="27" t="s">
        <v>23</v>
      </c>
      <c r="L39" s="27" t="s">
        <v>22</v>
      </c>
      <c r="M39" s="30">
        <f t="shared" si="1"/>
        <v>61160</v>
      </c>
      <c r="N39" s="30"/>
      <c r="O39" s="30">
        <f t="shared" si="0"/>
        <v>61160</v>
      </c>
      <c r="P39" s="30"/>
      <c r="Q39" s="30"/>
      <c r="R39" s="30"/>
      <c r="S39" s="34">
        <v>61160</v>
      </c>
      <c r="T39" s="34">
        <v>0</v>
      </c>
      <c r="U39" s="34">
        <v>0</v>
      </c>
      <c r="V39" s="30"/>
      <c r="W39" s="30"/>
      <c r="X39" s="30"/>
      <c r="Y39" s="30"/>
      <c r="Z39" s="23">
        <v>1</v>
      </c>
    </row>
    <row r="40" spans="1:26" ht="89.5" customHeight="1" x14ac:dyDescent="0.3">
      <c r="A40" s="23">
        <v>35</v>
      </c>
      <c r="B40" s="24" t="s">
        <v>727</v>
      </c>
      <c r="C40" s="42" t="s">
        <v>742</v>
      </c>
      <c r="D40" s="23">
        <v>440</v>
      </c>
      <c r="E40" s="26" t="s">
        <v>745</v>
      </c>
      <c r="F40" s="27" t="s">
        <v>746</v>
      </c>
      <c r="G40" s="37" t="s">
        <v>69</v>
      </c>
      <c r="H40" s="38"/>
      <c r="I40" s="32" t="s">
        <v>70</v>
      </c>
      <c r="J40" s="27"/>
      <c r="K40" s="27" t="s">
        <v>23</v>
      </c>
      <c r="L40" s="27" t="s">
        <v>22</v>
      </c>
      <c r="M40" s="30">
        <f t="shared" si="1"/>
        <v>78471</v>
      </c>
      <c r="N40" s="30"/>
      <c r="O40" s="30">
        <f t="shared" si="0"/>
        <v>78471</v>
      </c>
      <c r="P40" s="30"/>
      <c r="Q40" s="30"/>
      <c r="R40" s="30"/>
      <c r="S40" s="34">
        <v>26157</v>
      </c>
      <c r="T40" s="34">
        <v>26157</v>
      </c>
      <c r="U40" s="34">
        <v>26157</v>
      </c>
      <c r="V40" s="30"/>
      <c r="W40" s="30"/>
      <c r="X40" s="30"/>
      <c r="Y40" s="30"/>
      <c r="Z40" s="23">
        <v>1</v>
      </c>
    </row>
    <row r="41" spans="1:26" ht="92.5" customHeight="1" x14ac:dyDescent="0.3">
      <c r="A41" s="23">
        <v>36</v>
      </c>
      <c r="B41" s="24" t="s">
        <v>727</v>
      </c>
      <c r="C41" s="42" t="s">
        <v>742</v>
      </c>
      <c r="D41" s="23">
        <v>440</v>
      </c>
      <c r="E41" s="26" t="s">
        <v>745</v>
      </c>
      <c r="F41" s="27" t="s">
        <v>746</v>
      </c>
      <c r="G41" s="37" t="s">
        <v>69</v>
      </c>
      <c r="H41" s="38"/>
      <c r="I41" s="32" t="s">
        <v>70</v>
      </c>
      <c r="J41" s="27"/>
      <c r="K41" s="27" t="s">
        <v>23</v>
      </c>
      <c r="L41" s="27" t="s">
        <v>22</v>
      </c>
      <c r="M41" s="30">
        <f t="shared" si="1"/>
        <v>900000</v>
      </c>
      <c r="N41" s="30"/>
      <c r="O41" s="30">
        <f t="shared" si="0"/>
        <v>900000</v>
      </c>
      <c r="P41" s="30"/>
      <c r="Q41" s="30"/>
      <c r="R41" s="30"/>
      <c r="S41" s="34">
        <v>300000</v>
      </c>
      <c r="T41" s="34">
        <v>300000</v>
      </c>
      <c r="U41" s="34">
        <v>300000</v>
      </c>
      <c r="V41" s="30"/>
      <c r="W41" s="30"/>
      <c r="X41" s="30"/>
      <c r="Y41" s="30"/>
      <c r="Z41" s="23">
        <v>1</v>
      </c>
    </row>
    <row r="42" spans="1:26" ht="61.5" customHeight="1" x14ac:dyDescent="0.3">
      <c r="A42" s="23">
        <v>37</v>
      </c>
      <c r="B42" s="24" t="s">
        <v>712</v>
      </c>
      <c r="C42" s="24" t="s">
        <v>713</v>
      </c>
      <c r="D42" s="25">
        <v>369</v>
      </c>
      <c r="E42" s="26" t="s">
        <v>716</v>
      </c>
      <c r="F42" s="27" t="s">
        <v>717</v>
      </c>
      <c r="G42" s="37" t="s">
        <v>71</v>
      </c>
      <c r="H42" s="38"/>
      <c r="I42" s="32" t="s">
        <v>73</v>
      </c>
      <c r="J42" s="27"/>
      <c r="K42" s="27" t="s">
        <v>23</v>
      </c>
      <c r="L42" s="27" t="s">
        <v>22</v>
      </c>
      <c r="M42" s="30">
        <f t="shared" si="1"/>
        <v>510000</v>
      </c>
      <c r="N42" s="30"/>
      <c r="O42" s="30">
        <f t="shared" si="0"/>
        <v>510000</v>
      </c>
      <c r="P42" s="30"/>
      <c r="Q42" s="30"/>
      <c r="R42" s="30"/>
      <c r="S42" s="34">
        <v>510000</v>
      </c>
      <c r="T42" s="30"/>
      <c r="U42" s="30"/>
      <c r="V42" s="30"/>
      <c r="W42" s="30"/>
      <c r="X42" s="30"/>
      <c r="Y42" s="30"/>
      <c r="Z42" s="23">
        <v>1</v>
      </c>
    </row>
    <row r="43" spans="1:26" ht="39" customHeight="1" x14ac:dyDescent="0.3">
      <c r="A43" s="23">
        <v>38</v>
      </c>
      <c r="B43" s="24" t="s">
        <v>712</v>
      </c>
      <c r="C43" s="24" t="s">
        <v>713</v>
      </c>
      <c r="D43" s="25">
        <v>370</v>
      </c>
      <c r="E43" s="26" t="s">
        <v>718</v>
      </c>
      <c r="F43" s="27" t="s">
        <v>73</v>
      </c>
      <c r="G43" s="37" t="s">
        <v>72</v>
      </c>
      <c r="H43" s="38"/>
      <c r="I43" s="32" t="s">
        <v>73</v>
      </c>
      <c r="J43" s="27"/>
      <c r="K43" s="27" t="s">
        <v>23</v>
      </c>
      <c r="L43" s="27" t="s">
        <v>22</v>
      </c>
      <c r="M43" s="30">
        <f t="shared" si="1"/>
        <v>140000</v>
      </c>
      <c r="N43" s="30"/>
      <c r="O43" s="30">
        <f t="shared" si="0"/>
        <v>140000</v>
      </c>
      <c r="P43" s="30"/>
      <c r="Q43" s="30"/>
      <c r="R43" s="30"/>
      <c r="S43" s="34">
        <v>140000</v>
      </c>
      <c r="T43" s="30"/>
      <c r="U43" s="30"/>
      <c r="V43" s="30"/>
      <c r="W43" s="30"/>
      <c r="X43" s="30"/>
      <c r="Y43" s="30"/>
      <c r="Z43" s="23">
        <v>1</v>
      </c>
    </row>
    <row r="44" spans="1:26" ht="92" customHeight="1" x14ac:dyDescent="0.3">
      <c r="A44" s="23">
        <v>39</v>
      </c>
      <c r="B44" s="24" t="s">
        <v>727</v>
      </c>
      <c r="C44" s="42" t="s">
        <v>742</v>
      </c>
      <c r="D44" s="25">
        <v>440</v>
      </c>
      <c r="E44" s="26" t="s">
        <v>745</v>
      </c>
      <c r="F44" s="27" t="s">
        <v>746</v>
      </c>
      <c r="G44" s="37" t="s">
        <v>74</v>
      </c>
      <c r="H44" s="38"/>
      <c r="I44" s="32" t="s">
        <v>77</v>
      </c>
      <c r="J44" s="27"/>
      <c r="K44" s="27" t="s">
        <v>23</v>
      </c>
      <c r="L44" s="27" t="s">
        <v>22</v>
      </c>
      <c r="M44" s="30">
        <f t="shared" si="1"/>
        <v>1310752</v>
      </c>
      <c r="N44" s="30"/>
      <c r="O44" s="30">
        <f t="shared" si="0"/>
        <v>1310752</v>
      </c>
      <c r="P44" s="30"/>
      <c r="Q44" s="30"/>
      <c r="R44" s="30"/>
      <c r="S44" s="34">
        <v>483364</v>
      </c>
      <c r="T44" s="34">
        <v>413708</v>
      </c>
      <c r="U44" s="34">
        <v>413680</v>
      </c>
      <c r="V44" s="30"/>
      <c r="W44" s="30"/>
      <c r="X44" s="30"/>
      <c r="Y44" s="30"/>
      <c r="Z44" s="23">
        <v>1</v>
      </c>
    </row>
    <row r="45" spans="1:26" ht="57.5" customHeight="1" x14ac:dyDescent="0.3">
      <c r="A45" s="23">
        <v>40</v>
      </c>
      <c r="B45" s="39" t="s">
        <v>622</v>
      </c>
      <c r="C45" s="39" t="s">
        <v>623</v>
      </c>
      <c r="D45" s="25">
        <v>68</v>
      </c>
      <c r="E45" s="43" t="s">
        <v>624</v>
      </c>
      <c r="F45" s="27" t="s">
        <v>77</v>
      </c>
      <c r="G45" s="37" t="s">
        <v>75</v>
      </c>
      <c r="H45" s="38"/>
      <c r="I45" s="32" t="s">
        <v>77</v>
      </c>
      <c r="J45" s="27"/>
      <c r="K45" s="27" t="s">
        <v>23</v>
      </c>
      <c r="L45" s="27" t="s">
        <v>22</v>
      </c>
      <c r="M45" s="30">
        <f t="shared" si="1"/>
        <v>6850000</v>
      </c>
      <c r="N45" s="30"/>
      <c r="O45" s="30">
        <f t="shared" si="0"/>
        <v>6850000</v>
      </c>
      <c r="P45" s="30"/>
      <c r="Q45" s="30"/>
      <c r="R45" s="30"/>
      <c r="S45" s="34">
        <v>1800000</v>
      </c>
      <c r="T45" s="34">
        <v>2600000</v>
      </c>
      <c r="U45" s="34">
        <v>2450000</v>
      </c>
      <c r="V45" s="30"/>
      <c r="W45" s="30"/>
      <c r="X45" s="30"/>
      <c r="Y45" s="30"/>
      <c r="Z45" s="23">
        <v>1</v>
      </c>
    </row>
    <row r="46" spans="1:26" ht="88" customHeight="1" x14ac:dyDescent="0.3">
      <c r="A46" s="23">
        <v>41</v>
      </c>
      <c r="B46" s="39" t="s">
        <v>622</v>
      </c>
      <c r="C46" s="39" t="s">
        <v>623</v>
      </c>
      <c r="D46" s="25">
        <v>72</v>
      </c>
      <c r="E46" s="41" t="s">
        <v>626</v>
      </c>
      <c r="F46" s="27" t="s">
        <v>77</v>
      </c>
      <c r="G46" s="37" t="s">
        <v>76</v>
      </c>
      <c r="H46" s="38"/>
      <c r="I46" s="32" t="s">
        <v>77</v>
      </c>
      <c r="J46" s="27"/>
      <c r="K46" s="27" t="s">
        <v>23</v>
      </c>
      <c r="L46" s="27" t="s">
        <v>22</v>
      </c>
      <c r="M46" s="30">
        <f t="shared" si="1"/>
        <v>2000000</v>
      </c>
      <c r="N46" s="30"/>
      <c r="O46" s="30">
        <f t="shared" si="0"/>
        <v>2000000</v>
      </c>
      <c r="P46" s="30"/>
      <c r="Q46" s="30"/>
      <c r="R46" s="30"/>
      <c r="S46" s="34">
        <v>1000000</v>
      </c>
      <c r="T46" s="34">
        <v>700000</v>
      </c>
      <c r="U46" s="34">
        <v>300000</v>
      </c>
      <c r="V46" s="30"/>
      <c r="W46" s="30"/>
      <c r="X46" s="30"/>
      <c r="Y46" s="30"/>
      <c r="Z46" s="23">
        <v>1</v>
      </c>
    </row>
    <row r="47" spans="1:26" ht="44.5" customHeight="1" x14ac:dyDescent="0.3">
      <c r="A47" s="23">
        <v>42</v>
      </c>
      <c r="B47" s="24" t="s">
        <v>643</v>
      </c>
      <c r="C47" s="24" t="s">
        <v>649</v>
      </c>
      <c r="D47" s="25">
        <v>154</v>
      </c>
      <c r="E47" s="44" t="s">
        <v>650</v>
      </c>
      <c r="F47" s="27" t="s">
        <v>64</v>
      </c>
      <c r="G47" s="35" t="s">
        <v>78</v>
      </c>
      <c r="H47" s="36"/>
      <c r="I47" s="32" t="s">
        <v>64</v>
      </c>
      <c r="J47" s="27" t="s">
        <v>80</v>
      </c>
      <c r="K47" s="27" t="s">
        <v>23</v>
      </c>
      <c r="L47" s="27" t="s">
        <v>22</v>
      </c>
      <c r="M47" s="30">
        <f t="shared" si="1"/>
        <v>131583451</v>
      </c>
      <c r="N47" s="30"/>
      <c r="O47" s="30">
        <f t="shared" si="0"/>
        <v>131583451</v>
      </c>
      <c r="P47" s="30"/>
      <c r="Q47" s="30"/>
      <c r="R47" s="30"/>
      <c r="S47" s="34">
        <v>33347487</v>
      </c>
      <c r="T47" s="34">
        <v>49117982</v>
      </c>
      <c r="U47" s="34">
        <v>49117982</v>
      </c>
      <c r="V47" s="30"/>
      <c r="W47" s="30"/>
      <c r="X47" s="30"/>
      <c r="Y47" s="30"/>
      <c r="Z47" s="23">
        <v>1</v>
      </c>
    </row>
    <row r="48" spans="1:26" ht="44.5" customHeight="1" x14ac:dyDescent="0.3">
      <c r="A48" s="23">
        <v>43</v>
      </c>
      <c r="B48" s="24" t="s">
        <v>643</v>
      </c>
      <c r="C48" s="24" t="s">
        <v>649</v>
      </c>
      <c r="D48" s="25">
        <v>154</v>
      </c>
      <c r="E48" s="44" t="s">
        <v>650</v>
      </c>
      <c r="F48" s="27" t="s">
        <v>64</v>
      </c>
      <c r="G48" s="35" t="s">
        <v>79</v>
      </c>
      <c r="H48" s="36"/>
      <c r="I48" s="32" t="s">
        <v>64</v>
      </c>
      <c r="J48" s="27" t="s">
        <v>81</v>
      </c>
      <c r="K48" s="27" t="s">
        <v>23</v>
      </c>
      <c r="L48" s="27" t="s">
        <v>22</v>
      </c>
      <c r="M48" s="30">
        <f t="shared" si="1"/>
        <v>21617679</v>
      </c>
      <c r="N48" s="30"/>
      <c r="O48" s="30">
        <f t="shared" si="0"/>
        <v>21617679</v>
      </c>
      <c r="P48" s="30"/>
      <c r="Q48" s="30"/>
      <c r="R48" s="30"/>
      <c r="S48" s="34">
        <v>7205893</v>
      </c>
      <c r="T48" s="34">
        <v>7205893</v>
      </c>
      <c r="U48" s="34">
        <v>7205893</v>
      </c>
      <c r="V48" s="30"/>
      <c r="W48" s="30"/>
      <c r="X48" s="30"/>
      <c r="Y48" s="30"/>
      <c r="Z48" s="23">
        <v>1</v>
      </c>
    </row>
    <row r="49" spans="1:26" ht="31.5" x14ac:dyDescent="0.3">
      <c r="A49" s="23">
        <v>44</v>
      </c>
      <c r="B49" s="24" t="s">
        <v>727</v>
      </c>
      <c r="C49" s="24" t="s">
        <v>728</v>
      </c>
      <c r="D49" s="25">
        <v>406</v>
      </c>
      <c r="E49" s="26" t="s">
        <v>729</v>
      </c>
      <c r="F49" s="27" t="s">
        <v>730</v>
      </c>
      <c r="G49" s="35" t="s">
        <v>82</v>
      </c>
      <c r="H49" s="36"/>
      <c r="I49" s="32" t="s">
        <v>73</v>
      </c>
      <c r="J49" s="27" t="s">
        <v>83</v>
      </c>
      <c r="K49" s="27" t="s">
        <v>23</v>
      </c>
      <c r="L49" s="27" t="s">
        <v>22</v>
      </c>
      <c r="M49" s="30">
        <f t="shared" si="1"/>
        <v>89216</v>
      </c>
      <c r="N49" s="30"/>
      <c r="O49" s="30">
        <f t="shared" si="0"/>
        <v>89216</v>
      </c>
      <c r="P49" s="30"/>
      <c r="Q49" s="30"/>
      <c r="R49" s="30"/>
      <c r="S49" s="34">
        <v>89216</v>
      </c>
      <c r="T49" s="30"/>
      <c r="U49" s="30"/>
      <c r="V49" s="30"/>
      <c r="W49" s="30"/>
      <c r="X49" s="30"/>
      <c r="Y49" s="30"/>
      <c r="Z49" s="23">
        <v>1</v>
      </c>
    </row>
    <row r="50" spans="1:26" ht="64.5" customHeight="1" x14ac:dyDescent="0.3">
      <c r="A50" s="23">
        <v>45</v>
      </c>
      <c r="B50" s="39" t="s">
        <v>622</v>
      </c>
      <c r="C50" s="39" t="s">
        <v>623</v>
      </c>
      <c r="D50" s="25">
        <v>69</v>
      </c>
      <c r="E50" s="40" t="s">
        <v>625</v>
      </c>
      <c r="F50" s="27" t="s">
        <v>77</v>
      </c>
      <c r="G50" s="35" t="s">
        <v>84</v>
      </c>
      <c r="H50" s="36"/>
      <c r="I50" s="32" t="s">
        <v>77</v>
      </c>
      <c r="J50" s="27" t="s">
        <v>85</v>
      </c>
      <c r="K50" s="27" t="s">
        <v>23</v>
      </c>
      <c r="L50" s="27" t="s">
        <v>22</v>
      </c>
      <c r="M50" s="30">
        <f t="shared" si="1"/>
        <v>549015141</v>
      </c>
      <c r="N50" s="30"/>
      <c r="O50" s="30">
        <f t="shared" si="0"/>
        <v>549015141</v>
      </c>
      <c r="P50" s="30"/>
      <c r="Q50" s="30"/>
      <c r="R50" s="30"/>
      <c r="S50" s="34">
        <v>183005047</v>
      </c>
      <c r="T50" s="34">
        <v>183005047</v>
      </c>
      <c r="U50" s="34">
        <v>183005047</v>
      </c>
      <c r="V50" s="30"/>
      <c r="W50" s="30"/>
      <c r="X50" s="30"/>
      <c r="Y50" s="30"/>
      <c r="Z50" s="23">
        <v>1</v>
      </c>
    </row>
    <row r="51" spans="1:26" ht="63" x14ac:dyDescent="0.3">
      <c r="A51" s="23">
        <v>46</v>
      </c>
      <c r="B51" s="39" t="s">
        <v>622</v>
      </c>
      <c r="C51" s="39" t="s">
        <v>627</v>
      </c>
      <c r="D51" s="25">
        <v>89</v>
      </c>
      <c r="E51" s="41" t="s">
        <v>630</v>
      </c>
      <c r="F51" s="27" t="s">
        <v>633</v>
      </c>
      <c r="G51" s="35" t="s">
        <v>86</v>
      </c>
      <c r="H51" s="36"/>
      <c r="I51" s="32" t="s">
        <v>87</v>
      </c>
      <c r="J51" s="27"/>
      <c r="K51" s="27" t="s">
        <v>23</v>
      </c>
      <c r="L51" s="27" t="s">
        <v>22</v>
      </c>
      <c r="M51" s="30">
        <f t="shared" si="1"/>
        <v>1293555</v>
      </c>
      <c r="N51" s="30"/>
      <c r="O51" s="30">
        <f t="shared" si="0"/>
        <v>1293555</v>
      </c>
      <c r="P51" s="30"/>
      <c r="Q51" s="30"/>
      <c r="R51" s="30"/>
      <c r="S51" s="34">
        <v>431185</v>
      </c>
      <c r="T51" s="34">
        <v>431185</v>
      </c>
      <c r="U51" s="34">
        <v>431185</v>
      </c>
      <c r="V51" s="30"/>
      <c r="W51" s="30"/>
      <c r="X51" s="30"/>
      <c r="Y51" s="30"/>
      <c r="Z51" s="23">
        <v>1</v>
      </c>
    </row>
    <row r="52" spans="1:26" ht="48" customHeight="1" x14ac:dyDescent="0.3">
      <c r="A52" s="23">
        <v>47</v>
      </c>
      <c r="B52" s="39" t="s">
        <v>622</v>
      </c>
      <c r="C52" s="27" t="s">
        <v>637</v>
      </c>
      <c r="D52" s="25">
        <v>121</v>
      </c>
      <c r="E52" s="40" t="s">
        <v>642</v>
      </c>
      <c r="F52" s="27" t="s">
        <v>636</v>
      </c>
      <c r="G52" s="41" t="s">
        <v>88</v>
      </c>
      <c r="H52" s="23"/>
      <c r="I52" s="32" t="s">
        <v>67</v>
      </c>
      <c r="J52" s="27"/>
      <c r="K52" s="27" t="s">
        <v>23</v>
      </c>
      <c r="L52" s="27" t="s">
        <v>22</v>
      </c>
      <c r="M52" s="30">
        <f t="shared" si="1"/>
        <v>208580529</v>
      </c>
      <c r="N52" s="30"/>
      <c r="O52" s="30">
        <f t="shared" si="0"/>
        <v>208580529</v>
      </c>
      <c r="P52" s="30"/>
      <c r="Q52" s="30"/>
      <c r="R52" s="30"/>
      <c r="S52" s="30">
        <v>69079914</v>
      </c>
      <c r="T52" s="30">
        <v>69637414</v>
      </c>
      <c r="U52" s="30">
        <v>69863201</v>
      </c>
      <c r="V52" s="30"/>
      <c r="W52" s="30"/>
      <c r="X52" s="30"/>
      <c r="Y52" s="30"/>
      <c r="Z52" s="23">
        <v>1</v>
      </c>
    </row>
    <row r="53" spans="1:26" ht="58.5" customHeight="1" x14ac:dyDescent="0.3">
      <c r="A53" s="23">
        <v>48</v>
      </c>
      <c r="B53" s="39" t="s">
        <v>622</v>
      </c>
      <c r="C53" s="39" t="s">
        <v>623</v>
      </c>
      <c r="D53" s="25">
        <v>68</v>
      </c>
      <c r="E53" s="43" t="s">
        <v>624</v>
      </c>
      <c r="F53" s="27" t="s">
        <v>77</v>
      </c>
      <c r="G53" s="41" t="s">
        <v>89</v>
      </c>
      <c r="H53" s="27"/>
      <c r="I53" s="32" t="s">
        <v>77</v>
      </c>
      <c r="J53" s="27"/>
      <c r="K53" s="27" t="s">
        <v>23</v>
      </c>
      <c r="L53" s="27" t="s">
        <v>22</v>
      </c>
      <c r="M53" s="30">
        <f t="shared" si="1"/>
        <v>4095467</v>
      </c>
      <c r="N53" s="30"/>
      <c r="O53" s="30">
        <f t="shared" si="0"/>
        <v>4095467</v>
      </c>
      <c r="P53" s="30"/>
      <c r="Q53" s="30"/>
      <c r="R53" s="30"/>
      <c r="S53" s="30">
        <v>1582480</v>
      </c>
      <c r="T53" s="30">
        <v>1361437</v>
      </c>
      <c r="U53" s="30">
        <v>1151550</v>
      </c>
      <c r="V53" s="30"/>
      <c r="W53" s="30"/>
      <c r="X53" s="30"/>
      <c r="Y53" s="30"/>
      <c r="Z53" s="23">
        <v>1</v>
      </c>
    </row>
    <row r="54" spans="1:26" ht="42" x14ac:dyDescent="0.3">
      <c r="A54" s="23">
        <v>49</v>
      </c>
      <c r="B54" s="39" t="s">
        <v>622</v>
      </c>
      <c r="C54" s="27" t="s">
        <v>637</v>
      </c>
      <c r="D54" s="25">
        <v>121</v>
      </c>
      <c r="E54" s="40" t="s">
        <v>642</v>
      </c>
      <c r="F54" s="27" t="s">
        <v>636</v>
      </c>
      <c r="G54" s="41" t="s">
        <v>90</v>
      </c>
      <c r="H54" s="27"/>
      <c r="I54" s="32" t="s">
        <v>91</v>
      </c>
      <c r="J54" s="27"/>
      <c r="K54" s="27" t="s">
        <v>92</v>
      </c>
      <c r="L54" s="27" t="s">
        <v>92</v>
      </c>
      <c r="M54" s="30">
        <f t="shared" si="1"/>
        <v>69276831</v>
      </c>
      <c r="N54" s="30"/>
      <c r="O54" s="30"/>
      <c r="P54" s="30">
        <f>SUM(S54:U54)</f>
        <v>69276831</v>
      </c>
      <c r="Q54" s="30"/>
      <c r="R54" s="30"/>
      <c r="S54" s="30">
        <v>25041101</v>
      </c>
      <c r="T54" s="30">
        <v>23060234</v>
      </c>
      <c r="U54" s="30">
        <v>21175496</v>
      </c>
      <c r="V54" s="30"/>
      <c r="W54" s="30"/>
      <c r="X54" s="30"/>
      <c r="Y54" s="30"/>
      <c r="Z54" s="23">
        <v>1</v>
      </c>
    </row>
    <row r="55" spans="1:26" ht="65.5" customHeight="1" x14ac:dyDescent="0.3">
      <c r="A55" s="23">
        <v>50</v>
      </c>
      <c r="B55" s="24" t="s">
        <v>676</v>
      </c>
      <c r="C55" s="24" t="s">
        <v>699</v>
      </c>
      <c r="D55" s="25">
        <v>316</v>
      </c>
      <c r="E55" s="26" t="s">
        <v>702</v>
      </c>
      <c r="F55" s="27" t="s">
        <v>703</v>
      </c>
      <c r="G55" s="41" t="s">
        <v>93</v>
      </c>
      <c r="H55" s="27"/>
      <c r="I55" s="32" t="s">
        <v>94</v>
      </c>
      <c r="J55" s="27" t="s">
        <v>95</v>
      </c>
      <c r="K55" s="27" t="s">
        <v>23</v>
      </c>
      <c r="L55" s="27" t="s">
        <v>22</v>
      </c>
      <c r="M55" s="30">
        <f t="shared" si="1"/>
        <v>511620</v>
      </c>
      <c r="N55" s="30"/>
      <c r="O55" s="30">
        <f>SUM(S55:U55)</f>
        <v>511620</v>
      </c>
      <c r="P55" s="30"/>
      <c r="Q55" s="30"/>
      <c r="R55" s="30"/>
      <c r="S55" s="45">
        <v>511620</v>
      </c>
      <c r="T55" s="30"/>
      <c r="U55" s="30"/>
      <c r="V55" s="30"/>
      <c r="W55" s="30"/>
      <c r="X55" s="30"/>
      <c r="Y55" s="30"/>
      <c r="Z55" s="23">
        <v>1</v>
      </c>
    </row>
    <row r="56" spans="1:26" ht="75.5" customHeight="1" x14ac:dyDescent="0.3">
      <c r="A56" s="23">
        <v>51</v>
      </c>
      <c r="B56" s="24" t="s">
        <v>727</v>
      </c>
      <c r="C56" s="24" t="s">
        <v>736</v>
      </c>
      <c r="D56" s="23">
        <v>428</v>
      </c>
      <c r="E56" s="26" t="s">
        <v>739</v>
      </c>
      <c r="F56" s="27" t="s">
        <v>118</v>
      </c>
      <c r="G56" s="41" t="s">
        <v>98</v>
      </c>
      <c r="H56" s="23"/>
      <c r="I56" s="32" t="s">
        <v>118</v>
      </c>
      <c r="J56" s="27"/>
      <c r="K56" s="27" t="s">
        <v>23</v>
      </c>
      <c r="L56" s="27" t="s">
        <v>117</v>
      </c>
      <c r="M56" s="30">
        <f t="shared" si="1"/>
        <v>21175</v>
      </c>
      <c r="N56" s="30"/>
      <c r="O56" s="30">
        <v>21175</v>
      </c>
      <c r="P56" s="30"/>
      <c r="Q56" s="30"/>
      <c r="R56" s="30"/>
      <c r="S56" s="30">
        <v>21175</v>
      </c>
      <c r="T56" s="30"/>
      <c r="U56" s="30"/>
      <c r="V56" s="30"/>
      <c r="W56" s="30"/>
      <c r="X56" s="30"/>
      <c r="Y56" s="30"/>
      <c r="Z56" s="23">
        <v>1</v>
      </c>
    </row>
    <row r="57" spans="1:26" ht="63" x14ac:dyDescent="0.3">
      <c r="A57" s="23">
        <v>52</v>
      </c>
      <c r="B57" s="24" t="s">
        <v>727</v>
      </c>
      <c r="C57" s="24" t="s">
        <v>736</v>
      </c>
      <c r="D57" s="23">
        <v>428</v>
      </c>
      <c r="E57" s="26" t="s">
        <v>739</v>
      </c>
      <c r="F57" s="27" t="s">
        <v>118</v>
      </c>
      <c r="G57" s="41" t="s">
        <v>99</v>
      </c>
      <c r="H57" s="23"/>
      <c r="I57" s="32" t="s">
        <v>118</v>
      </c>
      <c r="J57" s="27"/>
      <c r="K57" s="27" t="s">
        <v>23</v>
      </c>
      <c r="L57" s="27" t="s">
        <v>117</v>
      </c>
      <c r="M57" s="30">
        <f t="shared" si="1"/>
        <v>7808</v>
      </c>
      <c r="N57" s="30"/>
      <c r="O57" s="30">
        <v>7808</v>
      </c>
      <c r="P57" s="30"/>
      <c r="Q57" s="30"/>
      <c r="R57" s="30"/>
      <c r="S57" s="30">
        <v>7808</v>
      </c>
      <c r="T57" s="30"/>
      <c r="U57" s="30"/>
      <c r="V57" s="30"/>
      <c r="W57" s="30"/>
      <c r="X57" s="30"/>
      <c r="Y57" s="30"/>
      <c r="Z57" s="23">
        <v>1</v>
      </c>
    </row>
    <row r="58" spans="1:26" ht="81.5" customHeight="1" x14ac:dyDescent="0.3">
      <c r="A58" s="23">
        <v>53</v>
      </c>
      <c r="B58" s="24" t="s">
        <v>727</v>
      </c>
      <c r="C58" s="24" t="s">
        <v>736</v>
      </c>
      <c r="D58" s="23">
        <v>428</v>
      </c>
      <c r="E58" s="26" t="s">
        <v>739</v>
      </c>
      <c r="F58" s="27" t="s">
        <v>118</v>
      </c>
      <c r="G58" s="41" t="s">
        <v>100</v>
      </c>
      <c r="H58" s="23"/>
      <c r="I58" s="32" t="s">
        <v>118</v>
      </c>
      <c r="J58" s="27"/>
      <c r="K58" s="27" t="s">
        <v>23</v>
      </c>
      <c r="L58" s="27" t="s">
        <v>117</v>
      </c>
      <c r="M58" s="30">
        <f t="shared" si="1"/>
        <v>7568</v>
      </c>
      <c r="N58" s="30"/>
      <c r="O58" s="30">
        <v>7568</v>
      </c>
      <c r="P58" s="30"/>
      <c r="Q58" s="30"/>
      <c r="R58" s="30"/>
      <c r="S58" s="30">
        <v>7568</v>
      </c>
      <c r="T58" s="30"/>
      <c r="U58" s="30"/>
      <c r="V58" s="30"/>
      <c r="W58" s="30"/>
      <c r="X58" s="30"/>
      <c r="Y58" s="30"/>
      <c r="Z58" s="23">
        <v>1</v>
      </c>
    </row>
    <row r="59" spans="1:26" ht="78" customHeight="1" x14ac:dyDescent="0.3">
      <c r="A59" s="23">
        <v>54</v>
      </c>
      <c r="B59" s="24" t="s">
        <v>727</v>
      </c>
      <c r="C59" s="24" t="s">
        <v>736</v>
      </c>
      <c r="D59" s="23">
        <v>428</v>
      </c>
      <c r="E59" s="26" t="s">
        <v>739</v>
      </c>
      <c r="F59" s="27" t="s">
        <v>118</v>
      </c>
      <c r="G59" s="41" t="s">
        <v>101</v>
      </c>
      <c r="H59" s="23"/>
      <c r="I59" s="32" t="s">
        <v>118</v>
      </c>
      <c r="J59" s="27"/>
      <c r="K59" s="27" t="s">
        <v>23</v>
      </c>
      <c r="L59" s="27" t="s">
        <v>117</v>
      </c>
      <c r="M59" s="30">
        <f t="shared" si="1"/>
        <v>8194</v>
      </c>
      <c r="N59" s="30"/>
      <c r="O59" s="30">
        <v>8194</v>
      </c>
      <c r="P59" s="30"/>
      <c r="Q59" s="30"/>
      <c r="R59" s="30"/>
      <c r="S59" s="30">
        <v>8194</v>
      </c>
      <c r="T59" s="30"/>
      <c r="U59" s="30"/>
      <c r="V59" s="30"/>
      <c r="W59" s="30"/>
      <c r="X59" s="30"/>
      <c r="Y59" s="30"/>
      <c r="Z59" s="23">
        <v>1</v>
      </c>
    </row>
    <row r="60" spans="1:26" ht="78" customHeight="1" x14ac:dyDescent="0.3">
      <c r="A60" s="23">
        <v>55</v>
      </c>
      <c r="B60" s="24" t="s">
        <v>727</v>
      </c>
      <c r="C60" s="24" t="s">
        <v>736</v>
      </c>
      <c r="D60" s="23">
        <v>428</v>
      </c>
      <c r="E60" s="26" t="s">
        <v>739</v>
      </c>
      <c r="F60" s="27" t="s">
        <v>118</v>
      </c>
      <c r="G60" s="41" t="s">
        <v>102</v>
      </c>
      <c r="H60" s="23"/>
      <c r="I60" s="32" t="s">
        <v>118</v>
      </c>
      <c r="J60" s="27"/>
      <c r="K60" s="27" t="s">
        <v>23</v>
      </c>
      <c r="L60" s="27" t="s">
        <v>117</v>
      </c>
      <c r="M60" s="30">
        <f t="shared" si="1"/>
        <v>10436</v>
      </c>
      <c r="N60" s="30"/>
      <c r="O60" s="30">
        <v>10436</v>
      </c>
      <c r="P60" s="30"/>
      <c r="Q60" s="30"/>
      <c r="R60" s="30"/>
      <c r="S60" s="30">
        <v>10436</v>
      </c>
      <c r="T60" s="30"/>
      <c r="U60" s="30"/>
      <c r="V60" s="30"/>
      <c r="W60" s="30"/>
      <c r="X60" s="30"/>
      <c r="Y60" s="30"/>
      <c r="Z60" s="23">
        <v>1</v>
      </c>
    </row>
    <row r="61" spans="1:26" ht="78" customHeight="1" x14ac:dyDescent="0.3">
      <c r="A61" s="23">
        <v>56</v>
      </c>
      <c r="B61" s="24" t="s">
        <v>727</v>
      </c>
      <c r="C61" s="24" t="s">
        <v>736</v>
      </c>
      <c r="D61" s="23">
        <v>428</v>
      </c>
      <c r="E61" s="26" t="s">
        <v>739</v>
      </c>
      <c r="F61" s="27" t="s">
        <v>118</v>
      </c>
      <c r="G61" s="41" t="s">
        <v>103</v>
      </c>
      <c r="H61" s="23"/>
      <c r="I61" s="32" t="s">
        <v>118</v>
      </c>
      <c r="J61" s="27"/>
      <c r="K61" s="27" t="s">
        <v>23</v>
      </c>
      <c r="L61" s="27" t="s">
        <v>117</v>
      </c>
      <c r="M61" s="30">
        <f t="shared" si="1"/>
        <v>15802</v>
      </c>
      <c r="N61" s="30"/>
      <c r="O61" s="30">
        <v>15802</v>
      </c>
      <c r="P61" s="30"/>
      <c r="Q61" s="30"/>
      <c r="R61" s="30"/>
      <c r="S61" s="30">
        <v>15802</v>
      </c>
      <c r="T61" s="30"/>
      <c r="U61" s="30"/>
      <c r="V61" s="30"/>
      <c r="W61" s="30"/>
      <c r="X61" s="30"/>
      <c r="Y61" s="30"/>
      <c r="Z61" s="23">
        <v>1</v>
      </c>
    </row>
    <row r="62" spans="1:26" ht="76.5" customHeight="1" x14ac:dyDescent="0.3">
      <c r="A62" s="23">
        <v>57</v>
      </c>
      <c r="B62" s="24" t="s">
        <v>727</v>
      </c>
      <c r="C62" s="24" t="s">
        <v>736</v>
      </c>
      <c r="D62" s="23">
        <v>428</v>
      </c>
      <c r="E62" s="26" t="s">
        <v>739</v>
      </c>
      <c r="F62" s="27" t="s">
        <v>118</v>
      </c>
      <c r="G62" s="41" t="s">
        <v>104</v>
      </c>
      <c r="H62" s="23"/>
      <c r="I62" s="32" t="s">
        <v>118</v>
      </c>
      <c r="J62" s="27"/>
      <c r="K62" s="27" t="s">
        <v>23</v>
      </c>
      <c r="L62" s="27" t="s">
        <v>117</v>
      </c>
      <c r="M62" s="30">
        <f t="shared" si="1"/>
        <v>11859</v>
      </c>
      <c r="N62" s="30"/>
      <c r="O62" s="30">
        <v>11859</v>
      </c>
      <c r="P62" s="30"/>
      <c r="Q62" s="30"/>
      <c r="R62" s="30"/>
      <c r="S62" s="30">
        <v>11859</v>
      </c>
      <c r="T62" s="30"/>
      <c r="U62" s="30"/>
      <c r="V62" s="30"/>
      <c r="W62" s="30"/>
      <c r="X62" s="30"/>
      <c r="Y62" s="30"/>
      <c r="Z62" s="23">
        <v>1</v>
      </c>
    </row>
    <row r="63" spans="1:26" ht="78" customHeight="1" x14ac:dyDescent="0.3">
      <c r="A63" s="23">
        <v>58</v>
      </c>
      <c r="B63" s="24" t="s">
        <v>727</v>
      </c>
      <c r="C63" s="24" t="s">
        <v>736</v>
      </c>
      <c r="D63" s="23">
        <v>428</v>
      </c>
      <c r="E63" s="26" t="s">
        <v>739</v>
      </c>
      <c r="F63" s="27" t="s">
        <v>118</v>
      </c>
      <c r="G63" s="41" t="s">
        <v>105</v>
      </c>
      <c r="H63" s="23"/>
      <c r="I63" s="32" t="s">
        <v>118</v>
      </c>
      <c r="J63" s="27"/>
      <c r="K63" s="27" t="s">
        <v>23</v>
      </c>
      <c r="L63" s="27" t="s">
        <v>117</v>
      </c>
      <c r="M63" s="30">
        <f t="shared" si="1"/>
        <v>2158</v>
      </c>
      <c r="N63" s="30"/>
      <c r="O63" s="30">
        <v>2158</v>
      </c>
      <c r="P63" s="30"/>
      <c r="Q63" s="30"/>
      <c r="R63" s="30"/>
      <c r="S63" s="30">
        <v>2158</v>
      </c>
      <c r="T63" s="30"/>
      <c r="U63" s="30"/>
      <c r="V63" s="30"/>
      <c r="W63" s="30"/>
      <c r="X63" s="30"/>
      <c r="Y63" s="30"/>
      <c r="Z63" s="23">
        <v>1</v>
      </c>
    </row>
    <row r="64" spans="1:26" ht="74.5" customHeight="1" x14ac:dyDescent="0.3">
      <c r="A64" s="23">
        <v>59</v>
      </c>
      <c r="B64" s="24" t="s">
        <v>727</v>
      </c>
      <c r="C64" s="24" t="s">
        <v>736</v>
      </c>
      <c r="D64" s="23">
        <v>428</v>
      </c>
      <c r="E64" s="26" t="s">
        <v>739</v>
      </c>
      <c r="F64" s="27" t="s">
        <v>118</v>
      </c>
      <c r="G64" s="41" t="s">
        <v>106</v>
      </c>
      <c r="H64" s="23"/>
      <c r="I64" s="32" t="s">
        <v>118</v>
      </c>
      <c r="J64" s="27"/>
      <c r="K64" s="27" t="s">
        <v>23</v>
      </c>
      <c r="L64" s="27" t="s">
        <v>117</v>
      </c>
      <c r="M64" s="30">
        <f t="shared" si="1"/>
        <v>66946</v>
      </c>
      <c r="N64" s="30"/>
      <c r="O64" s="30">
        <v>66946</v>
      </c>
      <c r="P64" s="30"/>
      <c r="Q64" s="30"/>
      <c r="R64" s="30"/>
      <c r="S64" s="30">
        <v>66946</v>
      </c>
      <c r="T64" s="30"/>
      <c r="U64" s="30"/>
      <c r="V64" s="30"/>
      <c r="W64" s="30"/>
      <c r="X64" s="30"/>
      <c r="Y64" s="30"/>
      <c r="Z64" s="23">
        <v>1</v>
      </c>
    </row>
    <row r="65" spans="1:26" ht="77" customHeight="1" x14ac:dyDescent="0.3">
      <c r="A65" s="23">
        <v>60</v>
      </c>
      <c r="B65" s="24" t="s">
        <v>727</v>
      </c>
      <c r="C65" s="24" t="s">
        <v>736</v>
      </c>
      <c r="D65" s="23">
        <v>428</v>
      </c>
      <c r="E65" s="26" t="s">
        <v>739</v>
      </c>
      <c r="F65" s="27" t="s">
        <v>118</v>
      </c>
      <c r="G65" s="41" t="s">
        <v>107</v>
      </c>
      <c r="H65" s="23"/>
      <c r="I65" s="32" t="s">
        <v>118</v>
      </c>
      <c r="J65" s="27"/>
      <c r="K65" s="27" t="s">
        <v>23</v>
      </c>
      <c r="L65" s="27" t="s">
        <v>117</v>
      </c>
      <c r="M65" s="30">
        <f t="shared" si="1"/>
        <v>45375</v>
      </c>
      <c r="N65" s="30"/>
      <c r="O65" s="30">
        <v>45375</v>
      </c>
      <c r="P65" s="30"/>
      <c r="Q65" s="30"/>
      <c r="R65" s="30"/>
      <c r="S65" s="30">
        <v>45375</v>
      </c>
      <c r="T65" s="30"/>
      <c r="U65" s="30"/>
      <c r="V65" s="30"/>
      <c r="W65" s="30"/>
      <c r="X65" s="30"/>
      <c r="Y65" s="30"/>
      <c r="Z65" s="23">
        <v>1</v>
      </c>
    </row>
    <row r="66" spans="1:26" ht="77" customHeight="1" x14ac:dyDescent="0.3">
      <c r="A66" s="23">
        <v>61</v>
      </c>
      <c r="B66" s="24" t="s">
        <v>727</v>
      </c>
      <c r="C66" s="24" t="s">
        <v>736</v>
      </c>
      <c r="D66" s="23">
        <v>428</v>
      </c>
      <c r="E66" s="26" t="s">
        <v>739</v>
      </c>
      <c r="F66" s="27" t="s">
        <v>118</v>
      </c>
      <c r="G66" s="41" t="s">
        <v>108</v>
      </c>
      <c r="H66" s="23"/>
      <c r="I66" s="32" t="s">
        <v>118</v>
      </c>
      <c r="J66" s="27"/>
      <c r="K66" s="27" t="s">
        <v>23</v>
      </c>
      <c r="L66" s="27" t="s">
        <v>117</v>
      </c>
      <c r="M66" s="30">
        <f t="shared" si="1"/>
        <v>24230</v>
      </c>
      <c r="N66" s="30"/>
      <c r="O66" s="30">
        <v>24230</v>
      </c>
      <c r="P66" s="30"/>
      <c r="Q66" s="30"/>
      <c r="R66" s="30"/>
      <c r="S66" s="30">
        <v>24230</v>
      </c>
      <c r="T66" s="30"/>
      <c r="U66" s="30"/>
      <c r="V66" s="30"/>
      <c r="W66" s="30"/>
      <c r="X66" s="30"/>
      <c r="Y66" s="30"/>
      <c r="Z66" s="23">
        <v>1</v>
      </c>
    </row>
    <row r="67" spans="1:26" ht="74.5" customHeight="1" x14ac:dyDescent="0.3">
      <c r="A67" s="23">
        <v>62</v>
      </c>
      <c r="B67" s="24" t="s">
        <v>727</v>
      </c>
      <c r="C67" s="24" t="s">
        <v>736</v>
      </c>
      <c r="D67" s="23">
        <v>428</v>
      </c>
      <c r="E67" s="26" t="s">
        <v>739</v>
      </c>
      <c r="F67" s="27" t="s">
        <v>118</v>
      </c>
      <c r="G67" s="41" t="s">
        <v>109</v>
      </c>
      <c r="H67" s="23"/>
      <c r="I67" s="32" t="s">
        <v>118</v>
      </c>
      <c r="J67" s="27"/>
      <c r="K67" s="27" t="s">
        <v>23</v>
      </c>
      <c r="L67" s="27" t="s">
        <v>117</v>
      </c>
      <c r="M67" s="30">
        <f t="shared" si="1"/>
        <v>9705</v>
      </c>
      <c r="N67" s="30"/>
      <c r="O67" s="30">
        <v>9705</v>
      </c>
      <c r="P67" s="30"/>
      <c r="Q67" s="30"/>
      <c r="R67" s="30"/>
      <c r="S67" s="30">
        <v>9705</v>
      </c>
      <c r="T67" s="30"/>
      <c r="U67" s="30"/>
      <c r="V67" s="30"/>
      <c r="W67" s="30"/>
      <c r="X67" s="30"/>
      <c r="Y67" s="30"/>
      <c r="Z67" s="23">
        <v>1</v>
      </c>
    </row>
    <row r="68" spans="1:26" ht="78" customHeight="1" x14ac:dyDescent="0.3">
      <c r="A68" s="23">
        <v>63</v>
      </c>
      <c r="B68" s="24" t="s">
        <v>727</v>
      </c>
      <c r="C68" s="24" t="s">
        <v>736</v>
      </c>
      <c r="D68" s="23">
        <v>428</v>
      </c>
      <c r="E68" s="26" t="s">
        <v>739</v>
      </c>
      <c r="F68" s="27" t="s">
        <v>118</v>
      </c>
      <c r="G68" s="41" t="s">
        <v>110</v>
      </c>
      <c r="H68" s="23"/>
      <c r="I68" s="32" t="s">
        <v>118</v>
      </c>
      <c r="J68" s="27"/>
      <c r="K68" s="27" t="s">
        <v>23</v>
      </c>
      <c r="L68" s="27" t="s">
        <v>117</v>
      </c>
      <c r="M68" s="30">
        <f t="shared" si="1"/>
        <v>31727</v>
      </c>
      <c r="N68" s="30"/>
      <c r="O68" s="30">
        <v>31727</v>
      </c>
      <c r="P68" s="30"/>
      <c r="Q68" s="30"/>
      <c r="R68" s="30"/>
      <c r="S68" s="30">
        <v>31727</v>
      </c>
      <c r="T68" s="30"/>
      <c r="U68" s="30"/>
      <c r="V68" s="30"/>
      <c r="W68" s="30"/>
      <c r="X68" s="30"/>
      <c r="Y68" s="30"/>
      <c r="Z68" s="23">
        <v>1</v>
      </c>
    </row>
    <row r="69" spans="1:26" ht="79.5" customHeight="1" x14ac:dyDescent="0.3">
      <c r="A69" s="23">
        <v>64</v>
      </c>
      <c r="B69" s="24" t="s">
        <v>727</v>
      </c>
      <c r="C69" s="24" t="s">
        <v>736</v>
      </c>
      <c r="D69" s="23">
        <v>428</v>
      </c>
      <c r="E69" s="26" t="s">
        <v>739</v>
      </c>
      <c r="F69" s="27" t="s">
        <v>118</v>
      </c>
      <c r="G69" s="41" t="s">
        <v>111</v>
      </c>
      <c r="H69" s="23"/>
      <c r="I69" s="32" t="s">
        <v>118</v>
      </c>
      <c r="J69" s="27"/>
      <c r="K69" s="27" t="s">
        <v>23</v>
      </c>
      <c r="L69" s="27" t="s">
        <v>117</v>
      </c>
      <c r="M69" s="30">
        <f t="shared" si="1"/>
        <v>39374</v>
      </c>
      <c r="N69" s="30"/>
      <c r="O69" s="30">
        <v>39374</v>
      </c>
      <c r="P69" s="30"/>
      <c r="Q69" s="30"/>
      <c r="R69" s="30"/>
      <c r="S69" s="30">
        <v>39374</v>
      </c>
      <c r="T69" s="30"/>
      <c r="U69" s="30"/>
      <c r="V69" s="30"/>
      <c r="W69" s="30"/>
      <c r="X69" s="30"/>
      <c r="Y69" s="30"/>
      <c r="Z69" s="23">
        <v>1</v>
      </c>
    </row>
    <row r="70" spans="1:26" ht="76.5" customHeight="1" x14ac:dyDescent="0.3">
      <c r="A70" s="23">
        <v>65</v>
      </c>
      <c r="B70" s="24" t="s">
        <v>727</v>
      </c>
      <c r="C70" s="24" t="s">
        <v>736</v>
      </c>
      <c r="D70" s="23">
        <v>428</v>
      </c>
      <c r="E70" s="26" t="s">
        <v>739</v>
      </c>
      <c r="F70" s="27" t="s">
        <v>118</v>
      </c>
      <c r="G70" s="41" t="s">
        <v>112</v>
      </c>
      <c r="H70" s="23"/>
      <c r="I70" s="32" t="s">
        <v>118</v>
      </c>
      <c r="J70" s="27"/>
      <c r="K70" s="27" t="s">
        <v>23</v>
      </c>
      <c r="L70" s="27" t="s">
        <v>117</v>
      </c>
      <c r="M70" s="30">
        <f t="shared" si="1"/>
        <v>17976</v>
      </c>
      <c r="N70" s="30"/>
      <c r="O70" s="30">
        <v>17976</v>
      </c>
      <c r="P70" s="30"/>
      <c r="Q70" s="30"/>
      <c r="R70" s="30"/>
      <c r="S70" s="30">
        <v>17976</v>
      </c>
      <c r="T70" s="30"/>
      <c r="U70" s="30"/>
      <c r="V70" s="30"/>
      <c r="W70" s="30"/>
      <c r="X70" s="30"/>
      <c r="Y70" s="30"/>
      <c r="Z70" s="23">
        <v>1</v>
      </c>
    </row>
    <row r="71" spans="1:26" ht="81.5" customHeight="1" x14ac:dyDescent="0.3">
      <c r="A71" s="23">
        <v>66</v>
      </c>
      <c r="B71" s="24" t="s">
        <v>727</v>
      </c>
      <c r="C71" s="24" t="s">
        <v>736</v>
      </c>
      <c r="D71" s="23">
        <v>428</v>
      </c>
      <c r="E71" s="26" t="s">
        <v>739</v>
      </c>
      <c r="F71" s="27" t="s">
        <v>118</v>
      </c>
      <c r="G71" s="41" t="s">
        <v>113</v>
      </c>
      <c r="H71" s="23"/>
      <c r="I71" s="32" t="s">
        <v>118</v>
      </c>
      <c r="J71" s="27"/>
      <c r="K71" s="27" t="s">
        <v>23</v>
      </c>
      <c r="L71" s="27" t="s">
        <v>117</v>
      </c>
      <c r="M71" s="30">
        <f t="shared" ref="M71:M134" si="2">SUM(N71:R71)</f>
        <v>2539</v>
      </c>
      <c r="N71" s="30"/>
      <c r="O71" s="30">
        <v>2539</v>
      </c>
      <c r="P71" s="30"/>
      <c r="Q71" s="30"/>
      <c r="R71" s="30"/>
      <c r="S71" s="30">
        <v>2539</v>
      </c>
      <c r="T71" s="30"/>
      <c r="U71" s="30"/>
      <c r="V71" s="30"/>
      <c r="W71" s="30"/>
      <c r="X71" s="30"/>
      <c r="Y71" s="30"/>
      <c r="Z71" s="23">
        <v>1</v>
      </c>
    </row>
    <row r="72" spans="1:26" ht="78" customHeight="1" x14ac:dyDescent="0.3">
      <c r="A72" s="23">
        <v>67</v>
      </c>
      <c r="B72" s="24" t="s">
        <v>727</v>
      </c>
      <c r="C72" s="24" t="s">
        <v>736</v>
      </c>
      <c r="D72" s="23">
        <v>428</v>
      </c>
      <c r="E72" s="26" t="s">
        <v>739</v>
      </c>
      <c r="F72" s="27" t="s">
        <v>118</v>
      </c>
      <c r="G72" s="41" t="s">
        <v>114</v>
      </c>
      <c r="H72" s="23"/>
      <c r="I72" s="32" t="s">
        <v>118</v>
      </c>
      <c r="J72" s="27"/>
      <c r="K72" s="27" t="s">
        <v>23</v>
      </c>
      <c r="L72" s="27" t="s">
        <v>117</v>
      </c>
      <c r="M72" s="30">
        <f t="shared" si="2"/>
        <v>19405</v>
      </c>
      <c r="N72" s="30"/>
      <c r="O72" s="30">
        <v>19405</v>
      </c>
      <c r="P72" s="30"/>
      <c r="Q72" s="30"/>
      <c r="R72" s="30"/>
      <c r="S72" s="30">
        <v>19405</v>
      </c>
      <c r="T72" s="30"/>
      <c r="U72" s="30"/>
      <c r="V72" s="30"/>
      <c r="W72" s="30"/>
      <c r="X72" s="30"/>
      <c r="Y72" s="30"/>
      <c r="Z72" s="23">
        <v>1</v>
      </c>
    </row>
    <row r="73" spans="1:26" ht="75.5" customHeight="1" x14ac:dyDescent="0.3">
      <c r="A73" s="23">
        <v>68</v>
      </c>
      <c r="B73" s="24" t="s">
        <v>727</v>
      </c>
      <c r="C73" s="24" t="s">
        <v>736</v>
      </c>
      <c r="D73" s="23">
        <v>428</v>
      </c>
      <c r="E73" s="26" t="s">
        <v>739</v>
      </c>
      <c r="F73" s="27" t="s">
        <v>118</v>
      </c>
      <c r="G73" s="41" t="s">
        <v>115</v>
      </c>
      <c r="H73" s="23"/>
      <c r="I73" s="32" t="s">
        <v>118</v>
      </c>
      <c r="J73" s="27"/>
      <c r="K73" s="27" t="s">
        <v>23</v>
      </c>
      <c r="L73" s="27" t="s">
        <v>117</v>
      </c>
      <c r="M73" s="30">
        <f t="shared" si="2"/>
        <v>18783</v>
      </c>
      <c r="N73" s="30"/>
      <c r="O73" s="30">
        <v>18783</v>
      </c>
      <c r="P73" s="30"/>
      <c r="Q73" s="30"/>
      <c r="R73" s="30"/>
      <c r="S73" s="30">
        <v>18783</v>
      </c>
      <c r="T73" s="30"/>
      <c r="U73" s="30"/>
      <c r="V73" s="30"/>
      <c r="W73" s="30"/>
      <c r="X73" s="30"/>
      <c r="Y73" s="30"/>
      <c r="Z73" s="23">
        <v>1</v>
      </c>
    </row>
    <row r="74" spans="1:26" ht="75.5" customHeight="1" x14ac:dyDescent="0.3">
      <c r="A74" s="23">
        <v>69</v>
      </c>
      <c r="B74" s="24" t="s">
        <v>727</v>
      </c>
      <c r="C74" s="24" t="s">
        <v>736</v>
      </c>
      <c r="D74" s="23">
        <v>428</v>
      </c>
      <c r="E74" s="26" t="s">
        <v>739</v>
      </c>
      <c r="F74" s="27" t="s">
        <v>118</v>
      </c>
      <c r="G74" s="41" t="s">
        <v>116</v>
      </c>
      <c r="H74" s="23"/>
      <c r="I74" s="32" t="s">
        <v>118</v>
      </c>
      <c r="J74" s="27"/>
      <c r="K74" s="27" t="s">
        <v>23</v>
      </c>
      <c r="L74" s="27" t="s">
        <v>117</v>
      </c>
      <c r="M74" s="30">
        <f t="shared" si="2"/>
        <v>10800</v>
      </c>
      <c r="N74" s="30"/>
      <c r="O74" s="30">
        <v>10800</v>
      </c>
      <c r="P74" s="30"/>
      <c r="Q74" s="30"/>
      <c r="R74" s="30"/>
      <c r="S74" s="30">
        <v>10800</v>
      </c>
      <c r="T74" s="30"/>
      <c r="U74" s="30"/>
      <c r="V74" s="30"/>
      <c r="W74" s="30"/>
      <c r="X74" s="30"/>
      <c r="Y74" s="30"/>
      <c r="Z74" s="23">
        <v>1</v>
      </c>
    </row>
    <row r="75" spans="1:26" ht="47" customHeight="1" x14ac:dyDescent="0.3">
      <c r="A75" s="23">
        <v>70</v>
      </c>
      <c r="B75" s="24" t="s">
        <v>727</v>
      </c>
      <c r="C75" s="24" t="s">
        <v>728</v>
      </c>
      <c r="D75" s="23">
        <v>407</v>
      </c>
      <c r="E75" s="26" t="s">
        <v>731</v>
      </c>
      <c r="F75" s="27" t="s">
        <v>73</v>
      </c>
      <c r="G75" s="41" t="s">
        <v>119</v>
      </c>
      <c r="H75" s="23"/>
      <c r="I75" s="23" t="s">
        <v>52</v>
      </c>
      <c r="J75" s="27"/>
      <c r="K75" s="27" t="s">
        <v>23</v>
      </c>
      <c r="L75" s="27" t="s">
        <v>117</v>
      </c>
      <c r="M75" s="30">
        <f t="shared" si="2"/>
        <v>600000</v>
      </c>
      <c r="N75" s="30"/>
      <c r="O75" s="30">
        <v>600000</v>
      </c>
      <c r="P75" s="30"/>
      <c r="Q75" s="30"/>
      <c r="R75" s="30"/>
      <c r="S75" s="30">
        <v>600000</v>
      </c>
      <c r="T75" s="30"/>
      <c r="U75" s="30"/>
      <c r="V75" s="30"/>
      <c r="W75" s="30"/>
      <c r="X75" s="30"/>
      <c r="Y75" s="30"/>
      <c r="Z75" s="23">
        <v>1</v>
      </c>
    </row>
    <row r="76" spans="1:26" ht="42" x14ac:dyDescent="0.3">
      <c r="A76" s="23">
        <v>71</v>
      </c>
      <c r="B76" s="24" t="s">
        <v>727</v>
      </c>
      <c r="C76" s="24" t="s">
        <v>728</v>
      </c>
      <c r="D76" s="23">
        <v>407</v>
      </c>
      <c r="E76" s="26" t="s">
        <v>731</v>
      </c>
      <c r="F76" s="27" t="s">
        <v>73</v>
      </c>
      <c r="G76" s="41" t="s">
        <v>120</v>
      </c>
      <c r="H76" s="23"/>
      <c r="I76" s="23" t="s">
        <v>52</v>
      </c>
      <c r="J76" s="27"/>
      <c r="K76" s="27" t="s">
        <v>23</v>
      </c>
      <c r="L76" s="27" t="s">
        <v>117</v>
      </c>
      <c r="M76" s="30">
        <f t="shared" si="2"/>
        <v>430000</v>
      </c>
      <c r="N76" s="30"/>
      <c r="O76" s="30">
        <v>430000</v>
      </c>
      <c r="P76" s="30"/>
      <c r="Q76" s="30"/>
      <c r="R76" s="30"/>
      <c r="S76" s="30">
        <v>430000</v>
      </c>
      <c r="T76" s="30"/>
      <c r="U76" s="30"/>
      <c r="V76" s="30"/>
      <c r="W76" s="30"/>
      <c r="X76" s="30"/>
      <c r="Y76" s="30"/>
      <c r="Z76" s="23">
        <v>1</v>
      </c>
    </row>
    <row r="77" spans="1:26" ht="42" x14ac:dyDescent="0.3">
      <c r="A77" s="23">
        <v>72</v>
      </c>
      <c r="B77" s="24" t="s">
        <v>727</v>
      </c>
      <c r="C77" s="24" t="s">
        <v>728</v>
      </c>
      <c r="D77" s="23">
        <v>407</v>
      </c>
      <c r="E77" s="26" t="s">
        <v>731</v>
      </c>
      <c r="F77" s="27" t="s">
        <v>73</v>
      </c>
      <c r="G77" s="41" t="s">
        <v>121</v>
      </c>
      <c r="H77" s="23"/>
      <c r="I77" s="23" t="s">
        <v>52</v>
      </c>
      <c r="J77" s="27"/>
      <c r="K77" s="27" t="s">
        <v>23</v>
      </c>
      <c r="L77" s="27" t="s">
        <v>117</v>
      </c>
      <c r="M77" s="30">
        <f t="shared" si="2"/>
        <v>400000</v>
      </c>
      <c r="N77" s="30"/>
      <c r="O77" s="30">
        <v>400000</v>
      </c>
      <c r="P77" s="30"/>
      <c r="Q77" s="30"/>
      <c r="R77" s="30"/>
      <c r="S77" s="30">
        <v>400000</v>
      </c>
      <c r="T77" s="30"/>
      <c r="U77" s="30"/>
      <c r="V77" s="30"/>
      <c r="W77" s="30"/>
      <c r="X77" s="30"/>
      <c r="Y77" s="30"/>
      <c r="Z77" s="23">
        <v>1</v>
      </c>
    </row>
    <row r="78" spans="1:26" ht="31.5" x14ac:dyDescent="0.3">
      <c r="A78" s="23">
        <v>73</v>
      </c>
      <c r="B78" s="24" t="s">
        <v>712</v>
      </c>
      <c r="C78" s="24" t="s">
        <v>719</v>
      </c>
      <c r="D78" s="23">
        <v>384</v>
      </c>
      <c r="E78" s="26" t="s">
        <v>725</v>
      </c>
      <c r="F78" s="27" t="s">
        <v>726</v>
      </c>
      <c r="G78" s="41" t="s">
        <v>122</v>
      </c>
      <c r="H78" s="23"/>
      <c r="I78" s="23" t="s">
        <v>60</v>
      </c>
      <c r="J78" s="27"/>
      <c r="K78" s="27" t="s">
        <v>23</v>
      </c>
      <c r="L78" s="27" t="s">
        <v>117</v>
      </c>
      <c r="M78" s="30">
        <f t="shared" si="2"/>
        <v>1099965</v>
      </c>
      <c r="N78" s="30"/>
      <c r="O78" s="30">
        <v>1099965</v>
      </c>
      <c r="P78" s="30"/>
      <c r="Q78" s="30"/>
      <c r="R78" s="30"/>
      <c r="S78" s="30">
        <v>1099965</v>
      </c>
      <c r="T78" s="30"/>
      <c r="U78" s="30"/>
      <c r="V78" s="30"/>
      <c r="W78" s="30"/>
      <c r="X78" s="30"/>
      <c r="Y78" s="30"/>
      <c r="Z78" s="23">
        <v>1</v>
      </c>
    </row>
    <row r="79" spans="1:26" ht="31.5" x14ac:dyDescent="0.3">
      <c r="A79" s="23">
        <v>74</v>
      </c>
      <c r="B79" s="24" t="s">
        <v>712</v>
      </c>
      <c r="C79" s="24" t="s">
        <v>719</v>
      </c>
      <c r="D79" s="23">
        <v>384</v>
      </c>
      <c r="E79" s="26" t="s">
        <v>725</v>
      </c>
      <c r="F79" s="27" t="s">
        <v>726</v>
      </c>
      <c r="G79" s="41" t="s">
        <v>123</v>
      </c>
      <c r="H79" s="23"/>
      <c r="I79" s="23" t="s">
        <v>60</v>
      </c>
      <c r="J79" s="27"/>
      <c r="K79" s="27" t="s">
        <v>23</v>
      </c>
      <c r="L79" s="27" t="s">
        <v>117</v>
      </c>
      <c r="M79" s="30">
        <f t="shared" si="2"/>
        <v>624614</v>
      </c>
      <c r="N79" s="30"/>
      <c r="O79" s="30">
        <v>624614</v>
      </c>
      <c r="P79" s="30"/>
      <c r="Q79" s="30"/>
      <c r="R79" s="30"/>
      <c r="S79" s="30">
        <v>624614</v>
      </c>
      <c r="T79" s="30"/>
      <c r="U79" s="30"/>
      <c r="V79" s="30"/>
      <c r="W79" s="30"/>
      <c r="X79" s="30"/>
      <c r="Y79" s="30"/>
      <c r="Z79" s="23">
        <v>1</v>
      </c>
    </row>
    <row r="80" spans="1:26" ht="31.5" x14ac:dyDescent="0.3">
      <c r="A80" s="23">
        <v>75</v>
      </c>
      <c r="B80" s="24" t="s">
        <v>712</v>
      </c>
      <c r="C80" s="24" t="s">
        <v>719</v>
      </c>
      <c r="D80" s="23">
        <v>384</v>
      </c>
      <c r="E80" s="26" t="s">
        <v>725</v>
      </c>
      <c r="F80" s="27" t="s">
        <v>726</v>
      </c>
      <c r="G80" s="41" t="s">
        <v>124</v>
      </c>
      <c r="H80" s="23"/>
      <c r="I80" s="23" t="s">
        <v>60</v>
      </c>
      <c r="J80" s="27"/>
      <c r="K80" s="27" t="s">
        <v>23</v>
      </c>
      <c r="L80" s="27" t="s">
        <v>117</v>
      </c>
      <c r="M80" s="30">
        <f t="shared" si="2"/>
        <v>389252</v>
      </c>
      <c r="N80" s="30"/>
      <c r="O80" s="30">
        <v>389252</v>
      </c>
      <c r="P80" s="30"/>
      <c r="Q80" s="30"/>
      <c r="R80" s="30"/>
      <c r="S80" s="30">
        <v>389252</v>
      </c>
      <c r="T80" s="30"/>
      <c r="U80" s="30"/>
      <c r="V80" s="30"/>
      <c r="W80" s="30"/>
      <c r="X80" s="30"/>
      <c r="Y80" s="30"/>
      <c r="Z80" s="23">
        <v>1</v>
      </c>
    </row>
    <row r="81" spans="1:26" ht="47" customHeight="1" x14ac:dyDescent="0.3">
      <c r="A81" s="23">
        <v>76</v>
      </c>
      <c r="B81" s="24" t="s">
        <v>712</v>
      </c>
      <c r="C81" s="24" t="s">
        <v>719</v>
      </c>
      <c r="D81" s="23">
        <v>381</v>
      </c>
      <c r="E81" s="26" t="s">
        <v>722</v>
      </c>
      <c r="F81" s="27" t="s">
        <v>717</v>
      </c>
      <c r="G81" s="41" t="s">
        <v>125</v>
      </c>
      <c r="H81" s="23"/>
      <c r="I81" s="23" t="s">
        <v>60</v>
      </c>
      <c r="J81" s="27"/>
      <c r="K81" s="27" t="s">
        <v>23</v>
      </c>
      <c r="L81" s="27" t="s">
        <v>117</v>
      </c>
      <c r="M81" s="30">
        <f t="shared" si="2"/>
        <v>2656740</v>
      </c>
      <c r="N81" s="30"/>
      <c r="O81" s="30">
        <v>2656740</v>
      </c>
      <c r="P81" s="30"/>
      <c r="Q81" s="30"/>
      <c r="R81" s="30"/>
      <c r="S81" s="30">
        <v>2656740</v>
      </c>
      <c r="T81" s="30"/>
      <c r="U81" s="30"/>
      <c r="V81" s="30"/>
      <c r="W81" s="30"/>
      <c r="X81" s="30"/>
      <c r="Y81" s="30"/>
      <c r="Z81" s="23">
        <v>1</v>
      </c>
    </row>
    <row r="82" spans="1:26" ht="42" x14ac:dyDescent="0.3">
      <c r="A82" s="23">
        <v>77</v>
      </c>
      <c r="B82" s="24" t="s">
        <v>712</v>
      </c>
      <c r="C82" s="24" t="s">
        <v>719</v>
      </c>
      <c r="D82" s="23">
        <v>381</v>
      </c>
      <c r="E82" s="26" t="s">
        <v>722</v>
      </c>
      <c r="F82" s="27" t="s">
        <v>717</v>
      </c>
      <c r="G82" s="41" t="s">
        <v>126</v>
      </c>
      <c r="H82" s="23"/>
      <c r="I82" s="23" t="s">
        <v>60</v>
      </c>
      <c r="J82" s="27"/>
      <c r="K82" s="27" t="s">
        <v>23</v>
      </c>
      <c r="L82" s="27" t="s">
        <v>117</v>
      </c>
      <c r="M82" s="30">
        <f t="shared" si="2"/>
        <v>2778930</v>
      </c>
      <c r="N82" s="30"/>
      <c r="O82" s="30">
        <v>2778930</v>
      </c>
      <c r="P82" s="30"/>
      <c r="Q82" s="30"/>
      <c r="R82" s="30"/>
      <c r="S82" s="30">
        <v>2778930</v>
      </c>
      <c r="T82" s="30"/>
      <c r="U82" s="30"/>
      <c r="V82" s="30"/>
      <c r="W82" s="30"/>
      <c r="X82" s="30"/>
      <c r="Y82" s="30"/>
      <c r="Z82" s="23">
        <v>1</v>
      </c>
    </row>
    <row r="83" spans="1:26" ht="48.5" customHeight="1" x14ac:dyDescent="0.3">
      <c r="A83" s="23">
        <v>78</v>
      </c>
      <c r="B83" s="24" t="s">
        <v>712</v>
      </c>
      <c r="C83" s="24" t="s">
        <v>719</v>
      </c>
      <c r="D83" s="23">
        <v>381</v>
      </c>
      <c r="E83" s="26" t="s">
        <v>722</v>
      </c>
      <c r="F83" s="27" t="s">
        <v>717</v>
      </c>
      <c r="G83" s="41" t="s">
        <v>127</v>
      </c>
      <c r="H83" s="23"/>
      <c r="I83" s="23" t="s">
        <v>60</v>
      </c>
      <c r="J83" s="27"/>
      <c r="K83" s="27" t="s">
        <v>23</v>
      </c>
      <c r="L83" s="27" t="s">
        <v>117</v>
      </c>
      <c r="M83" s="30">
        <f t="shared" si="2"/>
        <v>1035860</v>
      </c>
      <c r="N83" s="30"/>
      <c r="O83" s="30">
        <v>1035860</v>
      </c>
      <c r="P83" s="30"/>
      <c r="Q83" s="30"/>
      <c r="R83" s="30"/>
      <c r="S83" s="30">
        <v>1035860</v>
      </c>
      <c r="T83" s="30"/>
      <c r="U83" s="30"/>
      <c r="V83" s="30"/>
      <c r="W83" s="30"/>
      <c r="X83" s="30"/>
      <c r="Y83" s="30"/>
      <c r="Z83" s="23">
        <v>1</v>
      </c>
    </row>
    <row r="84" spans="1:26" ht="88.5" customHeight="1" x14ac:dyDescent="0.3">
      <c r="A84" s="23">
        <v>79</v>
      </c>
      <c r="B84" s="24" t="s">
        <v>727</v>
      </c>
      <c r="C84" s="42" t="s">
        <v>742</v>
      </c>
      <c r="D84" s="23">
        <v>440</v>
      </c>
      <c r="E84" s="26" t="s">
        <v>745</v>
      </c>
      <c r="F84" s="27" t="s">
        <v>746</v>
      </c>
      <c r="G84" s="41" t="s">
        <v>128</v>
      </c>
      <c r="H84" s="23"/>
      <c r="I84" s="23" t="s">
        <v>129</v>
      </c>
      <c r="J84" s="27"/>
      <c r="K84" s="27" t="s">
        <v>23</v>
      </c>
      <c r="L84" s="27" t="s">
        <v>117</v>
      </c>
      <c r="M84" s="30">
        <f t="shared" si="2"/>
        <v>151221</v>
      </c>
      <c r="N84" s="30"/>
      <c r="O84" s="30">
        <v>151221</v>
      </c>
      <c r="P84" s="30"/>
      <c r="Q84" s="30"/>
      <c r="R84" s="30"/>
      <c r="S84" s="30">
        <v>151221</v>
      </c>
      <c r="T84" s="30"/>
      <c r="U84" s="30"/>
      <c r="V84" s="30"/>
      <c r="W84" s="30"/>
      <c r="X84" s="30"/>
      <c r="Y84" s="30"/>
      <c r="Z84" s="23">
        <v>1</v>
      </c>
    </row>
    <row r="85" spans="1:26" ht="86" customHeight="1" x14ac:dyDescent="0.3">
      <c r="A85" s="23">
        <v>80</v>
      </c>
      <c r="B85" s="24" t="s">
        <v>727</v>
      </c>
      <c r="C85" s="42" t="s">
        <v>742</v>
      </c>
      <c r="D85" s="23">
        <v>440</v>
      </c>
      <c r="E85" s="26" t="s">
        <v>745</v>
      </c>
      <c r="F85" s="27" t="s">
        <v>746</v>
      </c>
      <c r="G85" s="41" t="s">
        <v>755</v>
      </c>
      <c r="H85" s="23"/>
      <c r="I85" s="23" t="s">
        <v>129</v>
      </c>
      <c r="J85" s="27"/>
      <c r="K85" s="27" t="s">
        <v>23</v>
      </c>
      <c r="L85" s="27" t="s">
        <v>117</v>
      </c>
      <c r="M85" s="30">
        <f t="shared" si="2"/>
        <v>30000</v>
      </c>
      <c r="N85" s="30"/>
      <c r="O85" s="30">
        <v>30000</v>
      </c>
      <c r="P85" s="30"/>
      <c r="Q85" s="30"/>
      <c r="R85" s="30"/>
      <c r="S85" s="30">
        <v>30000</v>
      </c>
      <c r="T85" s="30"/>
      <c r="U85" s="30"/>
      <c r="V85" s="30"/>
      <c r="W85" s="30"/>
      <c r="X85" s="30"/>
      <c r="Y85" s="30"/>
      <c r="Z85" s="23">
        <v>1</v>
      </c>
    </row>
    <row r="86" spans="1:26" ht="87.5" customHeight="1" x14ac:dyDescent="0.3">
      <c r="A86" s="23">
        <v>81</v>
      </c>
      <c r="B86" s="24" t="s">
        <v>727</v>
      </c>
      <c r="C86" s="42" t="s">
        <v>742</v>
      </c>
      <c r="D86" s="23">
        <v>440</v>
      </c>
      <c r="E86" s="26" t="s">
        <v>745</v>
      </c>
      <c r="F86" s="27" t="s">
        <v>746</v>
      </c>
      <c r="G86" s="41" t="s">
        <v>130</v>
      </c>
      <c r="H86" s="23"/>
      <c r="I86" s="23" t="s">
        <v>129</v>
      </c>
      <c r="J86" s="27"/>
      <c r="K86" s="27" t="s">
        <v>23</v>
      </c>
      <c r="L86" s="27" t="s">
        <v>117</v>
      </c>
      <c r="M86" s="30">
        <f t="shared" si="2"/>
        <v>1910236</v>
      </c>
      <c r="N86" s="30"/>
      <c r="O86" s="30">
        <v>1910236</v>
      </c>
      <c r="P86" s="30"/>
      <c r="Q86" s="30"/>
      <c r="R86" s="30"/>
      <c r="S86" s="30">
        <v>1910236</v>
      </c>
      <c r="T86" s="30"/>
      <c r="U86" s="30"/>
      <c r="V86" s="30"/>
      <c r="W86" s="30"/>
      <c r="X86" s="30"/>
      <c r="Y86" s="30"/>
      <c r="Z86" s="23">
        <v>1</v>
      </c>
    </row>
    <row r="87" spans="1:26" ht="88.5" customHeight="1" x14ac:dyDescent="0.3">
      <c r="A87" s="23">
        <v>82</v>
      </c>
      <c r="B87" s="24" t="s">
        <v>727</v>
      </c>
      <c r="C87" s="42" t="s">
        <v>742</v>
      </c>
      <c r="D87" s="23">
        <v>440</v>
      </c>
      <c r="E87" s="26" t="s">
        <v>745</v>
      </c>
      <c r="F87" s="27" t="s">
        <v>746</v>
      </c>
      <c r="G87" s="41" t="s">
        <v>131</v>
      </c>
      <c r="H87" s="23"/>
      <c r="I87" s="23" t="s">
        <v>129</v>
      </c>
      <c r="J87" s="27"/>
      <c r="K87" s="27" t="s">
        <v>23</v>
      </c>
      <c r="L87" s="27" t="s">
        <v>117</v>
      </c>
      <c r="M87" s="30">
        <f t="shared" si="2"/>
        <v>679395</v>
      </c>
      <c r="N87" s="30"/>
      <c r="O87" s="30">
        <v>679395</v>
      </c>
      <c r="P87" s="30"/>
      <c r="Q87" s="30"/>
      <c r="R87" s="30"/>
      <c r="S87" s="30">
        <v>679395</v>
      </c>
      <c r="T87" s="30"/>
      <c r="U87" s="30"/>
      <c r="V87" s="30"/>
      <c r="W87" s="30"/>
      <c r="X87" s="30"/>
      <c r="Y87" s="30"/>
      <c r="Z87" s="23">
        <v>1</v>
      </c>
    </row>
    <row r="88" spans="1:26" ht="87" customHeight="1" x14ac:dyDescent="0.3">
      <c r="A88" s="23">
        <v>83</v>
      </c>
      <c r="B88" s="24" t="s">
        <v>727</v>
      </c>
      <c r="C88" s="42" t="s">
        <v>742</v>
      </c>
      <c r="D88" s="23">
        <v>440</v>
      </c>
      <c r="E88" s="26" t="s">
        <v>745</v>
      </c>
      <c r="F88" s="27" t="s">
        <v>746</v>
      </c>
      <c r="G88" s="41" t="s">
        <v>132</v>
      </c>
      <c r="H88" s="23"/>
      <c r="I88" s="23" t="s">
        <v>129</v>
      </c>
      <c r="J88" s="27"/>
      <c r="K88" s="27" t="s">
        <v>23</v>
      </c>
      <c r="L88" s="27" t="s">
        <v>117</v>
      </c>
      <c r="M88" s="30">
        <f t="shared" si="2"/>
        <v>1105451</v>
      </c>
      <c r="N88" s="30"/>
      <c r="O88" s="30">
        <v>1105451</v>
      </c>
      <c r="P88" s="30"/>
      <c r="Q88" s="30"/>
      <c r="R88" s="30"/>
      <c r="S88" s="30">
        <v>1105451</v>
      </c>
      <c r="T88" s="30"/>
      <c r="U88" s="30"/>
      <c r="V88" s="30"/>
      <c r="W88" s="30"/>
      <c r="X88" s="30"/>
      <c r="Y88" s="30"/>
      <c r="Z88" s="23">
        <v>1</v>
      </c>
    </row>
    <row r="89" spans="1:26" ht="87" customHeight="1" x14ac:dyDescent="0.3">
      <c r="A89" s="23">
        <v>84</v>
      </c>
      <c r="B89" s="24" t="s">
        <v>727</v>
      </c>
      <c r="C89" s="42" t="s">
        <v>742</v>
      </c>
      <c r="D89" s="23">
        <v>440</v>
      </c>
      <c r="E89" s="26" t="s">
        <v>745</v>
      </c>
      <c r="F89" s="27" t="s">
        <v>746</v>
      </c>
      <c r="G89" s="41" t="s">
        <v>133</v>
      </c>
      <c r="H89" s="23"/>
      <c r="I89" s="23" t="s">
        <v>129</v>
      </c>
      <c r="J89" s="27"/>
      <c r="K89" s="27" t="s">
        <v>23</v>
      </c>
      <c r="L89" s="27" t="s">
        <v>117</v>
      </c>
      <c r="M89" s="30">
        <f t="shared" si="2"/>
        <v>1294704</v>
      </c>
      <c r="N89" s="30"/>
      <c r="O89" s="30">
        <v>1294704</v>
      </c>
      <c r="P89" s="30"/>
      <c r="Q89" s="30"/>
      <c r="R89" s="30"/>
      <c r="S89" s="30">
        <v>1294704</v>
      </c>
      <c r="T89" s="30"/>
      <c r="U89" s="30"/>
      <c r="V89" s="30"/>
      <c r="W89" s="30"/>
      <c r="X89" s="30"/>
      <c r="Y89" s="30"/>
      <c r="Z89" s="23">
        <v>1</v>
      </c>
    </row>
    <row r="90" spans="1:26" ht="91" customHeight="1" x14ac:dyDescent="0.3">
      <c r="A90" s="23">
        <v>85</v>
      </c>
      <c r="B90" s="24" t="s">
        <v>727</v>
      </c>
      <c r="C90" s="42" t="s">
        <v>742</v>
      </c>
      <c r="D90" s="23">
        <v>440</v>
      </c>
      <c r="E90" s="26" t="s">
        <v>745</v>
      </c>
      <c r="F90" s="27" t="s">
        <v>746</v>
      </c>
      <c r="G90" s="41" t="s">
        <v>134</v>
      </c>
      <c r="H90" s="23"/>
      <c r="I90" s="23" t="s">
        <v>129</v>
      </c>
      <c r="J90" s="27"/>
      <c r="K90" s="27" t="s">
        <v>23</v>
      </c>
      <c r="L90" s="27" t="s">
        <v>117</v>
      </c>
      <c r="M90" s="30">
        <f t="shared" si="2"/>
        <v>86152</v>
      </c>
      <c r="N90" s="30"/>
      <c r="O90" s="30">
        <v>86152</v>
      </c>
      <c r="P90" s="30"/>
      <c r="Q90" s="30"/>
      <c r="R90" s="30"/>
      <c r="S90" s="30">
        <v>86152</v>
      </c>
      <c r="T90" s="30"/>
      <c r="U90" s="30"/>
      <c r="V90" s="30"/>
      <c r="W90" s="30"/>
      <c r="X90" s="30"/>
      <c r="Y90" s="30"/>
      <c r="Z90" s="23">
        <v>1</v>
      </c>
    </row>
    <row r="91" spans="1:26" ht="87.5" customHeight="1" x14ac:dyDescent="0.3">
      <c r="A91" s="23">
        <v>86</v>
      </c>
      <c r="B91" s="24" t="s">
        <v>727</v>
      </c>
      <c r="C91" s="42" t="s">
        <v>742</v>
      </c>
      <c r="D91" s="23">
        <v>440</v>
      </c>
      <c r="E91" s="26" t="s">
        <v>745</v>
      </c>
      <c r="F91" s="27" t="s">
        <v>746</v>
      </c>
      <c r="G91" s="41" t="s">
        <v>135</v>
      </c>
      <c r="H91" s="23"/>
      <c r="I91" s="23" t="s">
        <v>129</v>
      </c>
      <c r="J91" s="27"/>
      <c r="K91" s="27" t="s">
        <v>23</v>
      </c>
      <c r="L91" s="27" t="s">
        <v>117</v>
      </c>
      <c r="M91" s="30">
        <f t="shared" si="2"/>
        <v>588278</v>
      </c>
      <c r="N91" s="30"/>
      <c r="O91" s="30">
        <v>588278</v>
      </c>
      <c r="P91" s="30"/>
      <c r="Q91" s="30"/>
      <c r="R91" s="30"/>
      <c r="S91" s="30">
        <v>588278</v>
      </c>
      <c r="T91" s="30"/>
      <c r="U91" s="30"/>
      <c r="V91" s="30"/>
      <c r="W91" s="30"/>
      <c r="X91" s="30"/>
      <c r="Y91" s="30"/>
      <c r="Z91" s="23">
        <v>1</v>
      </c>
    </row>
    <row r="92" spans="1:26" ht="72" customHeight="1" x14ac:dyDescent="0.3">
      <c r="A92" s="23">
        <v>87</v>
      </c>
      <c r="B92" s="24" t="s">
        <v>643</v>
      </c>
      <c r="C92" s="24" t="s">
        <v>649</v>
      </c>
      <c r="D92" s="23">
        <v>180</v>
      </c>
      <c r="E92" s="41" t="s">
        <v>654</v>
      </c>
      <c r="F92" s="27" t="s">
        <v>64</v>
      </c>
      <c r="G92" s="41" t="s">
        <v>136</v>
      </c>
      <c r="H92" s="23"/>
      <c r="I92" s="23" t="s">
        <v>157</v>
      </c>
      <c r="J92" s="27"/>
      <c r="K92" s="27" t="s">
        <v>23</v>
      </c>
      <c r="L92" s="27" t="s">
        <v>117</v>
      </c>
      <c r="M92" s="30">
        <f t="shared" si="2"/>
        <v>55600</v>
      </c>
      <c r="N92" s="30"/>
      <c r="O92" s="30">
        <v>55600</v>
      </c>
      <c r="P92" s="30"/>
      <c r="Q92" s="30"/>
      <c r="R92" s="30"/>
      <c r="S92" s="30">
        <v>55600</v>
      </c>
      <c r="T92" s="30"/>
      <c r="U92" s="30"/>
      <c r="V92" s="30"/>
      <c r="W92" s="30"/>
      <c r="X92" s="30"/>
      <c r="Y92" s="30"/>
      <c r="Z92" s="23">
        <v>1</v>
      </c>
    </row>
    <row r="93" spans="1:26" ht="52.5" x14ac:dyDescent="0.3">
      <c r="A93" s="23">
        <v>88</v>
      </c>
      <c r="B93" s="24" t="s">
        <v>643</v>
      </c>
      <c r="C93" s="24" t="s">
        <v>649</v>
      </c>
      <c r="D93" s="23">
        <v>154</v>
      </c>
      <c r="E93" s="44" t="s">
        <v>650</v>
      </c>
      <c r="F93" s="27" t="s">
        <v>64</v>
      </c>
      <c r="G93" s="41" t="s">
        <v>137</v>
      </c>
      <c r="H93" s="23"/>
      <c r="I93" s="23" t="s">
        <v>157</v>
      </c>
      <c r="J93" s="27"/>
      <c r="K93" s="27" t="s">
        <v>23</v>
      </c>
      <c r="L93" s="27" t="s">
        <v>117</v>
      </c>
      <c r="M93" s="30">
        <f t="shared" si="2"/>
        <v>519196</v>
      </c>
      <c r="N93" s="30"/>
      <c r="O93" s="30">
        <v>519196</v>
      </c>
      <c r="P93" s="30"/>
      <c r="Q93" s="30"/>
      <c r="R93" s="30"/>
      <c r="S93" s="30">
        <v>519196</v>
      </c>
      <c r="T93" s="30"/>
      <c r="U93" s="30"/>
      <c r="V93" s="30"/>
      <c r="W93" s="30"/>
      <c r="X93" s="30"/>
      <c r="Y93" s="30"/>
      <c r="Z93" s="23">
        <v>1</v>
      </c>
    </row>
    <row r="94" spans="1:26" ht="97.5" customHeight="1" x14ac:dyDescent="0.3">
      <c r="A94" s="23">
        <v>89</v>
      </c>
      <c r="B94" s="24" t="s">
        <v>643</v>
      </c>
      <c r="C94" s="39" t="s">
        <v>644</v>
      </c>
      <c r="D94" s="23">
        <v>139</v>
      </c>
      <c r="E94" s="44" t="s">
        <v>645</v>
      </c>
      <c r="F94" s="27" t="s">
        <v>64</v>
      </c>
      <c r="G94" s="41" t="s">
        <v>138</v>
      </c>
      <c r="H94" s="23"/>
      <c r="I94" s="23" t="s">
        <v>157</v>
      </c>
      <c r="J94" s="27"/>
      <c r="K94" s="27" t="s">
        <v>23</v>
      </c>
      <c r="L94" s="27" t="s">
        <v>117</v>
      </c>
      <c r="M94" s="30">
        <f t="shared" si="2"/>
        <v>55690</v>
      </c>
      <c r="N94" s="30"/>
      <c r="O94" s="30">
        <v>55690</v>
      </c>
      <c r="P94" s="30"/>
      <c r="Q94" s="30"/>
      <c r="R94" s="30"/>
      <c r="S94" s="30">
        <v>55690</v>
      </c>
      <c r="T94" s="30"/>
      <c r="U94" s="30"/>
      <c r="V94" s="30"/>
      <c r="W94" s="30"/>
      <c r="X94" s="30"/>
      <c r="Y94" s="30"/>
      <c r="Z94" s="23">
        <v>1</v>
      </c>
    </row>
    <row r="95" spans="1:26" ht="66.5" customHeight="1" x14ac:dyDescent="0.3">
      <c r="A95" s="23">
        <v>90</v>
      </c>
      <c r="B95" s="24" t="s">
        <v>643</v>
      </c>
      <c r="C95" s="39" t="s">
        <v>644</v>
      </c>
      <c r="D95" s="23">
        <v>143</v>
      </c>
      <c r="E95" s="44" t="s">
        <v>647</v>
      </c>
      <c r="F95" s="27" t="s">
        <v>64</v>
      </c>
      <c r="G95" s="41" t="s">
        <v>139</v>
      </c>
      <c r="H95" s="23"/>
      <c r="I95" s="23" t="s">
        <v>157</v>
      </c>
      <c r="J95" s="27"/>
      <c r="K95" s="27" t="s">
        <v>23</v>
      </c>
      <c r="L95" s="27" t="s">
        <v>117</v>
      </c>
      <c r="M95" s="30">
        <f t="shared" si="2"/>
        <v>10313</v>
      </c>
      <c r="N95" s="30"/>
      <c r="O95" s="30">
        <v>10313</v>
      </c>
      <c r="P95" s="30"/>
      <c r="Q95" s="30"/>
      <c r="R95" s="30"/>
      <c r="S95" s="30">
        <v>10313</v>
      </c>
      <c r="T95" s="30"/>
      <c r="U95" s="30"/>
      <c r="V95" s="30"/>
      <c r="W95" s="30"/>
      <c r="X95" s="30"/>
      <c r="Y95" s="30"/>
      <c r="Z95" s="23">
        <v>1</v>
      </c>
    </row>
    <row r="96" spans="1:26" ht="52.5" x14ac:dyDescent="0.3">
      <c r="A96" s="23">
        <v>91</v>
      </c>
      <c r="B96" s="24" t="s">
        <v>643</v>
      </c>
      <c r="C96" s="39" t="s">
        <v>644</v>
      </c>
      <c r="D96" s="23">
        <v>143</v>
      </c>
      <c r="E96" s="44" t="s">
        <v>647</v>
      </c>
      <c r="F96" s="27" t="s">
        <v>64</v>
      </c>
      <c r="G96" s="41" t="s">
        <v>140</v>
      </c>
      <c r="H96" s="23"/>
      <c r="I96" s="23" t="s">
        <v>157</v>
      </c>
      <c r="J96" s="27"/>
      <c r="K96" s="27" t="s">
        <v>23</v>
      </c>
      <c r="L96" s="27" t="s">
        <v>117</v>
      </c>
      <c r="M96" s="30">
        <f t="shared" si="2"/>
        <v>748846</v>
      </c>
      <c r="N96" s="30"/>
      <c r="O96" s="30">
        <v>748846</v>
      </c>
      <c r="P96" s="30"/>
      <c r="Q96" s="30"/>
      <c r="R96" s="30"/>
      <c r="S96" s="30">
        <v>748846</v>
      </c>
      <c r="T96" s="30"/>
      <c r="U96" s="30"/>
      <c r="V96" s="30"/>
      <c r="W96" s="30"/>
      <c r="X96" s="30"/>
      <c r="Y96" s="30"/>
      <c r="Z96" s="23">
        <v>1</v>
      </c>
    </row>
    <row r="97" spans="1:26" ht="83.5" customHeight="1" x14ac:dyDescent="0.3">
      <c r="A97" s="23">
        <v>92</v>
      </c>
      <c r="B97" s="24" t="s">
        <v>643</v>
      </c>
      <c r="C97" s="39" t="s">
        <v>644</v>
      </c>
      <c r="D97" s="23">
        <v>143</v>
      </c>
      <c r="E97" s="44" t="s">
        <v>647</v>
      </c>
      <c r="F97" s="27" t="s">
        <v>64</v>
      </c>
      <c r="G97" s="41" t="s">
        <v>141</v>
      </c>
      <c r="H97" s="23"/>
      <c r="I97" s="23" t="s">
        <v>157</v>
      </c>
      <c r="J97" s="27"/>
      <c r="K97" s="27" t="s">
        <v>23</v>
      </c>
      <c r="L97" s="27" t="s">
        <v>117</v>
      </c>
      <c r="M97" s="30">
        <f t="shared" si="2"/>
        <v>430466</v>
      </c>
      <c r="N97" s="30"/>
      <c r="O97" s="30">
        <v>430466</v>
      </c>
      <c r="P97" s="30"/>
      <c r="Q97" s="30"/>
      <c r="R97" s="30"/>
      <c r="S97" s="30">
        <v>430466</v>
      </c>
      <c r="T97" s="30"/>
      <c r="U97" s="30"/>
      <c r="V97" s="30"/>
      <c r="W97" s="30"/>
      <c r="X97" s="30"/>
      <c r="Y97" s="30"/>
      <c r="Z97" s="23">
        <v>1</v>
      </c>
    </row>
    <row r="98" spans="1:26" ht="83.5" customHeight="1" x14ac:dyDescent="0.3">
      <c r="A98" s="23">
        <v>93</v>
      </c>
      <c r="B98" s="24" t="s">
        <v>643</v>
      </c>
      <c r="C98" s="39" t="s">
        <v>644</v>
      </c>
      <c r="D98" s="23">
        <v>143</v>
      </c>
      <c r="E98" s="44" t="s">
        <v>647</v>
      </c>
      <c r="F98" s="27" t="s">
        <v>64</v>
      </c>
      <c r="G98" s="41" t="s">
        <v>142</v>
      </c>
      <c r="H98" s="23"/>
      <c r="I98" s="23" t="s">
        <v>157</v>
      </c>
      <c r="J98" s="27"/>
      <c r="K98" s="27" t="s">
        <v>23</v>
      </c>
      <c r="L98" s="27" t="s">
        <v>117</v>
      </c>
      <c r="M98" s="30">
        <f t="shared" si="2"/>
        <v>864564</v>
      </c>
      <c r="N98" s="30"/>
      <c r="O98" s="30">
        <v>864564</v>
      </c>
      <c r="P98" s="30"/>
      <c r="Q98" s="30"/>
      <c r="R98" s="30"/>
      <c r="S98" s="30">
        <v>864564</v>
      </c>
      <c r="T98" s="30"/>
      <c r="U98" s="30"/>
      <c r="V98" s="30"/>
      <c r="W98" s="30"/>
      <c r="X98" s="30"/>
      <c r="Y98" s="30"/>
      <c r="Z98" s="23">
        <v>1</v>
      </c>
    </row>
    <row r="99" spans="1:26" ht="83.5" customHeight="1" x14ac:dyDescent="0.3">
      <c r="A99" s="23">
        <v>94</v>
      </c>
      <c r="B99" s="24" t="s">
        <v>643</v>
      </c>
      <c r="C99" s="24" t="s">
        <v>649</v>
      </c>
      <c r="D99" s="23">
        <v>154</v>
      </c>
      <c r="E99" s="44" t="s">
        <v>650</v>
      </c>
      <c r="F99" s="27" t="s">
        <v>64</v>
      </c>
      <c r="G99" s="41" t="s">
        <v>143</v>
      </c>
      <c r="H99" s="23"/>
      <c r="I99" s="23" t="s">
        <v>157</v>
      </c>
      <c r="J99" s="27"/>
      <c r="K99" s="27" t="s">
        <v>23</v>
      </c>
      <c r="L99" s="27" t="s">
        <v>117</v>
      </c>
      <c r="M99" s="30">
        <f t="shared" si="2"/>
        <v>515309</v>
      </c>
      <c r="N99" s="30"/>
      <c r="O99" s="30">
        <v>515309</v>
      </c>
      <c r="P99" s="30"/>
      <c r="Q99" s="30"/>
      <c r="R99" s="30"/>
      <c r="S99" s="30">
        <v>515309</v>
      </c>
      <c r="T99" s="30"/>
      <c r="U99" s="30"/>
      <c r="V99" s="30"/>
      <c r="W99" s="30"/>
      <c r="X99" s="30"/>
      <c r="Y99" s="30"/>
      <c r="Z99" s="23">
        <v>1</v>
      </c>
    </row>
    <row r="100" spans="1:26" ht="83.5" customHeight="1" x14ac:dyDescent="0.3">
      <c r="A100" s="23">
        <v>95</v>
      </c>
      <c r="B100" s="24" t="s">
        <v>712</v>
      </c>
      <c r="C100" s="24" t="s">
        <v>719</v>
      </c>
      <c r="D100" s="23">
        <v>384</v>
      </c>
      <c r="E100" s="26" t="s">
        <v>725</v>
      </c>
      <c r="F100" s="27" t="s">
        <v>726</v>
      </c>
      <c r="G100" s="41" t="s">
        <v>144</v>
      </c>
      <c r="H100" s="23"/>
      <c r="I100" s="23" t="s">
        <v>157</v>
      </c>
      <c r="J100" s="27"/>
      <c r="K100" s="27" t="s">
        <v>23</v>
      </c>
      <c r="L100" s="27" t="s">
        <v>117</v>
      </c>
      <c r="M100" s="30">
        <f t="shared" si="2"/>
        <v>1043349</v>
      </c>
      <c r="N100" s="30"/>
      <c r="O100" s="30">
        <v>1043349</v>
      </c>
      <c r="P100" s="30"/>
      <c r="Q100" s="30"/>
      <c r="R100" s="30"/>
      <c r="S100" s="30">
        <v>1043349</v>
      </c>
      <c r="T100" s="30"/>
      <c r="U100" s="30"/>
      <c r="V100" s="30"/>
      <c r="W100" s="30"/>
      <c r="X100" s="30"/>
      <c r="Y100" s="30"/>
      <c r="Z100" s="23">
        <v>1</v>
      </c>
    </row>
    <row r="101" spans="1:26" ht="83.5" customHeight="1" x14ac:dyDescent="0.3">
      <c r="A101" s="23">
        <v>96</v>
      </c>
      <c r="B101" s="24" t="s">
        <v>712</v>
      </c>
      <c r="C101" s="24" t="s">
        <v>719</v>
      </c>
      <c r="D101" s="23">
        <v>384</v>
      </c>
      <c r="E101" s="26" t="s">
        <v>725</v>
      </c>
      <c r="F101" s="27" t="s">
        <v>726</v>
      </c>
      <c r="G101" s="41" t="s">
        <v>145</v>
      </c>
      <c r="H101" s="23"/>
      <c r="I101" s="23" t="s">
        <v>157</v>
      </c>
      <c r="J101" s="27"/>
      <c r="K101" s="27" t="s">
        <v>23</v>
      </c>
      <c r="L101" s="27" t="s">
        <v>117</v>
      </c>
      <c r="M101" s="30">
        <f t="shared" si="2"/>
        <v>465952</v>
      </c>
      <c r="N101" s="30"/>
      <c r="O101" s="30">
        <v>465952</v>
      </c>
      <c r="P101" s="30"/>
      <c r="Q101" s="30"/>
      <c r="R101" s="30"/>
      <c r="S101" s="30">
        <v>465952</v>
      </c>
      <c r="T101" s="30"/>
      <c r="U101" s="30"/>
      <c r="V101" s="30"/>
      <c r="W101" s="30"/>
      <c r="X101" s="30"/>
      <c r="Y101" s="30"/>
      <c r="Z101" s="23">
        <v>1</v>
      </c>
    </row>
    <row r="102" spans="1:26" ht="83.5" customHeight="1" x14ac:dyDescent="0.3">
      <c r="A102" s="23">
        <v>97</v>
      </c>
      <c r="B102" s="24" t="s">
        <v>712</v>
      </c>
      <c r="C102" s="24" t="s">
        <v>719</v>
      </c>
      <c r="D102" s="23">
        <v>384</v>
      </c>
      <c r="E102" s="26" t="s">
        <v>725</v>
      </c>
      <c r="F102" s="27" t="s">
        <v>726</v>
      </c>
      <c r="G102" s="41" t="s">
        <v>146</v>
      </c>
      <c r="H102" s="23"/>
      <c r="I102" s="23" t="s">
        <v>157</v>
      </c>
      <c r="J102" s="27"/>
      <c r="K102" s="27" t="s">
        <v>23</v>
      </c>
      <c r="L102" s="27" t="s">
        <v>117</v>
      </c>
      <c r="M102" s="30">
        <f t="shared" si="2"/>
        <v>1193947</v>
      </c>
      <c r="N102" s="30"/>
      <c r="O102" s="30">
        <v>1193947</v>
      </c>
      <c r="P102" s="30"/>
      <c r="Q102" s="30"/>
      <c r="R102" s="30"/>
      <c r="S102" s="30">
        <v>1193947</v>
      </c>
      <c r="T102" s="30"/>
      <c r="U102" s="30"/>
      <c r="V102" s="30"/>
      <c r="W102" s="30"/>
      <c r="X102" s="30"/>
      <c r="Y102" s="30"/>
      <c r="Z102" s="23">
        <v>1</v>
      </c>
    </row>
    <row r="103" spans="1:26" ht="83.5" customHeight="1" x14ac:dyDescent="0.3">
      <c r="A103" s="23">
        <v>98</v>
      </c>
      <c r="B103" s="24" t="s">
        <v>712</v>
      </c>
      <c r="C103" s="24" t="s">
        <v>719</v>
      </c>
      <c r="D103" s="23">
        <v>384</v>
      </c>
      <c r="E103" s="26" t="s">
        <v>725</v>
      </c>
      <c r="F103" s="27" t="s">
        <v>726</v>
      </c>
      <c r="G103" s="41" t="s">
        <v>147</v>
      </c>
      <c r="H103" s="23"/>
      <c r="I103" s="23" t="s">
        <v>157</v>
      </c>
      <c r="J103" s="27"/>
      <c r="K103" s="27" t="s">
        <v>23</v>
      </c>
      <c r="L103" s="27" t="s">
        <v>117</v>
      </c>
      <c r="M103" s="30">
        <f t="shared" si="2"/>
        <v>495343</v>
      </c>
      <c r="N103" s="30"/>
      <c r="O103" s="30">
        <v>495343</v>
      </c>
      <c r="P103" s="30"/>
      <c r="Q103" s="30"/>
      <c r="R103" s="30"/>
      <c r="S103" s="30">
        <v>495343</v>
      </c>
      <c r="T103" s="30"/>
      <c r="U103" s="30"/>
      <c r="V103" s="30"/>
      <c r="W103" s="30"/>
      <c r="X103" s="30"/>
      <c r="Y103" s="30"/>
      <c r="Z103" s="23">
        <v>1</v>
      </c>
    </row>
    <row r="104" spans="1:26" ht="83.5" customHeight="1" x14ac:dyDescent="0.3">
      <c r="A104" s="23">
        <v>99</v>
      </c>
      <c r="B104" s="24" t="s">
        <v>712</v>
      </c>
      <c r="C104" s="24" t="s">
        <v>719</v>
      </c>
      <c r="D104" s="23">
        <v>384</v>
      </c>
      <c r="E104" s="26" t="s">
        <v>725</v>
      </c>
      <c r="F104" s="27" t="s">
        <v>726</v>
      </c>
      <c r="G104" s="41" t="s">
        <v>148</v>
      </c>
      <c r="H104" s="23"/>
      <c r="I104" s="23" t="s">
        <v>157</v>
      </c>
      <c r="J104" s="27"/>
      <c r="K104" s="27" t="s">
        <v>23</v>
      </c>
      <c r="L104" s="27" t="s">
        <v>117</v>
      </c>
      <c r="M104" s="30">
        <f t="shared" si="2"/>
        <v>399510</v>
      </c>
      <c r="N104" s="30"/>
      <c r="O104" s="30">
        <v>399510</v>
      </c>
      <c r="P104" s="30"/>
      <c r="Q104" s="30"/>
      <c r="R104" s="30"/>
      <c r="S104" s="30">
        <v>399510</v>
      </c>
      <c r="T104" s="30"/>
      <c r="U104" s="30"/>
      <c r="V104" s="30"/>
      <c r="W104" s="30"/>
      <c r="X104" s="30"/>
      <c r="Y104" s="30"/>
      <c r="Z104" s="23">
        <v>1</v>
      </c>
    </row>
    <row r="105" spans="1:26" ht="83.5" customHeight="1" x14ac:dyDescent="0.3">
      <c r="A105" s="23">
        <v>100</v>
      </c>
      <c r="B105" s="24" t="s">
        <v>643</v>
      </c>
      <c r="C105" s="24" t="s">
        <v>649</v>
      </c>
      <c r="D105" s="23">
        <v>179</v>
      </c>
      <c r="E105" s="26" t="s">
        <v>653</v>
      </c>
      <c r="F105" s="27" t="s">
        <v>64</v>
      </c>
      <c r="G105" s="41" t="s">
        <v>149</v>
      </c>
      <c r="H105" s="23"/>
      <c r="I105" s="23" t="s">
        <v>157</v>
      </c>
      <c r="J105" s="27"/>
      <c r="K105" s="27" t="s">
        <v>23</v>
      </c>
      <c r="L105" s="27" t="s">
        <v>117</v>
      </c>
      <c r="M105" s="30">
        <f t="shared" si="2"/>
        <v>500000</v>
      </c>
      <c r="N105" s="30"/>
      <c r="O105" s="30">
        <v>500000</v>
      </c>
      <c r="P105" s="30"/>
      <c r="Q105" s="30"/>
      <c r="R105" s="30"/>
      <c r="S105" s="30">
        <v>500000</v>
      </c>
      <c r="T105" s="30"/>
      <c r="U105" s="30"/>
      <c r="V105" s="30"/>
      <c r="W105" s="30"/>
      <c r="X105" s="30"/>
      <c r="Y105" s="30"/>
      <c r="Z105" s="23">
        <v>1</v>
      </c>
    </row>
    <row r="106" spans="1:26" ht="83.5" customHeight="1" x14ac:dyDescent="0.3">
      <c r="A106" s="23">
        <v>101</v>
      </c>
      <c r="B106" s="24" t="s">
        <v>643</v>
      </c>
      <c r="C106" s="24" t="s">
        <v>649</v>
      </c>
      <c r="D106" s="23">
        <v>154</v>
      </c>
      <c r="E106" s="44" t="s">
        <v>650</v>
      </c>
      <c r="F106" s="27" t="s">
        <v>64</v>
      </c>
      <c r="G106" s="41" t="s">
        <v>150</v>
      </c>
      <c r="H106" s="23"/>
      <c r="I106" s="23" t="s">
        <v>157</v>
      </c>
      <c r="J106" s="27"/>
      <c r="K106" s="27" t="s">
        <v>23</v>
      </c>
      <c r="L106" s="27" t="s">
        <v>117</v>
      </c>
      <c r="M106" s="30">
        <f t="shared" si="2"/>
        <v>1073367</v>
      </c>
      <c r="N106" s="30"/>
      <c r="O106" s="30">
        <v>1073367</v>
      </c>
      <c r="P106" s="30"/>
      <c r="Q106" s="30"/>
      <c r="R106" s="30"/>
      <c r="S106" s="30">
        <v>1073367</v>
      </c>
      <c r="T106" s="30"/>
      <c r="U106" s="30"/>
      <c r="V106" s="30"/>
      <c r="W106" s="30"/>
      <c r="X106" s="30"/>
      <c r="Y106" s="30"/>
      <c r="Z106" s="23">
        <v>1</v>
      </c>
    </row>
    <row r="107" spans="1:26" ht="83.5" customHeight="1" x14ac:dyDescent="0.3">
      <c r="A107" s="23">
        <v>102</v>
      </c>
      <c r="B107" s="24" t="s">
        <v>712</v>
      </c>
      <c r="C107" s="24" t="s">
        <v>713</v>
      </c>
      <c r="D107" s="23">
        <v>367</v>
      </c>
      <c r="E107" s="26" t="s">
        <v>714</v>
      </c>
      <c r="F107" s="27" t="s">
        <v>715</v>
      </c>
      <c r="G107" s="41" t="s">
        <v>151</v>
      </c>
      <c r="H107" s="23"/>
      <c r="I107" s="23" t="s">
        <v>157</v>
      </c>
      <c r="J107" s="27"/>
      <c r="K107" s="27" t="s">
        <v>23</v>
      </c>
      <c r="L107" s="27" t="s">
        <v>117</v>
      </c>
      <c r="M107" s="30">
        <f t="shared" si="2"/>
        <v>2202505</v>
      </c>
      <c r="N107" s="30"/>
      <c r="O107" s="30">
        <v>2202505</v>
      </c>
      <c r="P107" s="30"/>
      <c r="Q107" s="30"/>
      <c r="R107" s="30"/>
      <c r="S107" s="30">
        <v>2202505</v>
      </c>
      <c r="T107" s="30"/>
      <c r="U107" s="30"/>
      <c r="V107" s="30"/>
      <c r="W107" s="30"/>
      <c r="X107" s="30"/>
      <c r="Y107" s="30"/>
      <c r="Z107" s="23">
        <v>1</v>
      </c>
    </row>
    <row r="108" spans="1:26" ht="83.5" customHeight="1" x14ac:dyDescent="0.3">
      <c r="A108" s="23">
        <v>103</v>
      </c>
      <c r="B108" s="24" t="s">
        <v>643</v>
      </c>
      <c r="C108" s="24" t="s">
        <v>649</v>
      </c>
      <c r="D108" s="23">
        <v>183</v>
      </c>
      <c r="E108" s="41" t="s">
        <v>655</v>
      </c>
      <c r="F108" s="27" t="s">
        <v>64</v>
      </c>
      <c r="G108" s="41" t="s">
        <v>152</v>
      </c>
      <c r="H108" s="23"/>
      <c r="I108" s="23" t="s">
        <v>157</v>
      </c>
      <c r="J108" s="27"/>
      <c r="K108" s="27" t="s">
        <v>23</v>
      </c>
      <c r="L108" s="27" t="s">
        <v>117</v>
      </c>
      <c r="M108" s="30">
        <f t="shared" si="2"/>
        <v>825000</v>
      </c>
      <c r="N108" s="30"/>
      <c r="O108" s="30">
        <v>825000</v>
      </c>
      <c r="P108" s="30"/>
      <c r="Q108" s="30"/>
      <c r="R108" s="30"/>
      <c r="S108" s="30">
        <v>825000</v>
      </c>
      <c r="T108" s="30"/>
      <c r="U108" s="30"/>
      <c r="V108" s="30"/>
      <c r="W108" s="30"/>
      <c r="X108" s="30"/>
      <c r="Y108" s="30"/>
      <c r="Z108" s="23">
        <v>1</v>
      </c>
    </row>
    <row r="109" spans="1:26" ht="83.5" customHeight="1" x14ac:dyDescent="0.3">
      <c r="A109" s="23">
        <v>104</v>
      </c>
      <c r="B109" s="24" t="s">
        <v>643</v>
      </c>
      <c r="C109" s="39" t="s">
        <v>644</v>
      </c>
      <c r="D109" s="23">
        <v>141</v>
      </c>
      <c r="E109" s="44" t="s">
        <v>646</v>
      </c>
      <c r="F109" s="27" t="s">
        <v>648</v>
      </c>
      <c r="G109" s="41" t="s">
        <v>153</v>
      </c>
      <c r="H109" s="23"/>
      <c r="I109" s="23" t="s">
        <v>157</v>
      </c>
      <c r="J109" s="27"/>
      <c r="K109" s="27" t="s">
        <v>23</v>
      </c>
      <c r="L109" s="27" t="s">
        <v>117</v>
      </c>
      <c r="M109" s="30">
        <f t="shared" si="2"/>
        <v>471500</v>
      </c>
      <c r="N109" s="30"/>
      <c r="O109" s="30">
        <v>471500</v>
      </c>
      <c r="P109" s="30"/>
      <c r="Q109" s="30"/>
      <c r="R109" s="30"/>
      <c r="S109" s="30">
        <v>471500</v>
      </c>
      <c r="T109" s="30"/>
      <c r="U109" s="30"/>
      <c r="V109" s="30"/>
      <c r="W109" s="30"/>
      <c r="X109" s="30"/>
      <c r="Y109" s="30"/>
      <c r="Z109" s="23">
        <v>1</v>
      </c>
    </row>
    <row r="110" spans="1:26" ht="83.5" customHeight="1" x14ac:dyDescent="0.3">
      <c r="A110" s="23">
        <v>105</v>
      </c>
      <c r="B110" s="24" t="s">
        <v>676</v>
      </c>
      <c r="C110" s="24" t="s">
        <v>706</v>
      </c>
      <c r="D110" s="46">
        <v>336</v>
      </c>
      <c r="E110" s="26" t="s">
        <v>708</v>
      </c>
      <c r="F110" s="27" t="s">
        <v>408</v>
      </c>
      <c r="G110" s="41" t="s">
        <v>154</v>
      </c>
      <c r="H110" s="23"/>
      <c r="I110" s="23" t="s">
        <v>157</v>
      </c>
      <c r="J110" s="27"/>
      <c r="K110" s="27" t="s">
        <v>23</v>
      </c>
      <c r="L110" s="27" t="s">
        <v>117</v>
      </c>
      <c r="M110" s="30">
        <f t="shared" si="2"/>
        <v>173594</v>
      </c>
      <c r="N110" s="30"/>
      <c r="O110" s="30">
        <v>173594</v>
      </c>
      <c r="P110" s="30"/>
      <c r="Q110" s="30"/>
      <c r="R110" s="30"/>
      <c r="S110" s="30">
        <v>173594</v>
      </c>
      <c r="T110" s="30"/>
      <c r="U110" s="30"/>
      <c r="V110" s="30"/>
      <c r="W110" s="30"/>
      <c r="X110" s="30"/>
      <c r="Y110" s="30"/>
      <c r="Z110" s="23">
        <v>1</v>
      </c>
    </row>
    <row r="111" spans="1:26" ht="83.5" customHeight="1" x14ac:dyDescent="0.3">
      <c r="A111" s="23">
        <v>106</v>
      </c>
      <c r="B111" s="24" t="s">
        <v>643</v>
      </c>
      <c r="C111" s="39" t="s">
        <v>644</v>
      </c>
      <c r="D111" s="23">
        <v>143</v>
      </c>
      <c r="E111" s="44" t="s">
        <v>647</v>
      </c>
      <c r="F111" s="27" t="s">
        <v>64</v>
      </c>
      <c r="G111" s="41" t="s">
        <v>155</v>
      </c>
      <c r="H111" s="23"/>
      <c r="I111" s="23" t="s">
        <v>157</v>
      </c>
      <c r="J111" s="27"/>
      <c r="K111" s="27" t="s">
        <v>23</v>
      </c>
      <c r="L111" s="27" t="s">
        <v>117</v>
      </c>
      <c r="M111" s="30">
        <f t="shared" si="2"/>
        <v>1576000</v>
      </c>
      <c r="N111" s="30"/>
      <c r="O111" s="30">
        <v>1576000</v>
      </c>
      <c r="P111" s="30"/>
      <c r="Q111" s="30"/>
      <c r="R111" s="30"/>
      <c r="S111" s="30">
        <v>1576000</v>
      </c>
      <c r="T111" s="30"/>
      <c r="U111" s="30"/>
      <c r="V111" s="30"/>
      <c r="W111" s="30"/>
      <c r="X111" s="30"/>
      <c r="Y111" s="30"/>
      <c r="Z111" s="23">
        <v>1</v>
      </c>
    </row>
    <row r="112" spans="1:26" ht="83.5" customHeight="1" x14ac:dyDescent="0.3">
      <c r="A112" s="23">
        <v>107</v>
      </c>
      <c r="B112" s="24" t="s">
        <v>643</v>
      </c>
      <c r="C112" s="39" t="s">
        <v>644</v>
      </c>
      <c r="D112" s="23">
        <v>143</v>
      </c>
      <c r="E112" s="44" t="s">
        <v>647</v>
      </c>
      <c r="F112" s="27" t="s">
        <v>64</v>
      </c>
      <c r="G112" s="41" t="s">
        <v>156</v>
      </c>
      <c r="H112" s="23"/>
      <c r="I112" s="23" t="s">
        <v>157</v>
      </c>
      <c r="J112" s="27"/>
      <c r="K112" s="27" t="s">
        <v>23</v>
      </c>
      <c r="L112" s="27" t="s">
        <v>117</v>
      </c>
      <c r="M112" s="30">
        <f t="shared" si="2"/>
        <v>530868</v>
      </c>
      <c r="N112" s="30"/>
      <c r="O112" s="30">
        <v>530868</v>
      </c>
      <c r="P112" s="30"/>
      <c r="Q112" s="30"/>
      <c r="R112" s="30"/>
      <c r="S112" s="30">
        <v>530868</v>
      </c>
      <c r="T112" s="30"/>
      <c r="U112" s="30"/>
      <c r="V112" s="30"/>
      <c r="W112" s="30"/>
      <c r="X112" s="30"/>
      <c r="Y112" s="30"/>
      <c r="Z112" s="23">
        <v>1</v>
      </c>
    </row>
    <row r="113" spans="1:26" ht="83.5" customHeight="1" x14ac:dyDescent="0.3">
      <c r="A113" s="23">
        <v>108</v>
      </c>
      <c r="B113" s="24" t="s">
        <v>676</v>
      </c>
      <c r="C113" s="24" t="s">
        <v>706</v>
      </c>
      <c r="D113" s="46">
        <v>336</v>
      </c>
      <c r="E113" s="26" t="s">
        <v>708</v>
      </c>
      <c r="F113" s="27" t="s">
        <v>408</v>
      </c>
      <c r="G113" s="41" t="s">
        <v>158</v>
      </c>
      <c r="H113" s="23"/>
      <c r="I113" s="23" t="s">
        <v>157</v>
      </c>
      <c r="J113" s="27"/>
      <c r="K113" s="27" t="s">
        <v>23</v>
      </c>
      <c r="L113" s="27" t="s">
        <v>117</v>
      </c>
      <c r="M113" s="30">
        <f t="shared" si="2"/>
        <v>1350559</v>
      </c>
      <c r="N113" s="30"/>
      <c r="O113" s="30">
        <v>1350559</v>
      </c>
      <c r="P113" s="30"/>
      <c r="Q113" s="30"/>
      <c r="R113" s="30"/>
      <c r="S113" s="30">
        <v>1350559</v>
      </c>
      <c r="T113" s="30"/>
      <c r="U113" s="30"/>
      <c r="V113" s="30"/>
      <c r="W113" s="30"/>
      <c r="X113" s="30"/>
      <c r="Y113" s="30"/>
      <c r="Z113" s="23">
        <v>1</v>
      </c>
    </row>
    <row r="114" spans="1:26" ht="83.5" customHeight="1" x14ac:dyDescent="0.3">
      <c r="A114" s="23">
        <v>109</v>
      </c>
      <c r="B114" s="24" t="s">
        <v>712</v>
      </c>
      <c r="C114" s="24" t="s">
        <v>719</v>
      </c>
      <c r="D114" s="23">
        <v>381</v>
      </c>
      <c r="E114" s="26" t="s">
        <v>722</v>
      </c>
      <c r="F114" s="27" t="s">
        <v>717</v>
      </c>
      <c r="G114" s="41" t="s">
        <v>159</v>
      </c>
      <c r="H114" s="23"/>
      <c r="I114" s="23" t="s">
        <v>157</v>
      </c>
      <c r="J114" s="27"/>
      <c r="K114" s="27" t="s">
        <v>23</v>
      </c>
      <c r="L114" s="27" t="s">
        <v>117</v>
      </c>
      <c r="M114" s="30">
        <f t="shared" si="2"/>
        <v>262785</v>
      </c>
      <c r="N114" s="30"/>
      <c r="O114" s="30">
        <v>262785</v>
      </c>
      <c r="P114" s="30"/>
      <c r="Q114" s="30"/>
      <c r="R114" s="30"/>
      <c r="S114" s="30">
        <v>262785</v>
      </c>
      <c r="T114" s="30"/>
      <c r="U114" s="30"/>
      <c r="V114" s="30"/>
      <c r="W114" s="30"/>
      <c r="X114" s="30"/>
      <c r="Y114" s="30"/>
      <c r="Z114" s="23">
        <v>1</v>
      </c>
    </row>
    <row r="115" spans="1:26" ht="83.5" customHeight="1" x14ac:dyDescent="0.3">
      <c r="A115" s="23">
        <v>110</v>
      </c>
      <c r="B115" s="24" t="s">
        <v>712</v>
      </c>
      <c r="C115" s="24" t="s">
        <v>719</v>
      </c>
      <c r="D115" s="23">
        <v>381</v>
      </c>
      <c r="E115" s="26" t="s">
        <v>722</v>
      </c>
      <c r="F115" s="27" t="s">
        <v>717</v>
      </c>
      <c r="G115" s="41" t="s">
        <v>160</v>
      </c>
      <c r="H115" s="23"/>
      <c r="I115" s="23" t="s">
        <v>157</v>
      </c>
      <c r="J115" s="27"/>
      <c r="K115" s="27" t="s">
        <v>23</v>
      </c>
      <c r="L115" s="27" t="s">
        <v>117</v>
      </c>
      <c r="M115" s="30">
        <f t="shared" si="2"/>
        <v>1842982</v>
      </c>
      <c r="N115" s="30"/>
      <c r="O115" s="30">
        <v>1842982</v>
      </c>
      <c r="P115" s="30"/>
      <c r="Q115" s="30"/>
      <c r="R115" s="30"/>
      <c r="S115" s="30">
        <v>1842982</v>
      </c>
      <c r="T115" s="30"/>
      <c r="U115" s="30"/>
      <c r="V115" s="30"/>
      <c r="W115" s="30"/>
      <c r="X115" s="30"/>
      <c r="Y115" s="30"/>
      <c r="Z115" s="23">
        <v>1</v>
      </c>
    </row>
    <row r="116" spans="1:26" ht="83.5" customHeight="1" x14ac:dyDescent="0.3">
      <c r="A116" s="23">
        <v>111</v>
      </c>
      <c r="B116" s="24" t="s">
        <v>643</v>
      </c>
      <c r="C116" s="24" t="s">
        <v>649</v>
      </c>
      <c r="D116" s="23">
        <v>179</v>
      </c>
      <c r="E116" s="26" t="s">
        <v>653</v>
      </c>
      <c r="F116" s="27" t="s">
        <v>64</v>
      </c>
      <c r="G116" s="41" t="s">
        <v>161</v>
      </c>
      <c r="H116" s="23"/>
      <c r="I116" s="23" t="s">
        <v>157</v>
      </c>
      <c r="J116" s="27"/>
      <c r="K116" s="27" t="s">
        <v>23</v>
      </c>
      <c r="L116" s="27" t="s">
        <v>117</v>
      </c>
      <c r="M116" s="30">
        <f t="shared" si="2"/>
        <v>1582153</v>
      </c>
      <c r="N116" s="30"/>
      <c r="O116" s="30">
        <v>1582153</v>
      </c>
      <c r="P116" s="30"/>
      <c r="Q116" s="30"/>
      <c r="R116" s="30"/>
      <c r="S116" s="30">
        <v>1582153</v>
      </c>
      <c r="T116" s="30"/>
      <c r="U116" s="30"/>
      <c r="V116" s="30"/>
      <c r="W116" s="30"/>
      <c r="X116" s="30"/>
      <c r="Y116" s="30"/>
      <c r="Z116" s="23">
        <v>1</v>
      </c>
    </row>
    <row r="117" spans="1:26" ht="83.5" customHeight="1" x14ac:dyDescent="0.3">
      <c r="A117" s="23">
        <v>112</v>
      </c>
      <c r="B117" s="39" t="s">
        <v>622</v>
      </c>
      <c r="C117" s="39" t="s">
        <v>627</v>
      </c>
      <c r="D117" s="23">
        <v>89</v>
      </c>
      <c r="E117" s="41" t="s">
        <v>630</v>
      </c>
      <c r="F117" s="27" t="s">
        <v>633</v>
      </c>
      <c r="G117" s="41" t="s">
        <v>162</v>
      </c>
      <c r="H117" s="23"/>
      <c r="I117" s="23" t="s">
        <v>157</v>
      </c>
      <c r="J117" s="27"/>
      <c r="K117" s="27" t="s">
        <v>23</v>
      </c>
      <c r="L117" s="27" t="s">
        <v>117</v>
      </c>
      <c r="M117" s="30">
        <f t="shared" si="2"/>
        <v>282158</v>
      </c>
      <c r="N117" s="30"/>
      <c r="O117" s="30">
        <v>282158</v>
      </c>
      <c r="P117" s="30"/>
      <c r="Q117" s="30"/>
      <c r="R117" s="30"/>
      <c r="S117" s="30">
        <v>282158</v>
      </c>
      <c r="T117" s="30"/>
      <c r="U117" s="30"/>
      <c r="V117" s="30"/>
      <c r="W117" s="30"/>
      <c r="X117" s="30"/>
      <c r="Y117" s="30"/>
      <c r="Z117" s="23">
        <v>1</v>
      </c>
    </row>
    <row r="118" spans="1:26" ht="83.5" customHeight="1" x14ac:dyDescent="0.3">
      <c r="A118" s="23">
        <v>113</v>
      </c>
      <c r="B118" s="24" t="s">
        <v>712</v>
      </c>
      <c r="C118" s="24" t="s">
        <v>719</v>
      </c>
      <c r="D118" s="23">
        <v>381</v>
      </c>
      <c r="E118" s="26" t="s">
        <v>722</v>
      </c>
      <c r="F118" s="27" t="s">
        <v>717</v>
      </c>
      <c r="G118" s="41" t="s">
        <v>163</v>
      </c>
      <c r="H118" s="23"/>
      <c r="I118" s="23" t="s">
        <v>157</v>
      </c>
      <c r="J118" s="27"/>
      <c r="K118" s="27" t="s">
        <v>23</v>
      </c>
      <c r="L118" s="27" t="s">
        <v>117</v>
      </c>
      <c r="M118" s="30">
        <f t="shared" si="2"/>
        <v>1306854</v>
      </c>
      <c r="N118" s="30"/>
      <c r="O118" s="30">
        <v>1306854</v>
      </c>
      <c r="P118" s="30"/>
      <c r="Q118" s="30"/>
      <c r="R118" s="30"/>
      <c r="S118" s="30">
        <v>1306854</v>
      </c>
      <c r="T118" s="30"/>
      <c r="U118" s="30"/>
      <c r="V118" s="30"/>
      <c r="W118" s="30"/>
      <c r="X118" s="30"/>
      <c r="Y118" s="30"/>
      <c r="Z118" s="23">
        <v>1</v>
      </c>
    </row>
    <row r="119" spans="1:26" ht="83.5" customHeight="1" x14ac:dyDescent="0.3">
      <c r="A119" s="23">
        <v>114</v>
      </c>
      <c r="B119" s="24" t="s">
        <v>727</v>
      </c>
      <c r="C119" s="24" t="s">
        <v>728</v>
      </c>
      <c r="D119" s="23">
        <v>408</v>
      </c>
      <c r="E119" s="26" t="s">
        <v>732</v>
      </c>
      <c r="F119" s="27" t="s">
        <v>733</v>
      </c>
      <c r="G119" s="41" t="s">
        <v>164</v>
      </c>
      <c r="H119" s="23"/>
      <c r="I119" s="23" t="s">
        <v>157</v>
      </c>
      <c r="J119" s="27"/>
      <c r="K119" s="27" t="s">
        <v>23</v>
      </c>
      <c r="L119" s="27" t="s">
        <v>117</v>
      </c>
      <c r="M119" s="30">
        <f t="shared" si="2"/>
        <v>27649</v>
      </c>
      <c r="N119" s="30"/>
      <c r="O119" s="30">
        <v>27649</v>
      </c>
      <c r="P119" s="30"/>
      <c r="Q119" s="30"/>
      <c r="R119" s="30"/>
      <c r="S119" s="30">
        <v>27649</v>
      </c>
      <c r="T119" s="30"/>
      <c r="U119" s="30"/>
      <c r="V119" s="30"/>
      <c r="W119" s="30"/>
      <c r="X119" s="30"/>
      <c r="Y119" s="30"/>
      <c r="Z119" s="23">
        <v>1</v>
      </c>
    </row>
    <row r="120" spans="1:26" ht="83.5" customHeight="1" x14ac:dyDescent="0.3">
      <c r="A120" s="23">
        <v>115</v>
      </c>
      <c r="B120" s="24" t="s">
        <v>676</v>
      </c>
      <c r="C120" s="24" t="s">
        <v>677</v>
      </c>
      <c r="D120" s="47">
        <v>285</v>
      </c>
      <c r="E120" s="26" t="s">
        <v>691</v>
      </c>
      <c r="F120" s="27" t="s">
        <v>692</v>
      </c>
      <c r="G120" s="41" t="s">
        <v>165</v>
      </c>
      <c r="H120" s="23"/>
      <c r="I120" s="23" t="s">
        <v>167</v>
      </c>
      <c r="J120" s="27"/>
      <c r="K120" s="27" t="s">
        <v>23</v>
      </c>
      <c r="L120" s="27" t="s">
        <v>117</v>
      </c>
      <c r="M120" s="30">
        <f t="shared" si="2"/>
        <v>7189</v>
      </c>
      <c r="N120" s="30"/>
      <c r="O120" s="30">
        <v>7189</v>
      </c>
      <c r="P120" s="30"/>
      <c r="Q120" s="30"/>
      <c r="R120" s="30"/>
      <c r="S120" s="30">
        <v>7189</v>
      </c>
      <c r="T120" s="30"/>
      <c r="U120" s="30"/>
      <c r="V120" s="30"/>
      <c r="W120" s="30"/>
      <c r="X120" s="30"/>
      <c r="Y120" s="30"/>
      <c r="Z120" s="23">
        <v>1</v>
      </c>
    </row>
    <row r="121" spans="1:26" ht="83.5" customHeight="1" x14ac:dyDescent="0.3">
      <c r="A121" s="23">
        <v>116</v>
      </c>
      <c r="B121" s="24" t="s">
        <v>656</v>
      </c>
      <c r="C121" s="24" t="s">
        <v>657</v>
      </c>
      <c r="D121" s="47">
        <v>204</v>
      </c>
      <c r="E121" s="41" t="s">
        <v>663</v>
      </c>
      <c r="F121" s="27" t="s">
        <v>664</v>
      </c>
      <c r="G121" s="41" t="s">
        <v>166</v>
      </c>
      <c r="H121" s="23"/>
      <c r="I121" s="23" t="s">
        <v>167</v>
      </c>
      <c r="J121" s="27"/>
      <c r="K121" s="27" t="s">
        <v>23</v>
      </c>
      <c r="L121" s="27" t="s">
        <v>117</v>
      </c>
      <c r="M121" s="30">
        <f t="shared" si="2"/>
        <v>288000</v>
      </c>
      <c r="N121" s="30"/>
      <c r="O121" s="30">
        <v>288000</v>
      </c>
      <c r="P121" s="30"/>
      <c r="Q121" s="30"/>
      <c r="R121" s="30"/>
      <c r="S121" s="30">
        <v>288000</v>
      </c>
      <c r="T121" s="30"/>
      <c r="U121" s="30"/>
      <c r="V121" s="30"/>
      <c r="W121" s="30"/>
      <c r="X121" s="30"/>
      <c r="Y121" s="30"/>
      <c r="Z121" s="23">
        <v>1</v>
      </c>
    </row>
    <row r="122" spans="1:26" ht="83.5" customHeight="1" x14ac:dyDescent="0.3">
      <c r="A122" s="23">
        <v>117</v>
      </c>
      <c r="B122" s="24" t="s">
        <v>643</v>
      </c>
      <c r="C122" s="24" t="s">
        <v>649</v>
      </c>
      <c r="D122" s="23">
        <v>179</v>
      </c>
      <c r="E122" s="26" t="s">
        <v>653</v>
      </c>
      <c r="F122" s="27" t="s">
        <v>64</v>
      </c>
      <c r="G122" s="41" t="s">
        <v>168</v>
      </c>
      <c r="H122" s="23"/>
      <c r="I122" s="23" t="s">
        <v>167</v>
      </c>
      <c r="J122" s="27"/>
      <c r="K122" s="27" t="s">
        <v>23</v>
      </c>
      <c r="L122" s="27" t="s">
        <v>117</v>
      </c>
      <c r="M122" s="30">
        <f t="shared" si="2"/>
        <v>2602</v>
      </c>
      <c r="N122" s="30"/>
      <c r="O122" s="30">
        <v>2602</v>
      </c>
      <c r="P122" s="30"/>
      <c r="Q122" s="30"/>
      <c r="R122" s="30"/>
      <c r="S122" s="30">
        <v>2602</v>
      </c>
      <c r="T122" s="30"/>
      <c r="U122" s="30"/>
      <c r="V122" s="30"/>
      <c r="W122" s="30"/>
      <c r="X122" s="30"/>
      <c r="Y122" s="30"/>
      <c r="Z122" s="23">
        <v>1</v>
      </c>
    </row>
    <row r="123" spans="1:26" ht="83.5" customHeight="1" x14ac:dyDescent="0.3">
      <c r="A123" s="23">
        <v>118</v>
      </c>
      <c r="B123" s="24" t="s">
        <v>656</v>
      </c>
      <c r="C123" s="24" t="s">
        <v>671</v>
      </c>
      <c r="D123" s="23">
        <v>241</v>
      </c>
      <c r="E123" s="41" t="s">
        <v>673</v>
      </c>
      <c r="F123" s="27" t="s">
        <v>674</v>
      </c>
      <c r="G123" s="41" t="s">
        <v>169</v>
      </c>
      <c r="H123" s="23"/>
      <c r="I123" s="23" t="s">
        <v>167</v>
      </c>
      <c r="J123" s="27"/>
      <c r="K123" s="27" t="s">
        <v>23</v>
      </c>
      <c r="L123" s="27" t="s">
        <v>117</v>
      </c>
      <c r="M123" s="30">
        <f t="shared" si="2"/>
        <v>29815</v>
      </c>
      <c r="N123" s="30"/>
      <c r="O123" s="30">
        <v>29815</v>
      </c>
      <c r="P123" s="30"/>
      <c r="Q123" s="30"/>
      <c r="R123" s="30"/>
      <c r="S123" s="30">
        <v>29815</v>
      </c>
      <c r="T123" s="30"/>
      <c r="U123" s="30"/>
      <c r="V123" s="30"/>
      <c r="W123" s="30"/>
      <c r="X123" s="30"/>
      <c r="Y123" s="30"/>
      <c r="Z123" s="23">
        <v>1</v>
      </c>
    </row>
    <row r="124" spans="1:26" ht="83.5" customHeight="1" x14ac:dyDescent="0.3">
      <c r="A124" s="23">
        <v>119</v>
      </c>
      <c r="B124" s="24" t="s">
        <v>676</v>
      </c>
      <c r="C124" s="24" t="s">
        <v>677</v>
      </c>
      <c r="D124" s="23">
        <v>285</v>
      </c>
      <c r="E124" s="26" t="s">
        <v>691</v>
      </c>
      <c r="F124" s="27" t="s">
        <v>692</v>
      </c>
      <c r="G124" s="41" t="s">
        <v>170</v>
      </c>
      <c r="H124" s="23"/>
      <c r="I124" s="23" t="s">
        <v>167</v>
      </c>
      <c r="J124" s="27"/>
      <c r="K124" s="27" t="s">
        <v>23</v>
      </c>
      <c r="L124" s="27" t="s">
        <v>117</v>
      </c>
      <c r="M124" s="30">
        <f t="shared" si="2"/>
        <v>213825</v>
      </c>
      <c r="N124" s="30"/>
      <c r="O124" s="30">
        <v>213825</v>
      </c>
      <c r="P124" s="30"/>
      <c r="Q124" s="30"/>
      <c r="R124" s="30"/>
      <c r="S124" s="30">
        <v>213825</v>
      </c>
      <c r="T124" s="30"/>
      <c r="U124" s="30"/>
      <c r="V124" s="30"/>
      <c r="W124" s="30"/>
      <c r="X124" s="30"/>
      <c r="Y124" s="30"/>
      <c r="Z124" s="23">
        <v>1</v>
      </c>
    </row>
    <row r="125" spans="1:26" ht="83.5" customHeight="1" x14ac:dyDescent="0.3">
      <c r="A125" s="23">
        <v>120</v>
      </c>
      <c r="B125" s="24" t="s">
        <v>676</v>
      </c>
      <c r="C125" s="24" t="s">
        <v>677</v>
      </c>
      <c r="D125" s="23">
        <v>285</v>
      </c>
      <c r="E125" s="26" t="s">
        <v>691</v>
      </c>
      <c r="F125" s="27" t="s">
        <v>692</v>
      </c>
      <c r="G125" s="41" t="s">
        <v>171</v>
      </c>
      <c r="H125" s="23"/>
      <c r="I125" s="23" t="s">
        <v>167</v>
      </c>
      <c r="J125" s="27"/>
      <c r="K125" s="27" t="s">
        <v>23</v>
      </c>
      <c r="L125" s="27" t="s">
        <v>117</v>
      </c>
      <c r="M125" s="30">
        <f t="shared" si="2"/>
        <v>1877</v>
      </c>
      <c r="N125" s="30"/>
      <c r="O125" s="30">
        <v>1877</v>
      </c>
      <c r="P125" s="30"/>
      <c r="Q125" s="30"/>
      <c r="R125" s="30"/>
      <c r="S125" s="30">
        <v>1877</v>
      </c>
      <c r="T125" s="30"/>
      <c r="U125" s="30"/>
      <c r="V125" s="30"/>
      <c r="W125" s="30"/>
      <c r="X125" s="30"/>
      <c r="Y125" s="30"/>
      <c r="Z125" s="23">
        <v>1</v>
      </c>
    </row>
    <row r="126" spans="1:26" ht="83.5" customHeight="1" x14ac:dyDescent="0.3">
      <c r="A126" s="23">
        <v>121</v>
      </c>
      <c r="B126" s="24" t="s">
        <v>676</v>
      </c>
      <c r="C126" s="24" t="s">
        <v>677</v>
      </c>
      <c r="D126" s="23">
        <v>285</v>
      </c>
      <c r="E126" s="26" t="s">
        <v>691</v>
      </c>
      <c r="F126" s="27" t="s">
        <v>692</v>
      </c>
      <c r="G126" s="41" t="s">
        <v>172</v>
      </c>
      <c r="H126" s="23"/>
      <c r="I126" s="23" t="s">
        <v>167</v>
      </c>
      <c r="J126" s="27"/>
      <c r="K126" s="27" t="s">
        <v>23</v>
      </c>
      <c r="L126" s="27" t="s">
        <v>117</v>
      </c>
      <c r="M126" s="30">
        <f t="shared" si="2"/>
        <v>1520</v>
      </c>
      <c r="N126" s="30"/>
      <c r="O126" s="30">
        <v>1520</v>
      </c>
      <c r="P126" s="30"/>
      <c r="Q126" s="30"/>
      <c r="R126" s="30"/>
      <c r="S126" s="30">
        <v>1520</v>
      </c>
      <c r="T126" s="30"/>
      <c r="U126" s="30"/>
      <c r="V126" s="30"/>
      <c r="W126" s="30"/>
      <c r="X126" s="30"/>
      <c r="Y126" s="30"/>
      <c r="Z126" s="23">
        <v>1</v>
      </c>
    </row>
    <row r="127" spans="1:26" ht="83.5" customHeight="1" x14ac:dyDescent="0.3">
      <c r="A127" s="23">
        <v>122</v>
      </c>
      <c r="B127" s="24" t="s">
        <v>676</v>
      </c>
      <c r="C127" s="24" t="s">
        <v>677</v>
      </c>
      <c r="D127" s="23">
        <v>285</v>
      </c>
      <c r="E127" s="26" t="s">
        <v>691</v>
      </c>
      <c r="F127" s="27" t="s">
        <v>692</v>
      </c>
      <c r="G127" s="41" t="s">
        <v>173</v>
      </c>
      <c r="H127" s="23"/>
      <c r="I127" s="23" t="s">
        <v>167</v>
      </c>
      <c r="J127" s="27"/>
      <c r="K127" s="27" t="s">
        <v>23</v>
      </c>
      <c r="L127" s="27" t="s">
        <v>117</v>
      </c>
      <c r="M127" s="30">
        <f t="shared" si="2"/>
        <v>2539</v>
      </c>
      <c r="N127" s="30"/>
      <c r="O127" s="30">
        <v>2539</v>
      </c>
      <c r="P127" s="30"/>
      <c r="Q127" s="30"/>
      <c r="R127" s="30"/>
      <c r="S127" s="30">
        <v>2539</v>
      </c>
      <c r="T127" s="30"/>
      <c r="U127" s="30"/>
      <c r="V127" s="30"/>
      <c r="W127" s="30"/>
      <c r="X127" s="30"/>
      <c r="Y127" s="30"/>
      <c r="Z127" s="23">
        <v>1</v>
      </c>
    </row>
    <row r="128" spans="1:26" ht="83.5" customHeight="1" x14ac:dyDescent="0.3">
      <c r="A128" s="23">
        <v>123</v>
      </c>
      <c r="B128" s="24" t="s">
        <v>676</v>
      </c>
      <c r="C128" s="24" t="s">
        <v>699</v>
      </c>
      <c r="D128" s="23">
        <v>312</v>
      </c>
      <c r="E128" s="26" t="s">
        <v>756</v>
      </c>
      <c r="F128" s="27" t="s">
        <v>180</v>
      </c>
      <c r="G128" s="41" t="s">
        <v>174</v>
      </c>
      <c r="H128" s="23"/>
      <c r="I128" s="23" t="s">
        <v>180</v>
      </c>
      <c r="J128" s="27"/>
      <c r="K128" s="27" t="s">
        <v>23</v>
      </c>
      <c r="L128" s="27" t="s">
        <v>117</v>
      </c>
      <c r="M128" s="30">
        <f t="shared" si="2"/>
        <v>6925072</v>
      </c>
      <c r="N128" s="30"/>
      <c r="O128" s="30">
        <v>6925072</v>
      </c>
      <c r="P128" s="30"/>
      <c r="Q128" s="30"/>
      <c r="R128" s="30"/>
      <c r="S128" s="30">
        <v>6925072</v>
      </c>
      <c r="T128" s="30"/>
      <c r="U128" s="30"/>
      <c r="V128" s="30"/>
      <c r="W128" s="30"/>
      <c r="X128" s="30"/>
      <c r="Y128" s="30"/>
      <c r="Z128" s="23">
        <v>1</v>
      </c>
    </row>
    <row r="129" spans="1:26" ht="83.5" customHeight="1" x14ac:dyDescent="0.3">
      <c r="A129" s="23">
        <v>124</v>
      </c>
      <c r="B129" s="24" t="s">
        <v>676</v>
      </c>
      <c r="C129" s="24" t="s">
        <v>699</v>
      </c>
      <c r="D129" s="23">
        <v>312</v>
      </c>
      <c r="E129" s="26" t="s">
        <v>756</v>
      </c>
      <c r="F129" s="27" t="s">
        <v>180</v>
      </c>
      <c r="G129" s="41" t="s">
        <v>175</v>
      </c>
      <c r="H129" s="23"/>
      <c r="I129" s="23" t="s">
        <v>180</v>
      </c>
      <c r="J129" s="27"/>
      <c r="K129" s="27" t="s">
        <v>23</v>
      </c>
      <c r="L129" s="27" t="s">
        <v>117</v>
      </c>
      <c r="M129" s="30">
        <f t="shared" si="2"/>
        <v>37515315</v>
      </c>
      <c r="N129" s="30"/>
      <c r="O129" s="30">
        <v>37515315</v>
      </c>
      <c r="P129" s="30"/>
      <c r="Q129" s="30"/>
      <c r="R129" s="30"/>
      <c r="S129" s="30">
        <v>37515315</v>
      </c>
      <c r="T129" s="30"/>
      <c r="U129" s="30"/>
      <c r="V129" s="30"/>
      <c r="W129" s="30"/>
      <c r="X129" s="30"/>
      <c r="Y129" s="30"/>
      <c r="Z129" s="23">
        <v>1</v>
      </c>
    </row>
    <row r="130" spans="1:26" ht="83.5" customHeight="1" x14ac:dyDescent="0.3">
      <c r="A130" s="23">
        <v>125</v>
      </c>
      <c r="B130" s="24" t="s">
        <v>676</v>
      </c>
      <c r="C130" s="24" t="s">
        <v>699</v>
      </c>
      <c r="D130" s="23">
        <v>312</v>
      </c>
      <c r="E130" s="26" t="s">
        <v>756</v>
      </c>
      <c r="F130" s="27" t="s">
        <v>180</v>
      </c>
      <c r="G130" s="41" t="s">
        <v>176</v>
      </c>
      <c r="H130" s="23"/>
      <c r="I130" s="23" t="s">
        <v>180</v>
      </c>
      <c r="J130" s="27"/>
      <c r="K130" s="27" t="s">
        <v>23</v>
      </c>
      <c r="L130" s="27" t="s">
        <v>117</v>
      </c>
      <c r="M130" s="30">
        <f t="shared" si="2"/>
        <v>13401731</v>
      </c>
      <c r="N130" s="30"/>
      <c r="O130" s="30">
        <v>13401731</v>
      </c>
      <c r="P130" s="30"/>
      <c r="Q130" s="30"/>
      <c r="R130" s="30"/>
      <c r="S130" s="30">
        <v>13401731</v>
      </c>
      <c r="T130" s="30"/>
      <c r="U130" s="30"/>
      <c r="V130" s="30"/>
      <c r="W130" s="30"/>
      <c r="X130" s="30"/>
      <c r="Y130" s="30"/>
      <c r="Z130" s="23">
        <v>1</v>
      </c>
    </row>
    <row r="131" spans="1:26" ht="83.5" customHeight="1" x14ac:dyDescent="0.3">
      <c r="A131" s="23">
        <v>126</v>
      </c>
      <c r="B131" s="24" t="s">
        <v>676</v>
      </c>
      <c r="C131" s="24" t="s">
        <v>699</v>
      </c>
      <c r="D131" s="23">
        <v>312</v>
      </c>
      <c r="E131" s="26" t="s">
        <v>756</v>
      </c>
      <c r="F131" s="27" t="s">
        <v>180</v>
      </c>
      <c r="G131" s="41" t="s">
        <v>177</v>
      </c>
      <c r="H131" s="23"/>
      <c r="I131" s="23" t="s">
        <v>180</v>
      </c>
      <c r="J131" s="27"/>
      <c r="K131" s="27" t="s">
        <v>23</v>
      </c>
      <c r="L131" s="27" t="s">
        <v>117</v>
      </c>
      <c r="M131" s="30">
        <f t="shared" si="2"/>
        <v>52105060</v>
      </c>
      <c r="N131" s="30"/>
      <c r="O131" s="30">
        <v>52105060</v>
      </c>
      <c r="P131" s="30"/>
      <c r="Q131" s="30"/>
      <c r="R131" s="30"/>
      <c r="S131" s="30">
        <v>52105060</v>
      </c>
      <c r="T131" s="30"/>
      <c r="U131" s="30"/>
      <c r="V131" s="30"/>
      <c r="W131" s="30"/>
      <c r="X131" s="30"/>
      <c r="Y131" s="30"/>
      <c r="Z131" s="23">
        <v>1</v>
      </c>
    </row>
    <row r="132" spans="1:26" ht="83.5" customHeight="1" x14ac:dyDescent="0.3">
      <c r="A132" s="23">
        <v>127</v>
      </c>
      <c r="B132" s="24" t="s">
        <v>676</v>
      </c>
      <c r="C132" s="24" t="s">
        <v>699</v>
      </c>
      <c r="D132" s="23">
        <v>312</v>
      </c>
      <c r="E132" s="26" t="s">
        <v>756</v>
      </c>
      <c r="F132" s="27" t="s">
        <v>180</v>
      </c>
      <c r="G132" s="41" t="s">
        <v>178</v>
      </c>
      <c r="H132" s="23"/>
      <c r="I132" s="23" t="s">
        <v>180</v>
      </c>
      <c r="J132" s="27"/>
      <c r="K132" s="27" t="s">
        <v>23</v>
      </c>
      <c r="L132" s="27" t="s">
        <v>117</v>
      </c>
      <c r="M132" s="30">
        <f t="shared" si="2"/>
        <v>25104273</v>
      </c>
      <c r="N132" s="30"/>
      <c r="O132" s="30">
        <v>25104273</v>
      </c>
      <c r="P132" s="30"/>
      <c r="Q132" s="30"/>
      <c r="R132" s="30"/>
      <c r="S132" s="30">
        <v>25104273</v>
      </c>
      <c r="T132" s="30"/>
      <c r="U132" s="30"/>
      <c r="V132" s="30"/>
      <c r="W132" s="30"/>
      <c r="X132" s="30"/>
      <c r="Y132" s="30"/>
      <c r="Z132" s="23">
        <v>1</v>
      </c>
    </row>
    <row r="133" spans="1:26" ht="83.5" customHeight="1" x14ac:dyDescent="0.3">
      <c r="A133" s="23">
        <v>128</v>
      </c>
      <c r="B133" s="24" t="s">
        <v>676</v>
      </c>
      <c r="C133" s="24" t="s">
        <v>699</v>
      </c>
      <c r="D133" s="23">
        <v>312</v>
      </c>
      <c r="E133" s="26" t="s">
        <v>756</v>
      </c>
      <c r="F133" s="27" t="s">
        <v>180</v>
      </c>
      <c r="G133" s="41" t="s">
        <v>179</v>
      </c>
      <c r="H133" s="23"/>
      <c r="I133" s="23" t="s">
        <v>180</v>
      </c>
      <c r="J133" s="27"/>
      <c r="K133" s="27" t="s">
        <v>23</v>
      </c>
      <c r="L133" s="27" t="s">
        <v>117</v>
      </c>
      <c r="M133" s="30">
        <f t="shared" si="2"/>
        <v>13028675</v>
      </c>
      <c r="N133" s="30"/>
      <c r="O133" s="30">
        <v>13028675</v>
      </c>
      <c r="P133" s="30"/>
      <c r="Q133" s="30"/>
      <c r="R133" s="30"/>
      <c r="S133" s="30">
        <v>13028675</v>
      </c>
      <c r="T133" s="30"/>
      <c r="U133" s="30"/>
      <c r="V133" s="30"/>
      <c r="W133" s="30"/>
      <c r="X133" s="30"/>
      <c r="Y133" s="30"/>
      <c r="Z133" s="23">
        <v>1</v>
      </c>
    </row>
    <row r="134" spans="1:26" ht="83.5" customHeight="1" x14ac:dyDescent="0.3">
      <c r="A134" s="23">
        <v>129</v>
      </c>
      <c r="B134" s="24" t="s">
        <v>676</v>
      </c>
      <c r="C134" s="24" t="s">
        <v>699</v>
      </c>
      <c r="D134" s="23">
        <v>312</v>
      </c>
      <c r="E134" s="26" t="s">
        <v>756</v>
      </c>
      <c r="F134" s="27" t="s">
        <v>180</v>
      </c>
      <c r="G134" s="41" t="s">
        <v>181</v>
      </c>
      <c r="H134" s="23"/>
      <c r="I134" s="23" t="s">
        <v>180</v>
      </c>
      <c r="J134" s="27"/>
      <c r="K134" s="27" t="s">
        <v>23</v>
      </c>
      <c r="L134" s="27" t="s">
        <v>117</v>
      </c>
      <c r="M134" s="30">
        <f t="shared" si="2"/>
        <v>23390194</v>
      </c>
      <c r="N134" s="30"/>
      <c r="O134" s="30">
        <v>23390194</v>
      </c>
      <c r="P134" s="30"/>
      <c r="Q134" s="30"/>
      <c r="R134" s="30"/>
      <c r="S134" s="30">
        <v>23390194</v>
      </c>
      <c r="T134" s="30"/>
      <c r="U134" s="30"/>
      <c r="V134" s="30"/>
      <c r="W134" s="30"/>
      <c r="X134" s="30"/>
      <c r="Y134" s="30"/>
      <c r="Z134" s="23">
        <v>1</v>
      </c>
    </row>
    <row r="135" spans="1:26" ht="83.5" customHeight="1" x14ac:dyDescent="0.3">
      <c r="A135" s="23">
        <v>130</v>
      </c>
      <c r="B135" s="24" t="s">
        <v>676</v>
      </c>
      <c r="C135" s="24" t="s">
        <v>699</v>
      </c>
      <c r="D135" s="23">
        <v>312</v>
      </c>
      <c r="E135" s="26" t="s">
        <v>756</v>
      </c>
      <c r="F135" s="27" t="s">
        <v>180</v>
      </c>
      <c r="G135" s="41" t="s">
        <v>182</v>
      </c>
      <c r="H135" s="23"/>
      <c r="I135" s="23" t="s">
        <v>180</v>
      </c>
      <c r="J135" s="27"/>
      <c r="K135" s="27" t="s">
        <v>23</v>
      </c>
      <c r="L135" s="27" t="s">
        <v>117</v>
      </c>
      <c r="M135" s="30">
        <f t="shared" ref="M135:M197" si="3">SUM(N135:R135)</f>
        <v>14225226</v>
      </c>
      <c r="N135" s="30"/>
      <c r="O135" s="30">
        <v>14225226</v>
      </c>
      <c r="P135" s="30"/>
      <c r="Q135" s="30"/>
      <c r="R135" s="30"/>
      <c r="S135" s="30">
        <v>14225226</v>
      </c>
      <c r="T135" s="30"/>
      <c r="U135" s="30"/>
      <c r="V135" s="30"/>
      <c r="W135" s="30"/>
      <c r="X135" s="30"/>
      <c r="Y135" s="30"/>
      <c r="Z135" s="23">
        <v>1</v>
      </c>
    </row>
    <row r="136" spans="1:26" ht="83.5" customHeight="1" x14ac:dyDescent="0.3">
      <c r="A136" s="23">
        <v>131</v>
      </c>
      <c r="B136" s="39" t="s">
        <v>622</v>
      </c>
      <c r="C136" s="27" t="s">
        <v>637</v>
      </c>
      <c r="D136" s="48">
        <v>121</v>
      </c>
      <c r="E136" s="40" t="s">
        <v>642</v>
      </c>
      <c r="F136" s="27" t="s">
        <v>636</v>
      </c>
      <c r="G136" s="41" t="s">
        <v>757</v>
      </c>
      <c r="H136" s="23"/>
      <c r="I136" s="23" t="s">
        <v>67</v>
      </c>
      <c r="J136" s="27"/>
      <c r="K136" s="27" t="s">
        <v>23</v>
      </c>
      <c r="L136" s="27" t="s">
        <v>117</v>
      </c>
      <c r="M136" s="30">
        <f t="shared" si="3"/>
        <v>125000</v>
      </c>
      <c r="N136" s="30"/>
      <c r="O136" s="30">
        <v>125000</v>
      </c>
      <c r="P136" s="30"/>
      <c r="Q136" s="30"/>
      <c r="R136" s="30"/>
      <c r="S136" s="30">
        <v>125000</v>
      </c>
      <c r="T136" s="30"/>
      <c r="U136" s="30"/>
      <c r="V136" s="30"/>
      <c r="W136" s="30"/>
      <c r="X136" s="30"/>
      <c r="Y136" s="30"/>
      <c r="Z136" s="23">
        <v>1</v>
      </c>
    </row>
    <row r="137" spans="1:26" ht="83.5" customHeight="1" x14ac:dyDescent="0.3">
      <c r="A137" s="23">
        <v>132</v>
      </c>
      <c r="B137" s="39" t="s">
        <v>622</v>
      </c>
      <c r="C137" s="27" t="s">
        <v>634</v>
      </c>
      <c r="D137" s="48">
        <v>101</v>
      </c>
      <c r="E137" s="40" t="s">
        <v>635</v>
      </c>
      <c r="F137" s="27" t="s">
        <v>636</v>
      </c>
      <c r="G137" s="41" t="s">
        <v>183</v>
      </c>
      <c r="H137" s="23"/>
      <c r="I137" s="23" t="s">
        <v>67</v>
      </c>
      <c r="J137" s="27"/>
      <c r="K137" s="27" t="s">
        <v>23</v>
      </c>
      <c r="L137" s="27" t="s">
        <v>117</v>
      </c>
      <c r="M137" s="30">
        <f t="shared" si="3"/>
        <v>52105</v>
      </c>
      <c r="N137" s="30"/>
      <c r="O137" s="30">
        <v>52105</v>
      </c>
      <c r="P137" s="30"/>
      <c r="Q137" s="30"/>
      <c r="R137" s="30"/>
      <c r="S137" s="30">
        <v>52105</v>
      </c>
      <c r="T137" s="30"/>
      <c r="U137" s="30"/>
      <c r="V137" s="30"/>
      <c r="W137" s="30"/>
      <c r="X137" s="30"/>
      <c r="Y137" s="30"/>
      <c r="Z137" s="23">
        <v>1</v>
      </c>
    </row>
    <row r="138" spans="1:26" ht="83.5" customHeight="1" x14ac:dyDescent="0.3">
      <c r="A138" s="23">
        <v>133</v>
      </c>
      <c r="B138" s="39" t="s">
        <v>622</v>
      </c>
      <c r="C138" s="27" t="s">
        <v>634</v>
      </c>
      <c r="D138" s="48">
        <v>101</v>
      </c>
      <c r="E138" s="40" t="s">
        <v>635</v>
      </c>
      <c r="F138" s="27" t="s">
        <v>636</v>
      </c>
      <c r="G138" s="41" t="s">
        <v>184</v>
      </c>
      <c r="H138" s="23"/>
      <c r="I138" s="23" t="s">
        <v>67</v>
      </c>
      <c r="J138" s="27"/>
      <c r="K138" s="27" t="s">
        <v>23</v>
      </c>
      <c r="L138" s="27" t="s">
        <v>117</v>
      </c>
      <c r="M138" s="30">
        <f t="shared" si="3"/>
        <v>308000</v>
      </c>
      <c r="N138" s="30"/>
      <c r="O138" s="30">
        <v>308000</v>
      </c>
      <c r="P138" s="30"/>
      <c r="Q138" s="30"/>
      <c r="R138" s="30"/>
      <c r="S138" s="30">
        <v>308000</v>
      </c>
      <c r="T138" s="30"/>
      <c r="U138" s="30"/>
      <c r="V138" s="30"/>
      <c r="W138" s="30"/>
      <c r="X138" s="30"/>
      <c r="Y138" s="30"/>
      <c r="Z138" s="23">
        <v>1</v>
      </c>
    </row>
    <row r="139" spans="1:26" ht="83.5" customHeight="1" x14ac:dyDescent="0.3">
      <c r="A139" s="23">
        <v>134</v>
      </c>
      <c r="B139" s="39" t="s">
        <v>622</v>
      </c>
      <c r="C139" s="27" t="s">
        <v>634</v>
      </c>
      <c r="D139" s="48">
        <v>101</v>
      </c>
      <c r="E139" s="40" t="s">
        <v>635</v>
      </c>
      <c r="F139" s="27" t="s">
        <v>636</v>
      </c>
      <c r="G139" s="41" t="s">
        <v>185</v>
      </c>
      <c r="H139" s="23"/>
      <c r="I139" s="23" t="s">
        <v>67</v>
      </c>
      <c r="J139" s="27"/>
      <c r="K139" s="27" t="s">
        <v>23</v>
      </c>
      <c r="L139" s="27" t="s">
        <v>117</v>
      </c>
      <c r="M139" s="30">
        <f t="shared" si="3"/>
        <v>663002</v>
      </c>
      <c r="N139" s="30"/>
      <c r="O139" s="30">
        <v>663002</v>
      </c>
      <c r="P139" s="30"/>
      <c r="Q139" s="30"/>
      <c r="R139" s="30"/>
      <c r="S139" s="30">
        <v>663002</v>
      </c>
      <c r="T139" s="30"/>
      <c r="U139" s="30"/>
      <c r="V139" s="30"/>
      <c r="W139" s="30"/>
      <c r="X139" s="30"/>
      <c r="Y139" s="30"/>
      <c r="Z139" s="23">
        <v>1</v>
      </c>
    </row>
    <row r="140" spans="1:26" ht="83.5" customHeight="1" x14ac:dyDescent="0.3">
      <c r="A140" s="23">
        <v>135</v>
      </c>
      <c r="B140" s="39" t="s">
        <v>622</v>
      </c>
      <c r="C140" s="27" t="s">
        <v>634</v>
      </c>
      <c r="D140" s="48">
        <v>101</v>
      </c>
      <c r="E140" s="40" t="s">
        <v>635</v>
      </c>
      <c r="F140" s="27" t="s">
        <v>636</v>
      </c>
      <c r="G140" s="41" t="s">
        <v>186</v>
      </c>
      <c r="H140" s="23"/>
      <c r="I140" s="23" t="s">
        <v>67</v>
      </c>
      <c r="J140" s="27"/>
      <c r="K140" s="27" t="s">
        <v>23</v>
      </c>
      <c r="L140" s="27" t="s">
        <v>117</v>
      </c>
      <c r="M140" s="30">
        <f t="shared" si="3"/>
        <v>423500</v>
      </c>
      <c r="N140" s="30"/>
      <c r="O140" s="30">
        <v>423500</v>
      </c>
      <c r="P140" s="30"/>
      <c r="Q140" s="30"/>
      <c r="R140" s="30"/>
      <c r="S140" s="30">
        <v>423500</v>
      </c>
      <c r="T140" s="30"/>
      <c r="U140" s="30"/>
      <c r="V140" s="30"/>
      <c r="W140" s="30"/>
      <c r="X140" s="30"/>
      <c r="Y140" s="30"/>
      <c r="Z140" s="23">
        <v>1</v>
      </c>
    </row>
    <row r="141" spans="1:26" ht="83.5" customHeight="1" x14ac:dyDescent="0.3">
      <c r="A141" s="23">
        <v>136</v>
      </c>
      <c r="B141" s="39" t="s">
        <v>622</v>
      </c>
      <c r="C141" s="27" t="s">
        <v>634</v>
      </c>
      <c r="D141" s="48">
        <v>101</v>
      </c>
      <c r="E141" s="40" t="s">
        <v>635</v>
      </c>
      <c r="F141" s="27" t="s">
        <v>636</v>
      </c>
      <c r="G141" s="41" t="s">
        <v>187</v>
      </c>
      <c r="H141" s="23"/>
      <c r="I141" s="23" t="s">
        <v>67</v>
      </c>
      <c r="J141" s="27"/>
      <c r="K141" s="27" t="s">
        <v>23</v>
      </c>
      <c r="L141" s="27" t="s">
        <v>117</v>
      </c>
      <c r="M141" s="30">
        <f t="shared" si="3"/>
        <v>2861077</v>
      </c>
      <c r="N141" s="30"/>
      <c r="O141" s="30">
        <v>2861077</v>
      </c>
      <c r="P141" s="30"/>
      <c r="Q141" s="30"/>
      <c r="R141" s="30"/>
      <c r="S141" s="30">
        <v>2861077</v>
      </c>
      <c r="T141" s="30"/>
      <c r="U141" s="30"/>
      <c r="V141" s="30"/>
      <c r="W141" s="30"/>
      <c r="X141" s="30"/>
      <c r="Y141" s="30"/>
      <c r="Z141" s="23">
        <v>1</v>
      </c>
    </row>
    <row r="142" spans="1:26" ht="83.5" customHeight="1" x14ac:dyDescent="0.3">
      <c r="A142" s="23">
        <v>137</v>
      </c>
      <c r="B142" s="24" t="s">
        <v>656</v>
      </c>
      <c r="C142" s="42" t="s">
        <v>666</v>
      </c>
      <c r="D142" s="48">
        <v>221</v>
      </c>
      <c r="E142" s="49" t="s">
        <v>667</v>
      </c>
      <c r="F142" s="27" t="s">
        <v>670</v>
      </c>
      <c r="G142" s="41" t="s">
        <v>188</v>
      </c>
      <c r="H142" s="23"/>
      <c r="I142" s="23" t="s">
        <v>67</v>
      </c>
      <c r="J142" s="27"/>
      <c r="K142" s="27" t="s">
        <v>23</v>
      </c>
      <c r="L142" s="27" t="s">
        <v>117</v>
      </c>
      <c r="M142" s="30">
        <f t="shared" si="3"/>
        <v>108540</v>
      </c>
      <c r="N142" s="30"/>
      <c r="O142" s="30">
        <v>108540</v>
      </c>
      <c r="P142" s="30"/>
      <c r="Q142" s="30"/>
      <c r="R142" s="30"/>
      <c r="S142" s="30">
        <v>108540</v>
      </c>
      <c r="T142" s="30"/>
      <c r="U142" s="30"/>
      <c r="V142" s="30"/>
      <c r="W142" s="30"/>
      <c r="X142" s="30"/>
      <c r="Y142" s="30"/>
      <c r="Z142" s="23">
        <v>1</v>
      </c>
    </row>
    <row r="143" spans="1:26" ht="83.5" customHeight="1" x14ac:dyDescent="0.3">
      <c r="A143" s="23">
        <v>138</v>
      </c>
      <c r="B143" s="24" t="s">
        <v>656</v>
      </c>
      <c r="C143" s="42" t="s">
        <v>666</v>
      </c>
      <c r="D143" s="48">
        <v>221</v>
      </c>
      <c r="E143" s="49" t="s">
        <v>667</v>
      </c>
      <c r="F143" s="27" t="s">
        <v>670</v>
      </c>
      <c r="G143" s="41" t="s">
        <v>189</v>
      </c>
      <c r="H143" s="23"/>
      <c r="I143" s="23" t="s">
        <v>67</v>
      </c>
      <c r="J143" s="27"/>
      <c r="K143" s="27" t="s">
        <v>23</v>
      </c>
      <c r="L143" s="27" t="s">
        <v>117</v>
      </c>
      <c r="M143" s="30">
        <f t="shared" si="3"/>
        <v>23633</v>
      </c>
      <c r="N143" s="30"/>
      <c r="O143" s="30">
        <v>23633</v>
      </c>
      <c r="P143" s="30"/>
      <c r="Q143" s="30"/>
      <c r="R143" s="30"/>
      <c r="S143" s="30">
        <v>23633</v>
      </c>
      <c r="T143" s="30"/>
      <c r="U143" s="30"/>
      <c r="V143" s="30"/>
      <c r="W143" s="30"/>
      <c r="X143" s="30"/>
      <c r="Y143" s="30"/>
      <c r="Z143" s="23">
        <v>1</v>
      </c>
    </row>
    <row r="144" spans="1:26" ht="83.5" customHeight="1" x14ac:dyDescent="0.3">
      <c r="A144" s="23">
        <v>139</v>
      </c>
      <c r="B144" s="39" t="s">
        <v>622</v>
      </c>
      <c r="C144" s="27" t="s">
        <v>637</v>
      </c>
      <c r="D144" s="48">
        <v>118</v>
      </c>
      <c r="E144" s="40" t="s">
        <v>640</v>
      </c>
      <c r="F144" s="27" t="s">
        <v>639</v>
      </c>
      <c r="G144" s="41" t="s">
        <v>190</v>
      </c>
      <c r="H144" s="23"/>
      <c r="I144" s="23" t="s">
        <v>67</v>
      </c>
      <c r="J144" s="27"/>
      <c r="K144" s="27" t="s">
        <v>23</v>
      </c>
      <c r="L144" s="27" t="s">
        <v>117</v>
      </c>
      <c r="M144" s="30">
        <f t="shared" si="3"/>
        <v>215891</v>
      </c>
      <c r="N144" s="30"/>
      <c r="O144" s="30">
        <v>215891</v>
      </c>
      <c r="P144" s="30"/>
      <c r="Q144" s="30"/>
      <c r="R144" s="30"/>
      <c r="S144" s="30">
        <v>215891</v>
      </c>
      <c r="T144" s="30"/>
      <c r="U144" s="30"/>
      <c r="V144" s="30"/>
      <c r="W144" s="30"/>
      <c r="X144" s="30"/>
      <c r="Y144" s="30"/>
      <c r="Z144" s="23">
        <v>1</v>
      </c>
    </row>
    <row r="145" spans="1:26" ht="83.5" customHeight="1" x14ac:dyDescent="0.3">
      <c r="A145" s="23">
        <v>140</v>
      </c>
      <c r="B145" s="39" t="s">
        <v>622</v>
      </c>
      <c r="C145" s="27" t="s">
        <v>637</v>
      </c>
      <c r="D145" s="48">
        <v>118</v>
      </c>
      <c r="E145" s="40" t="s">
        <v>640</v>
      </c>
      <c r="F145" s="27" t="s">
        <v>639</v>
      </c>
      <c r="G145" s="41" t="s">
        <v>191</v>
      </c>
      <c r="H145" s="23"/>
      <c r="I145" s="23" t="s">
        <v>67</v>
      </c>
      <c r="J145" s="27"/>
      <c r="K145" s="27" t="s">
        <v>23</v>
      </c>
      <c r="L145" s="27" t="s">
        <v>117</v>
      </c>
      <c r="M145" s="30">
        <f t="shared" si="3"/>
        <v>93680</v>
      </c>
      <c r="N145" s="30"/>
      <c r="O145" s="30">
        <v>93680</v>
      </c>
      <c r="P145" s="30"/>
      <c r="Q145" s="30"/>
      <c r="R145" s="30"/>
      <c r="S145" s="30">
        <v>93680</v>
      </c>
      <c r="T145" s="30"/>
      <c r="U145" s="30"/>
      <c r="V145" s="30"/>
      <c r="W145" s="30"/>
      <c r="X145" s="30"/>
      <c r="Y145" s="30"/>
      <c r="Z145" s="23">
        <v>1</v>
      </c>
    </row>
    <row r="146" spans="1:26" ht="83.5" customHeight="1" x14ac:dyDescent="0.3">
      <c r="A146" s="23">
        <v>141</v>
      </c>
      <c r="B146" s="39" t="s">
        <v>622</v>
      </c>
      <c r="C146" s="27" t="s">
        <v>637</v>
      </c>
      <c r="D146" s="48">
        <v>118</v>
      </c>
      <c r="E146" s="40" t="s">
        <v>640</v>
      </c>
      <c r="F146" s="27" t="s">
        <v>639</v>
      </c>
      <c r="G146" s="41" t="s">
        <v>192</v>
      </c>
      <c r="H146" s="23"/>
      <c r="I146" s="23" t="s">
        <v>67</v>
      </c>
      <c r="J146" s="27"/>
      <c r="K146" s="27" t="s">
        <v>23</v>
      </c>
      <c r="L146" s="27" t="s">
        <v>117</v>
      </c>
      <c r="M146" s="30">
        <f t="shared" si="3"/>
        <v>19264</v>
      </c>
      <c r="N146" s="30"/>
      <c r="O146" s="30">
        <v>19264</v>
      </c>
      <c r="P146" s="30"/>
      <c r="Q146" s="30"/>
      <c r="R146" s="30"/>
      <c r="S146" s="30">
        <v>19264</v>
      </c>
      <c r="T146" s="30"/>
      <c r="U146" s="30"/>
      <c r="V146" s="30"/>
      <c r="W146" s="30"/>
      <c r="X146" s="30"/>
      <c r="Y146" s="30"/>
      <c r="Z146" s="23">
        <v>1</v>
      </c>
    </row>
    <row r="147" spans="1:26" ht="83.5" customHeight="1" x14ac:dyDescent="0.3">
      <c r="A147" s="23">
        <v>142</v>
      </c>
      <c r="B147" s="39" t="s">
        <v>622</v>
      </c>
      <c r="C147" s="27" t="s">
        <v>637</v>
      </c>
      <c r="D147" s="48">
        <v>118</v>
      </c>
      <c r="E147" s="40" t="s">
        <v>640</v>
      </c>
      <c r="F147" s="27" t="s">
        <v>639</v>
      </c>
      <c r="G147" s="41" t="s">
        <v>193</v>
      </c>
      <c r="H147" s="23"/>
      <c r="I147" s="23" t="s">
        <v>67</v>
      </c>
      <c r="J147" s="27"/>
      <c r="K147" s="27" t="s">
        <v>23</v>
      </c>
      <c r="L147" s="27" t="s">
        <v>117</v>
      </c>
      <c r="M147" s="30">
        <f t="shared" si="3"/>
        <v>270977</v>
      </c>
      <c r="N147" s="30"/>
      <c r="O147" s="30">
        <v>270977</v>
      </c>
      <c r="P147" s="30"/>
      <c r="Q147" s="30"/>
      <c r="R147" s="30"/>
      <c r="S147" s="30">
        <v>270977</v>
      </c>
      <c r="T147" s="30"/>
      <c r="U147" s="30"/>
      <c r="V147" s="30"/>
      <c r="W147" s="30"/>
      <c r="X147" s="30"/>
      <c r="Y147" s="30"/>
      <c r="Z147" s="23">
        <v>1</v>
      </c>
    </row>
    <row r="148" spans="1:26" ht="83.5" customHeight="1" x14ac:dyDescent="0.3">
      <c r="A148" s="23">
        <v>143</v>
      </c>
      <c r="B148" s="39" t="s">
        <v>622</v>
      </c>
      <c r="C148" s="27" t="s">
        <v>637</v>
      </c>
      <c r="D148" s="48">
        <v>118</v>
      </c>
      <c r="E148" s="40" t="s">
        <v>640</v>
      </c>
      <c r="F148" s="27" t="s">
        <v>639</v>
      </c>
      <c r="G148" s="41" t="s">
        <v>194</v>
      </c>
      <c r="H148" s="23"/>
      <c r="I148" s="23" t="s">
        <v>67</v>
      </c>
      <c r="J148" s="27"/>
      <c r="K148" s="27" t="s">
        <v>23</v>
      </c>
      <c r="L148" s="27" t="s">
        <v>117</v>
      </c>
      <c r="M148" s="30">
        <f t="shared" si="3"/>
        <v>45528</v>
      </c>
      <c r="N148" s="30"/>
      <c r="O148" s="30">
        <v>45528</v>
      </c>
      <c r="P148" s="30"/>
      <c r="Q148" s="30"/>
      <c r="R148" s="30"/>
      <c r="S148" s="30">
        <v>45528</v>
      </c>
      <c r="T148" s="30"/>
      <c r="U148" s="30"/>
      <c r="V148" s="30"/>
      <c r="W148" s="30"/>
      <c r="X148" s="30"/>
      <c r="Y148" s="30"/>
      <c r="Z148" s="23">
        <v>1</v>
      </c>
    </row>
    <row r="149" spans="1:26" ht="83.5" customHeight="1" x14ac:dyDescent="0.3">
      <c r="A149" s="23">
        <v>144</v>
      </c>
      <c r="B149" s="39" t="s">
        <v>622</v>
      </c>
      <c r="C149" s="27" t="s">
        <v>637</v>
      </c>
      <c r="D149" s="48">
        <v>118</v>
      </c>
      <c r="E149" s="40" t="s">
        <v>640</v>
      </c>
      <c r="F149" s="27" t="s">
        <v>639</v>
      </c>
      <c r="G149" s="41" t="s">
        <v>195</v>
      </c>
      <c r="H149" s="23"/>
      <c r="I149" s="23" t="s">
        <v>67</v>
      </c>
      <c r="J149" s="27"/>
      <c r="K149" s="27" t="s">
        <v>23</v>
      </c>
      <c r="L149" s="27" t="s">
        <v>117</v>
      </c>
      <c r="M149" s="30">
        <f t="shared" si="3"/>
        <v>78687</v>
      </c>
      <c r="N149" s="30"/>
      <c r="O149" s="30">
        <v>78687</v>
      </c>
      <c r="P149" s="30"/>
      <c r="Q149" s="30"/>
      <c r="R149" s="30"/>
      <c r="S149" s="30">
        <v>78687</v>
      </c>
      <c r="T149" s="30"/>
      <c r="U149" s="30"/>
      <c r="V149" s="30"/>
      <c r="W149" s="30"/>
      <c r="X149" s="30"/>
      <c r="Y149" s="30"/>
      <c r="Z149" s="23">
        <v>1</v>
      </c>
    </row>
    <row r="150" spans="1:26" ht="83.5" customHeight="1" x14ac:dyDescent="0.3">
      <c r="A150" s="23">
        <v>145</v>
      </c>
      <c r="B150" s="39" t="s">
        <v>622</v>
      </c>
      <c r="C150" s="27" t="s">
        <v>637</v>
      </c>
      <c r="D150" s="48">
        <v>118</v>
      </c>
      <c r="E150" s="40" t="s">
        <v>640</v>
      </c>
      <c r="F150" s="27" t="s">
        <v>639</v>
      </c>
      <c r="G150" s="41" t="s">
        <v>196</v>
      </c>
      <c r="H150" s="23"/>
      <c r="I150" s="23" t="s">
        <v>67</v>
      </c>
      <c r="J150" s="27"/>
      <c r="K150" s="27" t="s">
        <v>23</v>
      </c>
      <c r="L150" s="27" t="s">
        <v>117</v>
      </c>
      <c r="M150" s="30">
        <f t="shared" si="3"/>
        <v>430812</v>
      </c>
      <c r="N150" s="30"/>
      <c r="O150" s="30">
        <v>430812</v>
      </c>
      <c r="P150" s="30"/>
      <c r="Q150" s="30"/>
      <c r="R150" s="30"/>
      <c r="S150" s="30">
        <v>430812</v>
      </c>
      <c r="T150" s="30"/>
      <c r="U150" s="30"/>
      <c r="V150" s="30"/>
      <c r="W150" s="30"/>
      <c r="X150" s="30"/>
      <c r="Y150" s="30"/>
      <c r="Z150" s="23">
        <v>1</v>
      </c>
    </row>
    <row r="151" spans="1:26" ht="83.5" customHeight="1" x14ac:dyDescent="0.3">
      <c r="A151" s="23">
        <v>146</v>
      </c>
      <c r="B151" s="24" t="s">
        <v>656</v>
      </c>
      <c r="C151" s="42" t="s">
        <v>666</v>
      </c>
      <c r="D151" s="48">
        <v>221</v>
      </c>
      <c r="E151" s="49" t="s">
        <v>667</v>
      </c>
      <c r="F151" s="27" t="s">
        <v>670</v>
      </c>
      <c r="G151" s="41" t="s">
        <v>197</v>
      </c>
      <c r="H151" s="23"/>
      <c r="I151" s="23" t="s">
        <v>67</v>
      </c>
      <c r="J151" s="27"/>
      <c r="K151" s="27" t="s">
        <v>23</v>
      </c>
      <c r="L151" s="27" t="s">
        <v>117</v>
      </c>
      <c r="M151" s="30">
        <f t="shared" si="3"/>
        <v>4430479</v>
      </c>
      <c r="N151" s="30"/>
      <c r="O151" s="30">
        <v>4430479</v>
      </c>
      <c r="P151" s="30"/>
      <c r="Q151" s="30"/>
      <c r="R151" s="30"/>
      <c r="S151" s="30">
        <v>4430479</v>
      </c>
      <c r="T151" s="30"/>
      <c r="U151" s="30"/>
      <c r="V151" s="30"/>
      <c r="W151" s="30"/>
      <c r="X151" s="30"/>
      <c r="Y151" s="30"/>
      <c r="Z151" s="23">
        <v>1</v>
      </c>
    </row>
    <row r="152" spans="1:26" ht="83.5" customHeight="1" x14ac:dyDescent="0.3">
      <c r="A152" s="23">
        <v>147</v>
      </c>
      <c r="B152" s="24" t="s">
        <v>656</v>
      </c>
      <c r="C152" s="42" t="s">
        <v>666</v>
      </c>
      <c r="D152" s="48">
        <v>221</v>
      </c>
      <c r="E152" s="49" t="s">
        <v>667</v>
      </c>
      <c r="F152" s="27" t="s">
        <v>670</v>
      </c>
      <c r="G152" s="41" t="s">
        <v>198</v>
      </c>
      <c r="H152" s="23"/>
      <c r="I152" s="23" t="s">
        <v>67</v>
      </c>
      <c r="J152" s="27"/>
      <c r="K152" s="27" t="s">
        <v>23</v>
      </c>
      <c r="L152" s="27" t="s">
        <v>117</v>
      </c>
      <c r="M152" s="30">
        <f t="shared" si="3"/>
        <v>1657260</v>
      </c>
      <c r="N152" s="30"/>
      <c r="O152" s="30">
        <v>1657260</v>
      </c>
      <c r="P152" s="30"/>
      <c r="Q152" s="30"/>
      <c r="R152" s="30"/>
      <c r="S152" s="30">
        <v>1657260</v>
      </c>
      <c r="T152" s="30"/>
      <c r="U152" s="30"/>
      <c r="V152" s="30"/>
      <c r="W152" s="30"/>
      <c r="X152" s="30"/>
      <c r="Y152" s="30"/>
      <c r="Z152" s="23">
        <v>1</v>
      </c>
    </row>
    <row r="153" spans="1:26" ht="83.5" customHeight="1" x14ac:dyDescent="0.3">
      <c r="A153" s="23">
        <v>148</v>
      </c>
      <c r="B153" s="24" t="s">
        <v>656</v>
      </c>
      <c r="C153" s="42" t="s">
        <v>666</v>
      </c>
      <c r="D153" s="48">
        <v>221</v>
      </c>
      <c r="E153" s="49" t="s">
        <v>667</v>
      </c>
      <c r="F153" s="27" t="s">
        <v>670</v>
      </c>
      <c r="G153" s="41" t="s">
        <v>199</v>
      </c>
      <c r="H153" s="23"/>
      <c r="I153" s="23" t="s">
        <v>67</v>
      </c>
      <c r="J153" s="27"/>
      <c r="K153" s="27" t="s">
        <v>23</v>
      </c>
      <c r="L153" s="27" t="s">
        <v>117</v>
      </c>
      <c r="M153" s="30">
        <f t="shared" si="3"/>
        <v>21236</v>
      </c>
      <c r="N153" s="30"/>
      <c r="O153" s="30">
        <v>21236</v>
      </c>
      <c r="P153" s="30"/>
      <c r="Q153" s="30"/>
      <c r="R153" s="30"/>
      <c r="S153" s="30">
        <v>21236</v>
      </c>
      <c r="T153" s="30"/>
      <c r="U153" s="30"/>
      <c r="V153" s="30"/>
      <c r="W153" s="30"/>
      <c r="X153" s="30"/>
      <c r="Y153" s="30"/>
      <c r="Z153" s="23">
        <v>1</v>
      </c>
    </row>
    <row r="154" spans="1:26" ht="83.5" customHeight="1" x14ac:dyDescent="0.3">
      <c r="A154" s="23">
        <v>149</v>
      </c>
      <c r="B154" s="24" t="s">
        <v>656</v>
      </c>
      <c r="C154" s="42" t="s">
        <v>666</v>
      </c>
      <c r="D154" s="48">
        <v>221</v>
      </c>
      <c r="E154" s="49" t="s">
        <v>667</v>
      </c>
      <c r="F154" s="27" t="s">
        <v>670</v>
      </c>
      <c r="G154" s="41" t="s">
        <v>200</v>
      </c>
      <c r="H154" s="23"/>
      <c r="I154" s="23" t="s">
        <v>67</v>
      </c>
      <c r="J154" s="27"/>
      <c r="K154" s="27" t="s">
        <v>23</v>
      </c>
      <c r="L154" s="27" t="s">
        <v>117</v>
      </c>
      <c r="M154" s="30">
        <f t="shared" si="3"/>
        <v>3057840</v>
      </c>
      <c r="N154" s="30"/>
      <c r="O154" s="30">
        <v>3057840</v>
      </c>
      <c r="P154" s="30"/>
      <c r="Q154" s="30"/>
      <c r="R154" s="30"/>
      <c r="S154" s="30">
        <v>3057840</v>
      </c>
      <c r="T154" s="30"/>
      <c r="U154" s="30"/>
      <c r="V154" s="30"/>
      <c r="W154" s="30"/>
      <c r="X154" s="30"/>
      <c r="Y154" s="30"/>
      <c r="Z154" s="23">
        <v>1</v>
      </c>
    </row>
    <row r="155" spans="1:26" ht="83.5" customHeight="1" x14ac:dyDescent="0.3">
      <c r="A155" s="23">
        <v>150</v>
      </c>
      <c r="B155" s="24" t="s">
        <v>656</v>
      </c>
      <c r="C155" s="42" t="s">
        <v>666</v>
      </c>
      <c r="D155" s="48">
        <v>221</v>
      </c>
      <c r="E155" s="49" t="s">
        <v>667</v>
      </c>
      <c r="F155" s="27" t="s">
        <v>670</v>
      </c>
      <c r="G155" s="41" t="s">
        <v>201</v>
      </c>
      <c r="H155" s="23"/>
      <c r="I155" s="23" t="s">
        <v>67</v>
      </c>
      <c r="J155" s="27"/>
      <c r="K155" s="27" t="s">
        <v>23</v>
      </c>
      <c r="L155" s="27" t="s">
        <v>117</v>
      </c>
      <c r="M155" s="30">
        <f t="shared" si="3"/>
        <v>1657260</v>
      </c>
      <c r="N155" s="30"/>
      <c r="O155" s="30">
        <v>1657260</v>
      </c>
      <c r="P155" s="30"/>
      <c r="Q155" s="30"/>
      <c r="R155" s="30"/>
      <c r="S155" s="30">
        <v>1657260</v>
      </c>
      <c r="T155" s="30"/>
      <c r="U155" s="30"/>
      <c r="V155" s="30"/>
      <c r="W155" s="30"/>
      <c r="X155" s="30"/>
      <c r="Y155" s="30"/>
      <c r="Z155" s="23">
        <v>1</v>
      </c>
    </row>
    <row r="156" spans="1:26" ht="83.5" customHeight="1" x14ac:dyDescent="0.3">
      <c r="A156" s="23">
        <v>151</v>
      </c>
      <c r="B156" s="39" t="s">
        <v>622</v>
      </c>
      <c r="C156" s="27" t="s">
        <v>634</v>
      </c>
      <c r="D156" s="48">
        <v>101</v>
      </c>
      <c r="E156" s="40" t="s">
        <v>635</v>
      </c>
      <c r="F156" s="27" t="s">
        <v>636</v>
      </c>
      <c r="G156" s="41" t="s">
        <v>202</v>
      </c>
      <c r="H156" s="23"/>
      <c r="I156" s="23" t="s">
        <v>67</v>
      </c>
      <c r="J156" s="27"/>
      <c r="K156" s="27" t="s">
        <v>23</v>
      </c>
      <c r="L156" s="27" t="s">
        <v>117</v>
      </c>
      <c r="M156" s="30">
        <f t="shared" si="3"/>
        <v>656400</v>
      </c>
      <c r="N156" s="30"/>
      <c r="O156" s="30">
        <v>656400</v>
      </c>
      <c r="P156" s="30"/>
      <c r="Q156" s="30"/>
      <c r="R156" s="30"/>
      <c r="S156" s="30">
        <v>656400</v>
      </c>
      <c r="T156" s="30"/>
      <c r="U156" s="30"/>
      <c r="V156" s="30"/>
      <c r="W156" s="30"/>
      <c r="X156" s="30"/>
      <c r="Y156" s="30"/>
      <c r="Z156" s="23">
        <v>1</v>
      </c>
    </row>
    <row r="157" spans="1:26" ht="83.5" customHeight="1" x14ac:dyDescent="0.3">
      <c r="A157" s="23">
        <v>152</v>
      </c>
      <c r="B157" s="39" t="s">
        <v>622</v>
      </c>
      <c r="C157" s="27" t="s">
        <v>634</v>
      </c>
      <c r="D157" s="48">
        <v>101</v>
      </c>
      <c r="E157" s="40" t="s">
        <v>635</v>
      </c>
      <c r="F157" s="27" t="s">
        <v>636</v>
      </c>
      <c r="G157" s="41" t="s">
        <v>203</v>
      </c>
      <c r="H157" s="23"/>
      <c r="I157" s="23" t="s">
        <v>67</v>
      </c>
      <c r="J157" s="27"/>
      <c r="K157" s="27" t="s">
        <v>23</v>
      </c>
      <c r="L157" s="27" t="s">
        <v>117</v>
      </c>
      <c r="M157" s="30">
        <f t="shared" si="3"/>
        <v>1504800</v>
      </c>
      <c r="N157" s="30"/>
      <c r="O157" s="30">
        <v>1504800</v>
      </c>
      <c r="P157" s="30"/>
      <c r="Q157" s="30"/>
      <c r="R157" s="30"/>
      <c r="S157" s="30">
        <v>1504800</v>
      </c>
      <c r="T157" s="30"/>
      <c r="U157" s="30"/>
      <c r="V157" s="30"/>
      <c r="W157" s="30"/>
      <c r="X157" s="30"/>
      <c r="Y157" s="30"/>
      <c r="Z157" s="23">
        <v>1</v>
      </c>
    </row>
    <row r="158" spans="1:26" ht="83.5" customHeight="1" x14ac:dyDescent="0.3">
      <c r="A158" s="23">
        <v>153</v>
      </c>
      <c r="B158" s="39" t="s">
        <v>622</v>
      </c>
      <c r="C158" s="27" t="s">
        <v>634</v>
      </c>
      <c r="D158" s="48">
        <v>101</v>
      </c>
      <c r="E158" s="40" t="s">
        <v>635</v>
      </c>
      <c r="F158" s="27" t="s">
        <v>636</v>
      </c>
      <c r="G158" s="41" t="s">
        <v>204</v>
      </c>
      <c r="H158" s="23"/>
      <c r="I158" s="23" t="s">
        <v>67</v>
      </c>
      <c r="J158" s="27"/>
      <c r="K158" s="27" t="s">
        <v>23</v>
      </c>
      <c r="L158" s="27" t="s">
        <v>117</v>
      </c>
      <c r="M158" s="30">
        <f t="shared" si="3"/>
        <v>344131</v>
      </c>
      <c r="N158" s="30"/>
      <c r="O158" s="30">
        <v>344131</v>
      </c>
      <c r="P158" s="30"/>
      <c r="Q158" s="30"/>
      <c r="R158" s="30"/>
      <c r="S158" s="30">
        <v>344131</v>
      </c>
      <c r="T158" s="30"/>
      <c r="U158" s="30"/>
      <c r="V158" s="30"/>
      <c r="W158" s="30"/>
      <c r="X158" s="30"/>
      <c r="Y158" s="30"/>
      <c r="Z158" s="23">
        <v>1</v>
      </c>
    </row>
    <row r="159" spans="1:26" ht="83.5" customHeight="1" x14ac:dyDescent="0.3">
      <c r="A159" s="23">
        <v>154</v>
      </c>
      <c r="B159" s="39" t="s">
        <v>622</v>
      </c>
      <c r="C159" s="27" t="s">
        <v>634</v>
      </c>
      <c r="D159" s="48">
        <v>101</v>
      </c>
      <c r="E159" s="40" t="s">
        <v>635</v>
      </c>
      <c r="F159" s="27" t="s">
        <v>636</v>
      </c>
      <c r="G159" s="41" t="s">
        <v>205</v>
      </c>
      <c r="H159" s="23"/>
      <c r="I159" s="23" t="s">
        <v>67</v>
      </c>
      <c r="J159" s="27"/>
      <c r="K159" s="27" t="s">
        <v>23</v>
      </c>
      <c r="L159" s="27" t="s">
        <v>117</v>
      </c>
      <c r="M159" s="30">
        <f t="shared" si="3"/>
        <v>675000</v>
      </c>
      <c r="N159" s="30"/>
      <c r="O159" s="30">
        <v>675000</v>
      </c>
      <c r="P159" s="30"/>
      <c r="Q159" s="30"/>
      <c r="R159" s="30"/>
      <c r="S159" s="30">
        <v>675000</v>
      </c>
      <c r="T159" s="30"/>
      <c r="U159" s="30"/>
      <c r="V159" s="30"/>
      <c r="W159" s="30"/>
      <c r="X159" s="30"/>
      <c r="Y159" s="30"/>
      <c r="Z159" s="23">
        <v>1</v>
      </c>
    </row>
    <row r="160" spans="1:26" ht="83.5" customHeight="1" x14ac:dyDescent="0.3">
      <c r="A160" s="23">
        <v>155</v>
      </c>
      <c r="B160" s="39" t="s">
        <v>622</v>
      </c>
      <c r="C160" s="27" t="s">
        <v>634</v>
      </c>
      <c r="D160" s="48">
        <v>101</v>
      </c>
      <c r="E160" s="40" t="s">
        <v>635</v>
      </c>
      <c r="F160" s="27" t="s">
        <v>636</v>
      </c>
      <c r="G160" s="41" t="s">
        <v>205</v>
      </c>
      <c r="H160" s="23"/>
      <c r="I160" s="23" t="s">
        <v>67</v>
      </c>
      <c r="J160" s="27"/>
      <c r="K160" s="27" t="s">
        <v>23</v>
      </c>
      <c r="L160" s="27" t="s">
        <v>117</v>
      </c>
      <c r="M160" s="30">
        <f t="shared" si="3"/>
        <v>675000</v>
      </c>
      <c r="N160" s="30"/>
      <c r="O160" s="30">
        <v>675000</v>
      </c>
      <c r="P160" s="30"/>
      <c r="Q160" s="30"/>
      <c r="R160" s="30"/>
      <c r="S160" s="30">
        <v>675000</v>
      </c>
      <c r="T160" s="30"/>
      <c r="U160" s="30"/>
      <c r="V160" s="30"/>
      <c r="W160" s="30"/>
      <c r="X160" s="30"/>
      <c r="Y160" s="30"/>
      <c r="Z160" s="23">
        <v>1</v>
      </c>
    </row>
    <row r="161" spans="1:26" ht="83.5" customHeight="1" x14ac:dyDescent="0.3">
      <c r="A161" s="23">
        <v>156</v>
      </c>
      <c r="B161" s="24" t="s">
        <v>643</v>
      </c>
      <c r="C161" s="24" t="s">
        <v>649</v>
      </c>
      <c r="D161" s="47">
        <v>154</v>
      </c>
      <c r="E161" s="44" t="s">
        <v>650</v>
      </c>
      <c r="F161" s="27" t="s">
        <v>64</v>
      </c>
      <c r="G161" s="41" t="s">
        <v>206</v>
      </c>
      <c r="H161" s="23"/>
      <c r="I161" s="23" t="s">
        <v>67</v>
      </c>
      <c r="J161" s="27"/>
      <c r="K161" s="27" t="s">
        <v>23</v>
      </c>
      <c r="L161" s="27" t="s">
        <v>117</v>
      </c>
      <c r="M161" s="30">
        <f t="shared" si="3"/>
        <v>1351</v>
      </c>
      <c r="N161" s="30"/>
      <c r="O161" s="30">
        <v>1351</v>
      </c>
      <c r="P161" s="30"/>
      <c r="Q161" s="30"/>
      <c r="R161" s="30"/>
      <c r="S161" s="30">
        <v>1351</v>
      </c>
      <c r="T161" s="30"/>
      <c r="U161" s="30"/>
      <c r="V161" s="30"/>
      <c r="W161" s="30"/>
      <c r="X161" s="30"/>
      <c r="Y161" s="30"/>
      <c r="Z161" s="23">
        <v>1</v>
      </c>
    </row>
    <row r="162" spans="1:26" ht="83.5" customHeight="1" x14ac:dyDescent="0.3">
      <c r="A162" s="23">
        <v>157</v>
      </c>
      <c r="B162" s="39" t="s">
        <v>622</v>
      </c>
      <c r="C162" s="27" t="s">
        <v>634</v>
      </c>
      <c r="D162" s="48">
        <v>101</v>
      </c>
      <c r="E162" s="40" t="s">
        <v>635</v>
      </c>
      <c r="F162" s="27" t="s">
        <v>636</v>
      </c>
      <c r="G162" s="41" t="s">
        <v>758</v>
      </c>
      <c r="H162" s="23"/>
      <c r="I162" s="23" t="s">
        <v>67</v>
      </c>
      <c r="J162" s="27"/>
      <c r="K162" s="27" t="s">
        <v>23</v>
      </c>
      <c r="L162" s="27" t="s">
        <v>117</v>
      </c>
      <c r="M162" s="30">
        <f t="shared" si="3"/>
        <v>182373626</v>
      </c>
      <c r="N162" s="30"/>
      <c r="O162" s="30">
        <v>182373626</v>
      </c>
      <c r="P162" s="30"/>
      <c r="Q162" s="30"/>
      <c r="R162" s="30"/>
      <c r="S162" s="30">
        <v>182373626</v>
      </c>
      <c r="T162" s="30"/>
      <c r="U162" s="30"/>
      <c r="V162" s="30"/>
      <c r="W162" s="30"/>
      <c r="X162" s="30"/>
      <c r="Y162" s="30"/>
      <c r="Z162" s="23">
        <v>1</v>
      </c>
    </row>
    <row r="163" spans="1:26" ht="83.5" customHeight="1" x14ac:dyDescent="0.3">
      <c r="A163" s="23">
        <v>158</v>
      </c>
      <c r="B163" s="39" t="s">
        <v>622</v>
      </c>
      <c r="C163" s="27" t="s">
        <v>634</v>
      </c>
      <c r="D163" s="48">
        <v>101</v>
      </c>
      <c r="E163" s="40" t="s">
        <v>635</v>
      </c>
      <c r="F163" s="27" t="s">
        <v>636</v>
      </c>
      <c r="G163" s="41" t="s">
        <v>759</v>
      </c>
      <c r="H163" s="23"/>
      <c r="I163" s="23" t="s">
        <v>67</v>
      </c>
      <c r="J163" s="27"/>
      <c r="K163" s="27" t="s">
        <v>23</v>
      </c>
      <c r="L163" s="27" t="s">
        <v>117</v>
      </c>
      <c r="M163" s="30">
        <f t="shared" si="3"/>
        <v>5284100</v>
      </c>
      <c r="N163" s="30"/>
      <c r="O163" s="30">
        <v>5284100</v>
      </c>
      <c r="P163" s="30"/>
      <c r="Q163" s="30"/>
      <c r="R163" s="30"/>
      <c r="S163" s="30">
        <v>5284100</v>
      </c>
      <c r="T163" s="30"/>
      <c r="U163" s="30"/>
      <c r="V163" s="30"/>
      <c r="W163" s="30"/>
      <c r="X163" s="30"/>
      <c r="Y163" s="30"/>
      <c r="Z163" s="23">
        <v>1</v>
      </c>
    </row>
    <row r="164" spans="1:26" ht="83.5" customHeight="1" x14ac:dyDescent="0.3">
      <c r="A164" s="23">
        <v>159</v>
      </c>
      <c r="B164" s="39" t="s">
        <v>622</v>
      </c>
      <c r="C164" s="27" t="s">
        <v>634</v>
      </c>
      <c r="D164" s="48">
        <v>101</v>
      </c>
      <c r="E164" s="40" t="s">
        <v>635</v>
      </c>
      <c r="F164" s="27" t="s">
        <v>636</v>
      </c>
      <c r="G164" s="41" t="s">
        <v>760</v>
      </c>
      <c r="H164" s="23"/>
      <c r="I164" s="23" t="s">
        <v>67</v>
      </c>
      <c r="J164" s="27"/>
      <c r="K164" s="27" t="s">
        <v>23</v>
      </c>
      <c r="L164" s="27" t="s">
        <v>117</v>
      </c>
      <c r="M164" s="30">
        <f t="shared" si="3"/>
        <v>215900</v>
      </c>
      <c r="N164" s="30"/>
      <c r="O164" s="30">
        <v>215900</v>
      </c>
      <c r="P164" s="30"/>
      <c r="Q164" s="30"/>
      <c r="R164" s="30"/>
      <c r="S164" s="30">
        <v>215900</v>
      </c>
      <c r="T164" s="30"/>
      <c r="U164" s="30"/>
      <c r="V164" s="30"/>
      <c r="W164" s="30"/>
      <c r="X164" s="30"/>
      <c r="Y164" s="30"/>
      <c r="Z164" s="23">
        <v>1</v>
      </c>
    </row>
    <row r="165" spans="1:26" ht="83.5" customHeight="1" x14ac:dyDescent="0.3">
      <c r="A165" s="23">
        <v>160</v>
      </c>
      <c r="B165" s="39" t="s">
        <v>622</v>
      </c>
      <c r="C165" s="27" t="s">
        <v>634</v>
      </c>
      <c r="D165" s="48">
        <v>101</v>
      </c>
      <c r="E165" s="40" t="s">
        <v>635</v>
      </c>
      <c r="F165" s="27" t="s">
        <v>636</v>
      </c>
      <c r="G165" s="41" t="s">
        <v>761</v>
      </c>
      <c r="H165" s="23"/>
      <c r="I165" s="23" t="s">
        <v>67</v>
      </c>
      <c r="J165" s="27"/>
      <c r="K165" s="27" t="s">
        <v>23</v>
      </c>
      <c r="L165" s="27" t="s">
        <v>117</v>
      </c>
      <c r="M165" s="30">
        <f t="shared" si="3"/>
        <v>55100</v>
      </c>
      <c r="N165" s="30"/>
      <c r="O165" s="30">
        <v>55100</v>
      </c>
      <c r="P165" s="30"/>
      <c r="Q165" s="30"/>
      <c r="R165" s="30"/>
      <c r="S165" s="30">
        <v>55100</v>
      </c>
      <c r="T165" s="30"/>
      <c r="U165" s="30"/>
      <c r="V165" s="30"/>
      <c r="W165" s="30"/>
      <c r="X165" s="30"/>
      <c r="Y165" s="30"/>
      <c r="Z165" s="23">
        <v>1</v>
      </c>
    </row>
    <row r="166" spans="1:26" ht="83.5" customHeight="1" x14ac:dyDescent="0.3">
      <c r="A166" s="23">
        <v>161</v>
      </c>
      <c r="B166" s="39" t="s">
        <v>622</v>
      </c>
      <c r="C166" s="27" t="s">
        <v>637</v>
      </c>
      <c r="D166" s="48">
        <v>118</v>
      </c>
      <c r="E166" s="40" t="s">
        <v>640</v>
      </c>
      <c r="F166" s="27" t="s">
        <v>639</v>
      </c>
      <c r="G166" s="41" t="s">
        <v>207</v>
      </c>
      <c r="H166" s="23"/>
      <c r="I166" s="23" t="s">
        <v>67</v>
      </c>
      <c r="J166" s="27"/>
      <c r="K166" s="27" t="s">
        <v>23</v>
      </c>
      <c r="L166" s="27" t="s">
        <v>117</v>
      </c>
      <c r="M166" s="30">
        <f t="shared" si="3"/>
        <v>321013</v>
      </c>
      <c r="N166" s="30"/>
      <c r="O166" s="30">
        <v>321013</v>
      </c>
      <c r="P166" s="30"/>
      <c r="Q166" s="30"/>
      <c r="R166" s="30"/>
      <c r="S166" s="30">
        <v>321013</v>
      </c>
      <c r="T166" s="30"/>
      <c r="U166" s="30"/>
      <c r="V166" s="30"/>
      <c r="W166" s="30"/>
      <c r="X166" s="30"/>
      <c r="Y166" s="30"/>
      <c r="Z166" s="23">
        <v>1</v>
      </c>
    </row>
    <row r="167" spans="1:26" ht="83.5" customHeight="1" x14ac:dyDescent="0.3">
      <c r="A167" s="23">
        <v>162</v>
      </c>
      <c r="B167" s="39" t="s">
        <v>622</v>
      </c>
      <c r="C167" s="27" t="s">
        <v>637</v>
      </c>
      <c r="D167" s="48">
        <v>118</v>
      </c>
      <c r="E167" s="40" t="s">
        <v>640</v>
      </c>
      <c r="F167" s="27" t="s">
        <v>639</v>
      </c>
      <c r="G167" s="41" t="s">
        <v>208</v>
      </c>
      <c r="H167" s="23"/>
      <c r="I167" s="23" t="s">
        <v>67</v>
      </c>
      <c r="J167" s="27"/>
      <c r="K167" s="27" t="s">
        <v>23</v>
      </c>
      <c r="L167" s="27" t="s">
        <v>117</v>
      </c>
      <c r="M167" s="30">
        <f t="shared" si="3"/>
        <v>101910</v>
      </c>
      <c r="N167" s="30"/>
      <c r="O167" s="30">
        <v>101910</v>
      </c>
      <c r="P167" s="30"/>
      <c r="Q167" s="30"/>
      <c r="R167" s="30"/>
      <c r="S167" s="30">
        <v>101910</v>
      </c>
      <c r="T167" s="30"/>
      <c r="U167" s="30"/>
      <c r="V167" s="30"/>
      <c r="W167" s="30"/>
      <c r="X167" s="30"/>
      <c r="Y167" s="30"/>
      <c r="Z167" s="23">
        <v>1</v>
      </c>
    </row>
    <row r="168" spans="1:26" ht="83.5" customHeight="1" x14ac:dyDescent="0.3">
      <c r="A168" s="23">
        <v>163</v>
      </c>
      <c r="B168" s="39" t="s">
        <v>622</v>
      </c>
      <c r="C168" s="27" t="s">
        <v>637</v>
      </c>
      <c r="D168" s="48">
        <v>118</v>
      </c>
      <c r="E168" s="40" t="s">
        <v>640</v>
      </c>
      <c r="F168" s="27" t="s">
        <v>639</v>
      </c>
      <c r="G168" s="41" t="s">
        <v>209</v>
      </c>
      <c r="H168" s="23"/>
      <c r="I168" s="23" t="s">
        <v>67</v>
      </c>
      <c r="J168" s="27"/>
      <c r="K168" s="27" t="s">
        <v>23</v>
      </c>
      <c r="L168" s="27" t="s">
        <v>117</v>
      </c>
      <c r="M168" s="30">
        <f t="shared" si="3"/>
        <v>224431</v>
      </c>
      <c r="N168" s="30"/>
      <c r="O168" s="30">
        <v>224431</v>
      </c>
      <c r="P168" s="30"/>
      <c r="Q168" s="30"/>
      <c r="R168" s="30"/>
      <c r="S168" s="30">
        <v>224431</v>
      </c>
      <c r="T168" s="30"/>
      <c r="U168" s="30"/>
      <c r="V168" s="30"/>
      <c r="W168" s="30"/>
      <c r="X168" s="30"/>
      <c r="Y168" s="30"/>
      <c r="Z168" s="23">
        <v>1</v>
      </c>
    </row>
    <row r="169" spans="1:26" ht="83.5" customHeight="1" x14ac:dyDescent="0.3">
      <c r="A169" s="23">
        <v>164</v>
      </c>
      <c r="B169" s="39" t="s">
        <v>622</v>
      </c>
      <c r="C169" s="27" t="s">
        <v>637</v>
      </c>
      <c r="D169" s="48">
        <v>118</v>
      </c>
      <c r="E169" s="40" t="s">
        <v>640</v>
      </c>
      <c r="F169" s="27" t="s">
        <v>639</v>
      </c>
      <c r="G169" s="41" t="s">
        <v>210</v>
      </c>
      <c r="H169" s="23"/>
      <c r="I169" s="23" t="s">
        <v>67</v>
      </c>
      <c r="J169" s="27"/>
      <c r="K169" s="27" t="s">
        <v>23</v>
      </c>
      <c r="L169" s="27" t="s">
        <v>117</v>
      </c>
      <c r="M169" s="30">
        <f t="shared" si="3"/>
        <v>107518</v>
      </c>
      <c r="N169" s="30"/>
      <c r="O169" s="30">
        <v>107518</v>
      </c>
      <c r="P169" s="30"/>
      <c r="Q169" s="30"/>
      <c r="R169" s="30"/>
      <c r="S169" s="30">
        <v>107518</v>
      </c>
      <c r="T169" s="30"/>
      <c r="U169" s="30"/>
      <c r="V169" s="30"/>
      <c r="W169" s="30"/>
      <c r="X169" s="30"/>
      <c r="Y169" s="30"/>
      <c r="Z169" s="23">
        <v>1</v>
      </c>
    </row>
    <row r="170" spans="1:26" ht="83.5" customHeight="1" x14ac:dyDescent="0.3">
      <c r="A170" s="23">
        <v>165</v>
      </c>
      <c r="B170" s="39" t="s">
        <v>622</v>
      </c>
      <c r="C170" s="27" t="s">
        <v>637</v>
      </c>
      <c r="D170" s="48">
        <v>118</v>
      </c>
      <c r="E170" s="40" t="s">
        <v>640</v>
      </c>
      <c r="F170" s="27" t="s">
        <v>639</v>
      </c>
      <c r="G170" s="41" t="s">
        <v>211</v>
      </c>
      <c r="H170" s="23"/>
      <c r="I170" s="23" t="s">
        <v>67</v>
      </c>
      <c r="J170" s="27"/>
      <c r="K170" s="27" t="s">
        <v>23</v>
      </c>
      <c r="L170" s="27" t="s">
        <v>117</v>
      </c>
      <c r="M170" s="30">
        <f t="shared" si="3"/>
        <v>63503</v>
      </c>
      <c r="N170" s="30"/>
      <c r="O170" s="30">
        <v>63503</v>
      </c>
      <c r="P170" s="30"/>
      <c r="Q170" s="30"/>
      <c r="R170" s="30"/>
      <c r="S170" s="30">
        <v>63503</v>
      </c>
      <c r="T170" s="30"/>
      <c r="U170" s="30"/>
      <c r="V170" s="30"/>
      <c r="W170" s="30"/>
      <c r="X170" s="30"/>
      <c r="Y170" s="30"/>
      <c r="Z170" s="23">
        <v>1</v>
      </c>
    </row>
    <row r="171" spans="1:26" ht="83.5" customHeight="1" x14ac:dyDescent="0.3">
      <c r="A171" s="23">
        <v>166</v>
      </c>
      <c r="B171" s="39" t="s">
        <v>622</v>
      </c>
      <c r="C171" s="27" t="s">
        <v>637</v>
      </c>
      <c r="D171" s="48">
        <v>118</v>
      </c>
      <c r="E171" s="40" t="s">
        <v>640</v>
      </c>
      <c r="F171" s="27" t="s">
        <v>639</v>
      </c>
      <c r="G171" s="41" t="s">
        <v>212</v>
      </c>
      <c r="H171" s="23"/>
      <c r="I171" s="23" t="s">
        <v>67</v>
      </c>
      <c r="J171" s="27"/>
      <c r="K171" s="27" t="s">
        <v>23</v>
      </c>
      <c r="L171" s="27" t="s">
        <v>117</v>
      </c>
      <c r="M171" s="30">
        <f t="shared" si="3"/>
        <v>29108</v>
      </c>
      <c r="N171" s="30"/>
      <c r="O171" s="30">
        <v>29108</v>
      </c>
      <c r="P171" s="30"/>
      <c r="Q171" s="30"/>
      <c r="R171" s="30"/>
      <c r="S171" s="30">
        <v>29108</v>
      </c>
      <c r="T171" s="30"/>
      <c r="U171" s="30"/>
      <c r="V171" s="30"/>
      <c r="W171" s="30"/>
      <c r="X171" s="30"/>
      <c r="Y171" s="30"/>
      <c r="Z171" s="23">
        <v>1</v>
      </c>
    </row>
    <row r="172" spans="1:26" ht="83.5" customHeight="1" x14ac:dyDescent="0.3">
      <c r="A172" s="23">
        <v>167</v>
      </c>
      <c r="B172" s="39" t="s">
        <v>622</v>
      </c>
      <c r="C172" s="27" t="s">
        <v>637</v>
      </c>
      <c r="D172" s="48">
        <v>118</v>
      </c>
      <c r="E172" s="40" t="s">
        <v>640</v>
      </c>
      <c r="F172" s="27" t="s">
        <v>639</v>
      </c>
      <c r="G172" s="41" t="s">
        <v>213</v>
      </c>
      <c r="H172" s="23"/>
      <c r="I172" s="23" t="s">
        <v>67</v>
      </c>
      <c r="J172" s="27"/>
      <c r="K172" s="27" t="s">
        <v>23</v>
      </c>
      <c r="L172" s="27" t="s">
        <v>117</v>
      </c>
      <c r="M172" s="30">
        <f t="shared" si="3"/>
        <v>51816</v>
      </c>
      <c r="N172" s="30"/>
      <c r="O172" s="30">
        <v>51816</v>
      </c>
      <c r="P172" s="30"/>
      <c r="Q172" s="30"/>
      <c r="R172" s="30"/>
      <c r="S172" s="30">
        <v>51816</v>
      </c>
      <c r="T172" s="30"/>
      <c r="U172" s="30"/>
      <c r="V172" s="30"/>
      <c r="W172" s="30"/>
      <c r="X172" s="30"/>
      <c r="Y172" s="30"/>
      <c r="Z172" s="23">
        <v>1</v>
      </c>
    </row>
    <row r="173" spans="1:26" ht="83.5" customHeight="1" x14ac:dyDescent="0.3">
      <c r="A173" s="23">
        <v>168</v>
      </c>
      <c r="B173" s="39" t="s">
        <v>622</v>
      </c>
      <c r="C173" s="27" t="s">
        <v>637</v>
      </c>
      <c r="D173" s="48">
        <v>118</v>
      </c>
      <c r="E173" s="40" t="s">
        <v>640</v>
      </c>
      <c r="F173" s="27" t="s">
        <v>639</v>
      </c>
      <c r="G173" s="41" t="s">
        <v>214</v>
      </c>
      <c r="H173" s="23"/>
      <c r="I173" s="23" t="s">
        <v>67</v>
      </c>
      <c r="J173" s="27"/>
      <c r="K173" s="27" t="s">
        <v>23</v>
      </c>
      <c r="L173" s="27" t="s">
        <v>117</v>
      </c>
      <c r="M173" s="30">
        <f t="shared" si="3"/>
        <v>43703</v>
      </c>
      <c r="N173" s="30"/>
      <c r="O173" s="30">
        <v>43703</v>
      </c>
      <c r="P173" s="30"/>
      <c r="Q173" s="30"/>
      <c r="R173" s="30"/>
      <c r="S173" s="30">
        <v>43703</v>
      </c>
      <c r="T173" s="30"/>
      <c r="U173" s="30"/>
      <c r="V173" s="30"/>
      <c r="W173" s="30"/>
      <c r="X173" s="30"/>
      <c r="Y173" s="30"/>
      <c r="Z173" s="23">
        <v>1</v>
      </c>
    </row>
    <row r="174" spans="1:26" ht="83.5" customHeight="1" x14ac:dyDescent="0.3">
      <c r="A174" s="23">
        <v>169</v>
      </c>
      <c r="B174" s="39" t="s">
        <v>622</v>
      </c>
      <c r="C174" s="27" t="s">
        <v>637</v>
      </c>
      <c r="D174" s="48">
        <v>118</v>
      </c>
      <c r="E174" s="40" t="s">
        <v>640</v>
      </c>
      <c r="F174" s="27" t="s">
        <v>639</v>
      </c>
      <c r="G174" s="41" t="s">
        <v>215</v>
      </c>
      <c r="H174" s="23"/>
      <c r="I174" s="23" t="s">
        <v>67</v>
      </c>
      <c r="J174" s="27"/>
      <c r="K174" s="27" t="s">
        <v>23</v>
      </c>
      <c r="L174" s="27" t="s">
        <v>117</v>
      </c>
      <c r="M174" s="30">
        <f t="shared" si="3"/>
        <v>87552</v>
      </c>
      <c r="N174" s="30"/>
      <c r="O174" s="30">
        <v>87552</v>
      </c>
      <c r="P174" s="30"/>
      <c r="Q174" s="30"/>
      <c r="R174" s="30"/>
      <c r="S174" s="30">
        <v>87552</v>
      </c>
      <c r="T174" s="30"/>
      <c r="U174" s="30"/>
      <c r="V174" s="30"/>
      <c r="W174" s="30"/>
      <c r="X174" s="30"/>
      <c r="Y174" s="30"/>
      <c r="Z174" s="23">
        <v>1</v>
      </c>
    </row>
    <row r="175" spans="1:26" ht="83.5" customHeight="1" x14ac:dyDescent="0.3">
      <c r="A175" s="23">
        <v>170</v>
      </c>
      <c r="B175" s="39" t="s">
        <v>622</v>
      </c>
      <c r="C175" s="27" t="s">
        <v>637</v>
      </c>
      <c r="D175" s="48">
        <v>118</v>
      </c>
      <c r="E175" s="40" t="s">
        <v>640</v>
      </c>
      <c r="F175" s="27" t="s">
        <v>639</v>
      </c>
      <c r="G175" s="41" t="s">
        <v>216</v>
      </c>
      <c r="H175" s="23"/>
      <c r="I175" s="23" t="s">
        <v>67</v>
      </c>
      <c r="J175" s="27"/>
      <c r="K175" s="27" t="s">
        <v>23</v>
      </c>
      <c r="L175" s="27" t="s">
        <v>117</v>
      </c>
      <c r="M175" s="30">
        <f t="shared" si="3"/>
        <v>54121</v>
      </c>
      <c r="N175" s="30"/>
      <c r="O175" s="30">
        <v>54121</v>
      </c>
      <c r="P175" s="30"/>
      <c r="Q175" s="30"/>
      <c r="R175" s="30"/>
      <c r="S175" s="30">
        <v>54121</v>
      </c>
      <c r="T175" s="30"/>
      <c r="U175" s="30"/>
      <c r="V175" s="30"/>
      <c r="W175" s="30"/>
      <c r="X175" s="30"/>
      <c r="Y175" s="30"/>
      <c r="Z175" s="23">
        <v>1</v>
      </c>
    </row>
    <row r="176" spans="1:26" ht="83.5" customHeight="1" x14ac:dyDescent="0.3">
      <c r="A176" s="23">
        <v>171</v>
      </c>
      <c r="B176" s="24" t="s">
        <v>643</v>
      </c>
      <c r="C176" s="24" t="s">
        <v>649</v>
      </c>
      <c r="D176" s="48">
        <v>154</v>
      </c>
      <c r="E176" s="44" t="s">
        <v>650</v>
      </c>
      <c r="F176" s="27" t="s">
        <v>64</v>
      </c>
      <c r="G176" s="41" t="s">
        <v>217</v>
      </c>
      <c r="H176" s="23"/>
      <c r="I176" s="23" t="s">
        <v>67</v>
      </c>
      <c r="J176" s="27"/>
      <c r="K176" s="27" t="s">
        <v>23</v>
      </c>
      <c r="L176" s="27" t="s">
        <v>117</v>
      </c>
      <c r="M176" s="30">
        <f t="shared" si="3"/>
        <v>1584</v>
      </c>
      <c r="N176" s="30"/>
      <c r="O176" s="30">
        <v>1584</v>
      </c>
      <c r="P176" s="30"/>
      <c r="Q176" s="30"/>
      <c r="R176" s="30"/>
      <c r="S176" s="30">
        <v>1584</v>
      </c>
      <c r="T176" s="30"/>
      <c r="U176" s="30"/>
      <c r="V176" s="30"/>
      <c r="W176" s="30"/>
      <c r="X176" s="30"/>
      <c r="Y176" s="30"/>
      <c r="Z176" s="23">
        <v>1</v>
      </c>
    </row>
    <row r="177" spans="1:26" ht="83.5" customHeight="1" x14ac:dyDescent="0.3">
      <c r="A177" s="23">
        <v>172</v>
      </c>
      <c r="B177" s="39" t="s">
        <v>622</v>
      </c>
      <c r="C177" s="27" t="s">
        <v>634</v>
      </c>
      <c r="D177" s="48">
        <v>101</v>
      </c>
      <c r="E177" s="40" t="s">
        <v>635</v>
      </c>
      <c r="F177" s="27" t="s">
        <v>636</v>
      </c>
      <c r="G177" s="41" t="s">
        <v>218</v>
      </c>
      <c r="H177" s="23"/>
      <c r="I177" s="23" t="s">
        <v>67</v>
      </c>
      <c r="J177" s="27"/>
      <c r="K177" s="27" t="s">
        <v>23</v>
      </c>
      <c r="L177" s="27" t="s">
        <v>117</v>
      </c>
      <c r="M177" s="30">
        <f t="shared" si="3"/>
        <v>114972</v>
      </c>
      <c r="N177" s="30"/>
      <c r="O177" s="30">
        <v>114972</v>
      </c>
      <c r="P177" s="30"/>
      <c r="Q177" s="30"/>
      <c r="R177" s="30"/>
      <c r="S177" s="30">
        <v>114972</v>
      </c>
      <c r="T177" s="30"/>
      <c r="U177" s="30"/>
      <c r="V177" s="30"/>
      <c r="W177" s="30"/>
      <c r="X177" s="30"/>
      <c r="Y177" s="30"/>
      <c r="Z177" s="23">
        <v>1</v>
      </c>
    </row>
    <row r="178" spans="1:26" ht="83.5" customHeight="1" x14ac:dyDescent="0.3">
      <c r="A178" s="23">
        <v>173</v>
      </c>
      <c r="B178" s="24" t="s">
        <v>712</v>
      </c>
      <c r="C178" s="24" t="s">
        <v>719</v>
      </c>
      <c r="D178" s="48">
        <v>382</v>
      </c>
      <c r="E178" s="26" t="s">
        <v>723</v>
      </c>
      <c r="F178" s="27" t="s">
        <v>73</v>
      </c>
      <c r="G178" s="41" t="s">
        <v>219</v>
      </c>
      <c r="H178" s="23"/>
      <c r="I178" s="23" t="s">
        <v>73</v>
      </c>
      <c r="J178" s="27"/>
      <c r="K178" s="27" t="s">
        <v>23</v>
      </c>
      <c r="L178" s="27" t="s">
        <v>117</v>
      </c>
      <c r="M178" s="30">
        <f t="shared" si="3"/>
        <v>3000000</v>
      </c>
      <c r="N178" s="30"/>
      <c r="O178" s="30">
        <v>3000000</v>
      </c>
      <c r="P178" s="30"/>
      <c r="Q178" s="30"/>
      <c r="R178" s="30"/>
      <c r="S178" s="30">
        <v>3000000</v>
      </c>
      <c r="T178" s="30"/>
      <c r="U178" s="30"/>
      <c r="V178" s="30"/>
      <c r="W178" s="30"/>
      <c r="X178" s="30"/>
      <c r="Y178" s="30"/>
      <c r="Z178" s="23">
        <v>1</v>
      </c>
    </row>
    <row r="179" spans="1:26" ht="83.5" customHeight="1" x14ac:dyDescent="0.3">
      <c r="A179" s="23">
        <v>174</v>
      </c>
      <c r="B179" s="24" t="s">
        <v>712</v>
      </c>
      <c r="C179" s="24" t="s">
        <v>719</v>
      </c>
      <c r="D179" s="48">
        <v>383</v>
      </c>
      <c r="E179" s="26" t="s">
        <v>724</v>
      </c>
      <c r="F179" s="27" t="s">
        <v>73</v>
      </c>
      <c r="G179" s="41" t="s">
        <v>220</v>
      </c>
      <c r="H179" s="23"/>
      <c r="I179" s="23" t="s">
        <v>73</v>
      </c>
      <c r="J179" s="27"/>
      <c r="K179" s="27" t="s">
        <v>23</v>
      </c>
      <c r="L179" s="27" t="s">
        <v>117</v>
      </c>
      <c r="M179" s="30">
        <f t="shared" si="3"/>
        <v>6000000</v>
      </c>
      <c r="N179" s="30"/>
      <c r="O179" s="30">
        <v>6000000</v>
      </c>
      <c r="P179" s="30"/>
      <c r="Q179" s="30"/>
      <c r="R179" s="30"/>
      <c r="S179" s="30">
        <v>6000000</v>
      </c>
      <c r="T179" s="30"/>
      <c r="U179" s="30"/>
      <c r="V179" s="30"/>
      <c r="W179" s="30"/>
      <c r="X179" s="30"/>
      <c r="Y179" s="30"/>
      <c r="Z179" s="23">
        <v>1</v>
      </c>
    </row>
    <row r="180" spans="1:26" ht="83.5" customHeight="1" x14ac:dyDescent="0.3">
      <c r="A180" s="23">
        <v>175</v>
      </c>
      <c r="B180" s="24" t="s">
        <v>643</v>
      </c>
      <c r="C180" s="24" t="s">
        <v>649</v>
      </c>
      <c r="D180" s="48">
        <v>154</v>
      </c>
      <c r="E180" s="44" t="s">
        <v>650</v>
      </c>
      <c r="F180" s="27" t="s">
        <v>64</v>
      </c>
      <c r="G180" s="41" t="s">
        <v>221</v>
      </c>
      <c r="H180" s="23"/>
      <c r="I180" s="23" t="s">
        <v>73</v>
      </c>
      <c r="J180" s="27"/>
      <c r="K180" s="27" t="s">
        <v>23</v>
      </c>
      <c r="L180" s="27" t="s">
        <v>117</v>
      </c>
      <c r="M180" s="30">
        <f t="shared" si="3"/>
        <v>28415</v>
      </c>
      <c r="N180" s="30"/>
      <c r="O180" s="30">
        <v>28415</v>
      </c>
      <c r="P180" s="30"/>
      <c r="Q180" s="30"/>
      <c r="R180" s="30"/>
      <c r="S180" s="30">
        <v>28415</v>
      </c>
      <c r="T180" s="30"/>
      <c r="U180" s="30"/>
      <c r="V180" s="30"/>
      <c r="W180" s="30"/>
      <c r="X180" s="30"/>
      <c r="Y180" s="30"/>
      <c r="Z180" s="23">
        <v>1</v>
      </c>
    </row>
    <row r="181" spans="1:26" ht="83.5" customHeight="1" x14ac:dyDescent="0.3">
      <c r="A181" s="23">
        <v>176</v>
      </c>
      <c r="B181" s="24" t="s">
        <v>712</v>
      </c>
      <c r="C181" s="24" t="s">
        <v>719</v>
      </c>
      <c r="D181" s="48">
        <v>382</v>
      </c>
      <c r="E181" s="26" t="s">
        <v>723</v>
      </c>
      <c r="F181" s="27" t="s">
        <v>73</v>
      </c>
      <c r="G181" s="41" t="s">
        <v>222</v>
      </c>
      <c r="H181" s="23"/>
      <c r="I181" s="23" t="s">
        <v>73</v>
      </c>
      <c r="J181" s="27"/>
      <c r="K181" s="27" t="s">
        <v>23</v>
      </c>
      <c r="L181" s="27" t="s">
        <v>117</v>
      </c>
      <c r="M181" s="30">
        <f t="shared" si="3"/>
        <v>2000000</v>
      </c>
      <c r="N181" s="30"/>
      <c r="O181" s="30">
        <v>2000000</v>
      </c>
      <c r="P181" s="30"/>
      <c r="Q181" s="30"/>
      <c r="R181" s="30"/>
      <c r="S181" s="30">
        <v>2000000</v>
      </c>
      <c r="T181" s="30"/>
      <c r="U181" s="30"/>
      <c r="V181" s="30"/>
      <c r="W181" s="30"/>
      <c r="X181" s="30"/>
      <c r="Y181" s="30"/>
      <c r="Z181" s="23">
        <v>1</v>
      </c>
    </row>
    <row r="182" spans="1:26" ht="83.5" customHeight="1" x14ac:dyDescent="0.3">
      <c r="A182" s="23">
        <v>177</v>
      </c>
      <c r="B182" s="24" t="s">
        <v>727</v>
      </c>
      <c r="C182" s="24" t="s">
        <v>728</v>
      </c>
      <c r="D182" s="48">
        <v>410</v>
      </c>
      <c r="E182" s="26" t="s">
        <v>734</v>
      </c>
      <c r="F182" s="27" t="s">
        <v>735</v>
      </c>
      <c r="G182" s="41" t="s">
        <v>223</v>
      </c>
      <c r="H182" s="23"/>
      <c r="I182" s="23" t="s">
        <v>73</v>
      </c>
      <c r="J182" s="27"/>
      <c r="K182" s="27" t="s">
        <v>23</v>
      </c>
      <c r="L182" s="27" t="s">
        <v>117</v>
      </c>
      <c r="M182" s="30">
        <f t="shared" si="3"/>
        <v>3258367</v>
      </c>
      <c r="N182" s="30"/>
      <c r="O182" s="30">
        <v>3258367</v>
      </c>
      <c r="P182" s="30"/>
      <c r="Q182" s="30"/>
      <c r="R182" s="30"/>
      <c r="S182" s="30">
        <v>3258367</v>
      </c>
      <c r="T182" s="30"/>
      <c r="U182" s="30"/>
      <c r="V182" s="30"/>
      <c r="W182" s="30"/>
      <c r="X182" s="30"/>
      <c r="Y182" s="30"/>
      <c r="Z182" s="23">
        <v>1</v>
      </c>
    </row>
    <row r="183" spans="1:26" ht="83.5" customHeight="1" x14ac:dyDescent="0.3">
      <c r="A183" s="23">
        <v>178</v>
      </c>
      <c r="B183" s="24" t="s">
        <v>712</v>
      </c>
      <c r="C183" s="24" t="s">
        <v>719</v>
      </c>
      <c r="D183" s="48">
        <v>384</v>
      </c>
      <c r="E183" s="26" t="s">
        <v>725</v>
      </c>
      <c r="F183" s="27" t="s">
        <v>726</v>
      </c>
      <c r="G183" s="41" t="s">
        <v>224</v>
      </c>
      <c r="H183" s="23"/>
      <c r="I183" s="23" t="s">
        <v>73</v>
      </c>
      <c r="J183" s="27"/>
      <c r="K183" s="27" t="s">
        <v>23</v>
      </c>
      <c r="L183" s="27" t="s">
        <v>117</v>
      </c>
      <c r="M183" s="30">
        <f t="shared" si="3"/>
        <v>3000000</v>
      </c>
      <c r="N183" s="30"/>
      <c r="O183" s="30">
        <v>3000000</v>
      </c>
      <c r="P183" s="30"/>
      <c r="Q183" s="30"/>
      <c r="R183" s="30"/>
      <c r="S183" s="30">
        <v>3000000</v>
      </c>
      <c r="T183" s="30"/>
      <c r="U183" s="30"/>
      <c r="V183" s="30"/>
      <c r="W183" s="30"/>
      <c r="X183" s="30"/>
      <c r="Y183" s="30"/>
      <c r="Z183" s="23">
        <v>1</v>
      </c>
    </row>
    <row r="184" spans="1:26" ht="83.5" customHeight="1" x14ac:dyDescent="0.3">
      <c r="A184" s="23">
        <v>179</v>
      </c>
      <c r="B184" s="24" t="s">
        <v>712</v>
      </c>
      <c r="C184" s="24" t="s">
        <v>719</v>
      </c>
      <c r="D184" s="48">
        <v>380</v>
      </c>
      <c r="E184" s="26" t="s">
        <v>720</v>
      </c>
      <c r="F184" s="27" t="s">
        <v>721</v>
      </c>
      <c r="G184" s="41" t="s">
        <v>225</v>
      </c>
      <c r="H184" s="23"/>
      <c r="I184" s="23" t="s">
        <v>73</v>
      </c>
      <c r="J184" s="27"/>
      <c r="K184" s="27" t="s">
        <v>23</v>
      </c>
      <c r="L184" s="27" t="s">
        <v>117</v>
      </c>
      <c r="M184" s="30">
        <f t="shared" si="3"/>
        <v>539777</v>
      </c>
      <c r="N184" s="30"/>
      <c r="O184" s="30">
        <v>539777</v>
      </c>
      <c r="P184" s="30"/>
      <c r="Q184" s="30"/>
      <c r="R184" s="30"/>
      <c r="S184" s="30">
        <v>539777</v>
      </c>
      <c r="T184" s="30"/>
      <c r="U184" s="30"/>
      <c r="V184" s="30"/>
      <c r="W184" s="30"/>
      <c r="X184" s="30"/>
      <c r="Y184" s="30"/>
      <c r="Z184" s="23">
        <v>1</v>
      </c>
    </row>
    <row r="185" spans="1:26" ht="83.5" customHeight="1" x14ac:dyDescent="0.3">
      <c r="A185" s="23">
        <v>180</v>
      </c>
      <c r="B185" s="24" t="s">
        <v>643</v>
      </c>
      <c r="C185" s="24" t="s">
        <v>649</v>
      </c>
      <c r="D185" s="48">
        <v>154</v>
      </c>
      <c r="E185" s="44" t="s">
        <v>650</v>
      </c>
      <c r="F185" s="27" t="s">
        <v>64</v>
      </c>
      <c r="G185" s="41" t="s">
        <v>226</v>
      </c>
      <c r="H185" s="23"/>
      <c r="I185" s="23" t="s">
        <v>73</v>
      </c>
      <c r="J185" s="27"/>
      <c r="K185" s="27" t="s">
        <v>23</v>
      </c>
      <c r="L185" s="27" t="s">
        <v>117</v>
      </c>
      <c r="M185" s="30">
        <f t="shared" si="3"/>
        <v>939469</v>
      </c>
      <c r="N185" s="30"/>
      <c r="O185" s="30">
        <v>939469</v>
      </c>
      <c r="P185" s="30"/>
      <c r="Q185" s="30"/>
      <c r="R185" s="30"/>
      <c r="S185" s="30">
        <v>939469</v>
      </c>
      <c r="T185" s="30"/>
      <c r="U185" s="30"/>
      <c r="V185" s="30"/>
      <c r="W185" s="30"/>
      <c r="X185" s="30"/>
      <c r="Y185" s="30"/>
      <c r="Z185" s="23">
        <v>1</v>
      </c>
    </row>
    <row r="186" spans="1:26" ht="83.5" customHeight="1" x14ac:dyDescent="0.3">
      <c r="A186" s="23">
        <v>181</v>
      </c>
      <c r="B186" s="24" t="s">
        <v>712</v>
      </c>
      <c r="C186" s="24" t="s">
        <v>719</v>
      </c>
      <c r="D186" s="48">
        <v>381</v>
      </c>
      <c r="E186" s="26" t="s">
        <v>722</v>
      </c>
      <c r="F186" s="27" t="s">
        <v>717</v>
      </c>
      <c r="G186" s="41" t="s">
        <v>227</v>
      </c>
      <c r="H186" s="23"/>
      <c r="I186" s="23" t="s">
        <v>73</v>
      </c>
      <c r="J186" s="27"/>
      <c r="K186" s="27" t="s">
        <v>23</v>
      </c>
      <c r="L186" s="27" t="s">
        <v>117</v>
      </c>
      <c r="M186" s="30">
        <f t="shared" si="3"/>
        <v>187149</v>
      </c>
      <c r="N186" s="30"/>
      <c r="O186" s="30">
        <v>187149</v>
      </c>
      <c r="P186" s="30"/>
      <c r="Q186" s="30"/>
      <c r="R186" s="30"/>
      <c r="S186" s="30">
        <v>187149</v>
      </c>
      <c r="T186" s="30"/>
      <c r="U186" s="30"/>
      <c r="V186" s="30"/>
      <c r="W186" s="30"/>
      <c r="X186" s="30"/>
      <c r="Y186" s="30"/>
      <c r="Z186" s="23">
        <v>1</v>
      </c>
    </row>
    <row r="187" spans="1:26" ht="83.5" customHeight="1" x14ac:dyDescent="0.3">
      <c r="A187" s="23">
        <v>182</v>
      </c>
      <c r="B187" s="24" t="s">
        <v>712</v>
      </c>
      <c r="C187" s="24" t="s">
        <v>719</v>
      </c>
      <c r="D187" s="48">
        <v>380</v>
      </c>
      <c r="E187" s="26" t="s">
        <v>720</v>
      </c>
      <c r="F187" s="27" t="s">
        <v>721</v>
      </c>
      <c r="G187" s="41" t="s">
        <v>228</v>
      </c>
      <c r="H187" s="23"/>
      <c r="I187" s="23" t="s">
        <v>73</v>
      </c>
      <c r="J187" s="27"/>
      <c r="K187" s="27" t="s">
        <v>23</v>
      </c>
      <c r="L187" s="27" t="s">
        <v>117</v>
      </c>
      <c r="M187" s="30">
        <f t="shared" si="3"/>
        <v>300000</v>
      </c>
      <c r="N187" s="30"/>
      <c r="O187" s="30">
        <v>300000</v>
      </c>
      <c r="P187" s="30"/>
      <c r="Q187" s="30"/>
      <c r="R187" s="30"/>
      <c r="S187" s="30">
        <v>300000</v>
      </c>
      <c r="T187" s="30"/>
      <c r="U187" s="30"/>
      <c r="V187" s="30"/>
      <c r="W187" s="30"/>
      <c r="X187" s="30"/>
      <c r="Y187" s="30"/>
      <c r="Z187" s="23">
        <v>1</v>
      </c>
    </row>
    <row r="188" spans="1:26" ht="83.5" customHeight="1" x14ac:dyDescent="0.3">
      <c r="A188" s="23">
        <v>183</v>
      </c>
      <c r="B188" s="24" t="s">
        <v>712</v>
      </c>
      <c r="C188" s="24" t="s">
        <v>719</v>
      </c>
      <c r="D188" s="48">
        <v>381</v>
      </c>
      <c r="E188" s="26" t="s">
        <v>722</v>
      </c>
      <c r="F188" s="27" t="s">
        <v>717</v>
      </c>
      <c r="G188" s="41" t="s">
        <v>229</v>
      </c>
      <c r="H188" s="23"/>
      <c r="I188" s="23" t="s">
        <v>73</v>
      </c>
      <c r="J188" s="27"/>
      <c r="K188" s="27" t="s">
        <v>23</v>
      </c>
      <c r="L188" s="27" t="s">
        <v>117</v>
      </c>
      <c r="M188" s="30">
        <f t="shared" si="3"/>
        <v>3458256</v>
      </c>
      <c r="N188" s="30"/>
      <c r="O188" s="30">
        <v>3458256</v>
      </c>
      <c r="P188" s="30"/>
      <c r="Q188" s="30"/>
      <c r="R188" s="30"/>
      <c r="S188" s="30">
        <v>3458256</v>
      </c>
      <c r="T188" s="30"/>
      <c r="U188" s="30"/>
      <c r="V188" s="30"/>
      <c r="W188" s="30"/>
      <c r="X188" s="30"/>
      <c r="Y188" s="30"/>
      <c r="Z188" s="23">
        <v>1</v>
      </c>
    </row>
    <row r="189" spans="1:26" ht="83.5" customHeight="1" x14ac:dyDescent="0.3">
      <c r="A189" s="23">
        <v>184</v>
      </c>
      <c r="B189" s="24" t="s">
        <v>712</v>
      </c>
      <c r="C189" s="24" t="s">
        <v>719</v>
      </c>
      <c r="D189" s="48">
        <v>384</v>
      </c>
      <c r="E189" s="26" t="s">
        <v>725</v>
      </c>
      <c r="F189" s="27" t="s">
        <v>726</v>
      </c>
      <c r="G189" s="41" t="s">
        <v>230</v>
      </c>
      <c r="H189" s="23"/>
      <c r="I189" s="23" t="s">
        <v>73</v>
      </c>
      <c r="J189" s="27"/>
      <c r="K189" s="27" t="s">
        <v>23</v>
      </c>
      <c r="L189" s="27" t="s">
        <v>117</v>
      </c>
      <c r="M189" s="30">
        <f t="shared" si="3"/>
        <v>1000000</v>
      </c>
      <c r="N189" s="30"/>
      <c r="O189" s="30">
        <v>1000000</v>
      </c>
      <c r="P189" s="30"/>
      <c r="Q189" s="30"/>
      <c r="R189" s="30"/>
      <c r="S189" s="30">
        <v>1000000</v>
      </c>
      <c r="T189" s="30"/>
      <c r="U189" s="30"/>
      <c r="V189" s="30"/>
      <c r="W189" s="30"/>
      <c r="X189" s="30"/>
      <c r="Y189" s="30"/>
      <c r="Z189" s="23">
        <v>1</v>
      </c>
    </row>
    <row r="190" spans="1:26" ht="83.5" customHeight="1" x14ac:dyDescent="0.3">
      <c r="A190" s="23">
        <v>185</v>
      </c>
      <c r="B190" s="24" t="s">
        <v>676</v>
      </c>
      <c r="C190" s="24" t="s">
        <v>706</v>
      </c>
      <c r="D190" s="50">
        <v>336</v>
      </c>
      <c r="E190" s="26" t="s">
        <v>708</v>
      </c>
      <c r="F190" s="27" t="s">
        <v>408</v>
      </c>
      <c r="G190" s="41" t="s">
        <v>231</v>
      </c>
      <c r="H190" s="23"/>
      <c r="I190" s="23" t="s">
        <v>73</v>
      </c>
      <c r="J190" s="27"/>
      <c r="K190" s="27" t="s">
        <v>23</v>
      </c>
      <c r="L190" s="27" t="s">
        <v>117</v>
      </c>
      <c r="M190" s="30">
        <f t="shared" si="3"/>
        <v>849399</v>
      </c>
      <c r="N190" s="30"/>
      <c r="O190" s="30">
        <v>849399</v>
      </c>
      <c r="P190" s="30"/>
      <c r="Q190" s="30"/>
      <c r="R190" s="30"/>
      <c r="S190" s="30">
        <v>849399</v>
      </c>
      <c r="T190" s="30"/>
      <c r="U190" s="30"/>
      <c r="V190" s="30"/>
      <c r="W190" s="30"/>
      <c r="X190" s="30"/>
      <c r="Y190" s="30"/>
      <c r="Z190" s="23">
        <v>1</v>
      </c>
    </row>
    <row r="191" spans="1:26" ht="83.5" customHeight="1" x14ac:dyDescent="0.3">
      <c r="A191" s="23">
        <v>186</v>
      </c>
      <c r="B191" s="24" t="s">
        <v>712</v>
      </c>
      <c r="C191" s="24" t="s">
        <v>719</v>
      </c>
      <c r="D191" s="48">
        <v>380</v>
      </c>
      <c r="E191" s="26" t="s">
        <v>720</v>
      </c>
      <c r="F191" s="27" t="s">
        <v>721</v>
      </c>
      <c r="G191" s="41" t="s">
        <v>232</v>
      </c>
      <c r="H191" s="23"/>
      <c r="I191" s="23" t="s">
        <v>73</v>
      </c>
      <c r="J191" s="27"/>
      <c r="K191" s="27" t="s">
        <v>23</v>
      </c>
      <c r="L191" s="27" t="s">
        <v>117</v>
      </c>
      <c r="M191" s="30">
        <f t="shared" si="3"/>
        <v>1105445</v>
      </c>
      <c r="N191" s="30"/>
      <c r="O191" s="30">
        <v>1105445</v>
      </c>
      <c r="P191" s="30"/>
      <c r="Q191" s="30"/>
      <c r="R191" s="30"/>
      <c r="S191" s="30">
        <v>1105445</v>
      </c>
      <c r="T191" s="30"/>
      <c r="U191" s="30"/>
      <c r="V191" s="30"/>
      <c r="W191" s="30"/>
      <c r="X191" s="30"/>
      <c r="Y191" s="30"/>
      <c r="Z191" s="23">
        <v>1</v>
      </c>
    </row>
    <row r="192" spans="1:26" ht="83.5" customHeight="1" x14ac:dyDescent="0.3">
      <c r="A192" s="23">
        <v>187</v>
      </c>
      <c r="B192" s="24" t="s">
        <v>712</v>
      </c>
      <c r="C192" s="24" t="s">
        <v>719</v>
      </c>
      <c r="D192" s="48">
        <v>381</v>
      </c>
      <c r="E192" s="26" t="s">
        <v>722</v>
      </c>
      <c r="F192" s="27" t="s">
        <v>717</v>
      </c>
      <c r="G192" s="41" t="s">
        <v>233</v>
      </c>
      <c r="H192" s="23"/>
      <c r="I192" s="23" t="s">
        <v>73</v>
      </c>
      <c r="J192" s="27"/>
      <c r="K192" s="27" t="s">
        <v>23</v>
      </c>
      <c r="L192" s="27" t="s">
        <v>117</v>
      </c>
      <c r="M192" s="30">
        <f t="shared" si="3"/>
        <v>639740</v>
      </c>
      <c r="N192" s="30"/>
      <c r="O192" s="30">
        <v>639740</v>
      </c>
      <c r="P192" s="30"/>
      <c r="Q192" s="30"/>
      <c r="R192" s="30"/>
      <c r="S192" s="30">
        <v>639740</v>
      </c>
      <c r="T192" s="30"/>
      <c r="U192" s="30"/>
      <c r="V192" s="30"/>
      <c r="W192" s="30"/>
      <c r="X192" s="30"/>
      <c r="Y192" s="30"/>
      <c r="Z192" s="23">
        <v>1</v>
      </c>
    </row>
    <row r="193" spans="1:26" ht="83.5" customHeight="1" x14ac:dyDescent="0.3">
      <c r="A193" s="23">
        <v>188</v>
      </c>
      <c r="B193" s="24" t="s">
        <v>712</v>
      </c>
      <c r="C193" s="24" t="s">
        <v>719</v>
      </c>
      <c r="D193" s="48">
        <v>382</v>
      </c>
      <c r="E193" s="26" t="s">
        <v>723</v>
      </c>
      <c r="F193" s="27" t="s">
        <v>73</v>
      </c>
      <c r="G193" s="41" t="s">
        <v>234</v>
      </c>
      <c r="H193" s="23"/>
      <c r="I193" s="23" t="s">
        <v>73</v>
      </c>
      <c r="J193" s="27"/>
      <c r="K193" s="27" t="s">
        <v>23</v>
      </c>
      <c r="L193" s="27" t="s">
        <v>117</v>
      </c>
      <c r="M193" s="30">
        <f t="shared" si="3"/>
        <v>2067148</v>
      </c>
      <c r="N193" s="30"/>
      <c r="O193" s="30">
        <v>2067148</v>
      </c>
      <c r="P193" s="30"/>
      <c r="Q193" s="30"/>
      <c r="R193" s="30"/>
      <c r="S193" s="30">
        <v>2067148</v>
      </c>
      <c r="T193" s="30"/>
      <c r="U193" s="30"/>
      <c r="V193" s="30"/>
      <c r="W193" s="30"/>
      <c r="X193" s="30"/>
      <c r="Y193" s="30"/>
      <c r="Z193" s="23">
        <v>1</v>
      </c>
    </row>
    <row r="194" spans="1:26" ht="83.5" customHeight="1" x14ac:dyDescent="0.3">
      <c r="A194" s="23">
        <v>189</v>
      </c>
      <c r="B194" s="24" t="s">
        <v>712</v>
      </c>
      <c r="C194" s="24" t="s">
        <v>719</v>
      </c>
      <c r="D194" s="48">
        <v>380</v>
      </c>
      <c r="E194" s="26" t="s">
        <v>720</v>
      </c>
      <c r="F194" s="27" t="s">
        <v>721</v>
      </c>
      <c r="G194" s="41" t="s">
        <v>235</v>
      </c>
      <c r="H194" s="23"/>
      <c r="I194" s="23" t="s">
        <v>73</v>
      </c>
      <c r="J194" s="27"/>
      <c r="K194" s="27" t="s">
        <v>23</v>
      </c>
      <c r="L194" s="27" t="s">
        <v>117</v>
      </c>
      <c r="M194" s="30">
        <f t="shared" si="3"/>
        <v>469847</v>
      </c>
      <c r="N194" s="30"/>
      <c r="O194" s="30">
        <v>469847</v>
      </c>
      <c r="P194" s="30"/>
      <c r="Q194" s="30"/>
      <c r="R194" s="30"/>
      <c r="S194" s="30">
        <v>469847</v>
      </c>
      <c r="T194" s="30"/>
      <c r="U194" s="30"/>
      <c r="V194" s="30"/>
      <c r="W194" s="30"/>
      <c r="X194" s="30"/>
      <c r="Y194" s="30"/>
      <c r="Z194" s="23">
        <v>1</v>
      </c>
    </row>
    <row r="195" spans="1:26" ht="83.5" customHeight="1" x14ac:dyDescent="0.3">
      <c r="A195" s="23">
        <v>190</v>
      </c>
      <c r="B195" s="24" t="s">
        <v>676</v>
      </c>
      <c r="C195" s="24" t="s">
        <v>706</v>
      </c>
      <c r="D195" s="50">
        <v>336</v>
      </c>
      <c r="E195" s="26" t="s">
        <v>708</v>
      </c>
      <c r="F195" s="27" t="s">
        <v>408</v>
      </c>
      <c r="G195" s="41" t="s">
        <v>236</v>
      </c>
      <c r="H195" s="23"/>
      <c r="I195" s="23" t="s">
        <v>73</v>
      </c>
      <c r="J195" s="27"/>
      <c r="K195" s="27" t="s">
        <v>23</v>
      </c>
      <c r="L195" s="27" t="s">
        <v>117</v>
      </c>
      <c r="M195" s="30">
        <f t="shared" si="3"/>
        <v>244902</v>
      </c>
      <c r="N195" s="30"/>
      <c r="O195" s="30">
        <v>244902</v>
      </c>
      <c r="P195" s="30"/>
      <c r="Q195" s="30"/>
      <c r="R195" s="30"/>
      <c r="S195" s="30">
        <v>244902</v>
      </c>
      <c r="T195" s="30"/>
      <c r="U195" s="30"/>
      <c r="V195" s="30"/>
      <c r="W195" s="30"/>
      <c r="X195" s="30"/>
      <c r="Y195" s="30"/>
      <c r="Z195" s="23">
        <v>1</v>
      </c>
    </row>
    <row r="196" spans="1:26" ht="83.5" customHeight="1" x14ac:dyDescent="0.3">
      <c r="A196" s="23">
        <v>191</v>
      </c>
      <c r="B196" s="24" t="s">
        <v>676</v>
      </c>
      <c r="C196" s="24" t="s">
        <v>706</v>
      </c>
      <c r="D196" s="50">
        <v>336</v>
      </c>
      <c r="E196" s="26" t="s">
        <v>708</v>
      </c>
      <c r="F196" s="27" t="s">
        <v>408</v>
      </c>
      <c r="G196" s="41" t="s">
        <v>237</v>
      </c>
      <c r="H196" s="23"/>
      <c r="I196" s="23" t="s">
        <v>73</v>
      </c>
      <c r="J196" s="27"/>
      <c r="K196" s="27" t="s">
        <v>23</v>
      </c>
      <c r="L196" s="27" t="s">
        <v>117</v>
      </c>
      <c r="M196" s="30">
        <f t="shared" si="3"/>
        <v>1436730</v>
      </c>
      <c r="N196" s="30"/>
      <c r="O196" s="30">
        <v>1436730</v>
      </c>
      <c r="P196" s="30"/>
      <c r="Q196" s="30"/>
      <c r="R196" s="30"/>
      <c r="S196" s="30">
        <v>1436730</v>
      </c>
      <c r="T196" s="30"/>
      <c r="U196" s="30"/>
      <c r="V196" s="30"/>
      <c r="W196" s="30"/>
      <c r="X196" s="30"/>
      <c r="Y196" s="30"/>
      <c r="Z196" s="23">
        <v>1</v>
      </c>
    </row>
    <row r="197" spans="1:26" ht="83.5" customHeight="1" x14ac:dyDescent="0.3">
      <c r="A197" s="23">
        <v>192</v>
      </c>
      <c r="B197" s="24" t="s">
        <v>712</v>
      </c>
      <c r="C197" s="24" t="s">
        <v>719</v>
      </c>
      <c r="D197" s="48">
        <v>380</v>
      </c>
      <c r="E197" s="26" t="s">
        <v>720</v>
      </c>
      <c r="F197" s="27" t="s">
        <v>721</v>
      </c>
      <c r="G197" s="41" t="s">
        <v>238</v>
      </c>
      <c r="H197" s="23"/>
      <c r="I197" s="23" t="s">
        <v>73</v>
      </c>
      <c r="J197" s="27"/>
      <c r="K197" s="27" t="s">
        <v>23</v>
      </c>
      <c r="L197" s="27" t="s">
        <v>117</v>
      </c>
      <c r="M197" s="30">
        <f t="shared" si="3"/>
        <v>1197551</v>
      </c>
      <c r="N197" s="30"/>
      <c r="O197" s="30">
        <v>1197551</v>
      </c>
      <c r="P197" s="30"/>
      <c r="Q197" s="30"/>
      <c r="R197" s="30"/>
      <c r="S197" s="30">
        <v>1197551</v>
      </c>
      <c r="T197" s="30"/>
      <c r="U197" s="30"/>
      <c r="V197" s="30"/>
      <c r="W197" s="30"/>
      <c r="X197" s="30"/>
      <c r="Y197" s="30"/>
      <c r="Z197" s="23">
        <v>1</v>
      </c>
    </row>
    <row r="198" spans="1:26" ht="83.5" customHeight="1" x14ac:dyDescent="0.3">
      <c r="A198" s="23">
        <v>193</v>
      </c>
      <c r="B198" s="24" t="s">
        <v>712</v>
      </c>
      <c r="C198" s="24" t="s">
        <v>719</v>
      </c>
      <c r="D198" s="48">
        <v>380</v>
      </c>
      <c r="E198" s="26" t="s">
        <v>720</v>
      </c>
      <c r="F198" s="27" t="s">
        <v>721</v>
      </c>
      <c r="G198" s="41" t="s">
        <v>239</v>
      </c>
      <c r="H198" s="23"/>
      <c r="I198" s="23" t="s">
        <v>73</v>
      </c>
      <c r="J198" s="27"/>
      <c r="K198" s="27" t="s">
        <v>23</v>
      </c>
      <c r="L198" s="27" t="s">
        <v>117</v>
      </c>
      <c r="M198" s="30">
        <f t="shared" ref="M198:M261" si="4">SUM(N198:R198)</f>
        <v>300000</v>
      </c>
      <c r="N198" s="30"/>
      <c r="O198" s="30">
        <v>300000</v>
      </c>
      <c r="P198" s="30"/>
      <c r="Q198" s="30"/>
      <c r="R198" s="30"/>
      <c r="S198" s="30">
        <v>300000</v>
      </c>
      <c r="T198" s="30"/>
      <c r="U198" s="30"/>
      <c r="V198" s="30"/>
      <c r="W198" s="30"/>
      <c r="X198" s="30"/>
      <c r="Y198" s="30"/>
      <c r="Z198" s="23">
        <v>1</v>
      </c>
    </row>
    <row r="199" spans="1:26" ht="83.5" customHeight="1" x14ac:dyDescent="0.3">
      <c r="A199" s="23">
        <v>194</v>
      </c>
      <c r="B199" s="24" t="s">
        <v>676</v>
      </c>
      <c r="C199" s="24" t="s">
        <v>706</v>
      </c>
      <c r="D199" s="50">
        <v>336</v>
      </c>
      <c r="E199" s="26" t="s">
        <v>708</v>
      </c>
      <c r="F199" s="27" t="s">
        <v>408</v>
      </c>
      <c r="G199" s="41" t="s">
        <v>240</v>
      </c>
      <c r="H199" s="23"/>
      <c r="I199" s="23" t="s">
        <v>73</v>
      </c>
      <c r="J199" s="27"/>
      <c r="K199" s="27" t="s">
        <v>23</v>
      </c>
      <c r="L199" s="27" t="s">
        <v>117</v>
      </c>
      <c r="M199" s="30">
        <f t="shared" si="4"/>
        <v>1382553</v>
      </c>
      <c r="N199" s="30"/>
      <c r="O199" s="30">
        <v>1382553</v>
      </c>
      <c r="P199" s="30"/>
      <c r="Q199" s="30"/>
      <c r="R199" s="30"/>
      <c r="S199" s="30">
        <v>1382553</v>
      </c>
      <c r="T199" s="30"/>
      <c r="U199" s="30"/>
      <c r="V199" s="30"/>
      <c r="W199" s="30"/>
      <c r="X199" s="30"/>
      <c r="Y199" s="30"/>
      <c r="Z199" s="23">
        <v>1</v>
      </c>
    </row>
    <row r="200" spans="1:26" ht="83.5" customHeight="1" x14ac:dyDescent="0.3">
      <c r="A200" s="23">
        <v>195</v>
      </c>
      <c r="B200" s="24" t="s">
        <v>727</v>
      </c>
      <c r="C200" s="24" t="s">
        <v>728</v>
      </c>
      <c r="D200" s="51">
        <v>407</v>
      </c>
      <c r="E200" s="26" t="s">
        <v>731</v>
      </c>
      <c r="F200" s="27" t="s">
        <v>73</v>
      </c>
      <c r="G200" s="41" t="s">
        <v>241</v>
      </c>
      <c r="H200" s="23"/>
      <c r="I200" s="23" t="s">
        <v>73</v>
      </c>
      <c r="J200" s="27"/>
      <c r="K200" s="27" t="s">
        <v>23</v>
      </c>
      <c r="L200" s="27" t="s">
        <v>117</v>
      </c>
      <c r="M200" s="30">
        <f t="shared" si="4"/>
        <v>21704</v>
      </c>
      <c r="N200" s="30"/>
      <c r="O200" s="30">
        <v>21704</v>
      </c>
      <c r="P200" s="30"/>
      <c r="Q200" s="30"/>
      <c r="R200" s="30"/>
      <c r="S200" s="30">
        <v>21704</v>
      </c>
      <c r="T200" s="30"/>
      <c r="U200" s="30"/>
      <c r="V200" s="30"/>
      <c r="W200" s="30"/>
      <c r="X200" s="30"/>
      <c r="Y200" s="30"/>
      <c r="Z200" s="23">
        <v>1</v>
      </c>
    </row>
    <row r="201" spans="1:26" ht="83.5" customHeight="1" x14ac:dyDescent="0.3">
      <c r="A201" s="23">
        <v>196</v>
      </c>
      <c r="B201" s="24" t="s">
        <v>712</v>
      </c>
      <c r="C201" s="24" t="s">
        <v>719</v>
      </c>
      <c r="D201" s="51">
        <v>380</v>
      </c>
      <c r="E201" s="26" t="s">
        <v>720</v>
      </c>
      <c r="F201" s="27" t="s">
        <v>721</v>
      </c>
      <c r="G201" s="41" t="s">
        <v>242</v>
      </c>
      <c r="H201" s="23"/>
      <c r="I201" s="23" t="s">
        <v>73</v>
      </c>
      <c r="J201" s="27"/>
      <c r="K201" s="27" t="s">
        <v>23</v>
      </c>
      <c r="L201" s="27" t="s">
        <v>117</v>
      </c>
      <c r="M201" s="30">
        <f t="shared" si="4"/>
        <v>394826</v>
      </c>
      <c r="N201" s="30"/>
      <c r="O201" s="30">
        <v>394826</v>
      </c>
      <c r="P201" s="30"/>
      <c r="Q201" s="30"/>
      <c r="R201" s="30"/>
      <c r="S201" s="30">
        <v>394826</v>
      </c>
      <c r="T201" s="30"/>
      <c r="U201" s="30"/>
      <c r="V201" s="30"/>
      <c r="W201" s="30"/>
      <c r="X201" s="30"/>
      <c r="Y201" s="30"/>
      <c r="Z201" s="23">
        <v>1</v>
      </c>
    </row>
    <row r="202" spans="1:26" ht="83.5" customHeight="1" x14ac:dyDescent="0.3">
      <c r="A202" s="23">
        <v>197</v>
      </c>
      <c r="B202" s="24" t="s">
        <v>712</v>
      </c>
      <c r="C202" s="24" t="s">
        <v>719</v>
      </c>
      <c r="D202" s="51">
        <v>380</v>
      </c>
      <c r="E202" s="26" t="s">
        <v>720</v>
      </c>
      <c r="F202" s="27" t="s">
        <v>721</v>
      </c>
      <c r="G202" s="41" t="s">
        <v>243</v>
      </c>
      <c r="H202" s="23"/>
      <c r="I202" s="23" t="s">
        <v>73</v>
      </c>
      <c r="J202" s="27"/>
      <c r="K202" s="27" t="s">
        <v>23</v>
      </c>
      <c r="L202" s="27" t="s">
        <v>117</v>
      </c>
      <c r="M202" s="30">
        <f t="shared" si="4"/>
        <v>125907</v>
      </c>
      <c r="N202" s="30"/>
      <c r="O202" s="30">
        <v>125907</v>
      </c>
      <c r="P202" s="30"/>
      <c r="Q202" s="30"/>
      <c r="R202" s="30"/>
      <c r="S202" s="30">
        <v>125907</v>
      </c>
      <c r="T202" s="30"/>
      <c r="U202" s="30"/>
      <c r="V202" s="30"/>
      <c r="W202" s="30"/>
      <c r="X202" s="30"/>
      <c r="Y202" s="30"/>
      <c r="Z202" s="23">
        <v>1</v>
      </c>
    </row>
    <row r="203" spans="1:26" ht="83.5" customHeight="1" x14ac:dyDescent="0.3">
      <c r="A203" s="23">
        <v>198</v>
      </c>
      <c r="B203" s="24" t="s">
        <v>712</v>
      </c>
      <c r="C203" s="24" t="s">
        <v>719</v>
      </c>
      <c r="D203" s="51">
        <v>380</v>
      </c>
      <c r="E203" s="26" t="s">
        <v>720</v>
      </c>
      <c r="F203" s="27" t="s">
        <v>721</v>
      </c>
      <c r="G203" s="41" t="s">
        <v>244</v>
      </c>
      <c r="H203" s="23"/>
      <c r="I203" s="23" t="s">
        <v>73</v>
      </c>
      <c r="J203" s="27"/>
      <c r="K203" s="27" t="s">
        <v>23</v>
      </c>
      <c r="L203" s="27" t="s">
        <v>117</v>
      </c>
      <c r="M203" s="30">
        <f t="shared" si="4"/>
        <v>217391</v>
      </c>
      <c r="N203" s="30"/>
      <c r="O203" s="30">
        <v>217391</v>
      </c>
      <c r="P203" s="30"/>
      <c r="Q203" s="30"/>
      <c r="R203" s="30"/>
      <c r="S203" s="30">
        <v>217391</v>
      </c>
      <c r="T203" s="30"/>
      <c r="U203" s="30"/>
      <c r="V203" s="30"/>
      <c r="W203" s="30"/>
      <c r="X203" s="30"/>
      <c r="Y203" s="30"/>
      <c r="Z203" s="23">
        <v>1</v>
      </c>
    </row>
    <row r="204" spans="1:26" ht="83.5" customHeight="1" x14ac:dyDescent="0.3">
      <c r="A204" s="23">
        <v>199</v>
      </c>
      <c r="B204" s="24" t="s">
        <v>712</v>
      </c>
      <c r="C204" s="24" t="s">
        <v>719</v>
      </c>
      <c r="D204" s="51">
        <v>380</v>
      </c>
      <c r="E204" s="26" t="s">
        <v>720</v>
      </c>
      <c r="F204" s="27" t="s">
        <v>721</v>
      </c>
      <c r="G204" s="41" t="s">
        <v>245</v>
      </c>
      <c r="H204" s="23"/>
      <c r="I204" s="23" t="s">
        <v>73</v>
      </c>
      <c r="J204" s="27"/>
      <c r="K204" s="27" t="s">
        <v>23</v>
      </c>
      <c r="L204" s="27" t="s">
        <v>117</v>
      </c>
      <c r="M204" s="30">
        <f t="shared" si="4"/>
        <v>636064</v>
      </c>
      <c r="N204" s="30"/>
      <c r="O204" s="30">
        <v>636064</v>
      </c>
      <c r="P204" s="30"/>
      <c r="Q204" s="30"/>
      <c r="R204" s="30"/>
      <c r="S204" s="30">
        <v>636064</v>
      </c>
      <c r="T204" s="30"/>
      <c r="U204" s="30"/>
      <c r="V204" s="30"/>
      <c r="W204" s="30"/>
      <c r="X204" s="30"/>
      <c r="Y204" s="30"/>
      <c r="Z204" s="23">
        <v>1</v>
      </c>
    </row>
    <row r="205" spans="1:26" ht="83.5" customHeight="1" x14ac:dyDescent="0.3">
      <c r="A205" s="23">
        <v>200</v>
      </c>
      <c r="B205" s="24" t="s">
        <v>712</v>
      </c>
      <c r="C205" s="24" t="s">
        <v>719</v>
      </c>
      <c r="D205" s="48">
        <v>381</v>
      </c>
      <c r="E205" s="26" t="s">
        <v>722</v>
      </c>
      <c r="F205" s="27" t="s">
        <v>717</v>
      </c>
      <c r="G205" s="41" t="s">
        <v>246</v>
      </c>
      <c r="H205" s="23"/>
      <c r="I205" s="23" t="s">
        <v>73</v>
      </c>
      <c r="J205" s="27"/>
      <c r="K205" s="27" t="s">
        <v>23</v>
      </c>
      <c r="L205" s="27" t="s">
        <v>117</v>
      </c>
      <c r="M205" s="30">
        <f t="shared" si="4"/>
        <v>730220</v>
      </c>
      <c r="N205" s="30"/>
      <c r="O205" s="30">
        <v>730220</v>
      </c>
      <c r="P205" s="30"/>
      <c r="Q205" s="30"/>
      <c r="R205" s="30"/>
      <c r="S205" s="30">
        <v>730220</v>
      </c>
      <c r="T205" s="30"/>
      <c r="U205" s="30"/>
      <c r="V205" s="30"/>
      <c r="W205" s="30"/>
      <c r="X205" s="30"/>
      <c r="Y205" s="30"/>
      <c r="Z205" s="23">
        <v>1</v>
      </c>
    </row>
    <row r="206" spans="1:26" ht="83.5" customHeight="1" x14ac:dyDescent="0.3">
      <c r="A206" s="23">
        <v>201</v>
      </c>
      <c r="B206" s="24" t="s">
        <v>712</v>
      </c>
      <c r="C206" s="24" t="s">
        <v>719</v>
      </c>
      <c r="D206" s="48">
        <v>381</v>
      </c>
      <c r="E206" s="26" t="s">
        <v>722</v>
      </c>
      <c r="F206" s="27" t="s">
        <v>717</v>
      </c>
      <c r="G206" s="41" t="s">
        <v>247</v>
      </c>
      <c r="H206" s="23"/>
      <c r="I206" s="23" t="s">
        <v>73</v>
      </c>
      <c r="J206" s="27"/>
      <c r="K206" s="27" t="s">
        <v>23</v>
      </c>
      <c r="L206" s="27" t="s">
        <v>117</v>
      </c>
      <c r="M206" s="30">
        <f t="shared" si="4"/>
        <v>115775</v>
      </c>
      <c r="N206" s="30"/>
      <c r="O206" s="30">
        <v>115775</v>
      </c>
      <c r="P206" s="30"/>
      <c r="Q206" s="30"/>
      <c r="R206" s="30"/>
      <c r="S206" s="30">
        <v>115775</v>
      </c>
      <c r="T206" s="30"/>
      <c r="U206" s="30"/>
      <c r="V206" s="30"/>
      <c r="W206" s="30"/>
      <c r="X206" s="30"/>
      <c r="Y206" s="30"/>
      <c r="Z206" s="23">
        <v>1</v>
      </c>
    </row>
    <row r="207" spans="1:26" ht="83.5" customHeight="1" x14ac:dyDescent="0.3">
      <c r="A207" s="23">
        <v>202</v>
      </c>
      <c r="B207" s="24" t="s">
        <v>727</v>
      </c>
      <c r="C207" s="24" t="s">
        <v>728</v>
      </c>
      <c r="D207" s="48">
        <v>408</v>
      </c>
      <c r="E207" s="26" t="s">
        <v>732</v>
      </c>
      <c r="F207" s="27" t="s">
        <v>733</v>
      </c>
      <c r="G207" s="41" t="s">
        <v>248</v>
      </c>
      <c r="H207" s="23"/>
      <c r="I207" s="23" t="s">
        <v>73</v>
      </c>
      <c r="J207" s="27"/>
      <c r="K207" s="27" t="s">
        <v>23</v>
      </c>
      <c r="L207" s="27" t="s">
        <v>117</v>
      </c>
      <c r="M207" s="30">
        <f t="shared" si="4"/>
        <v>30000</v>
      </c>
      <c r="N207" s="30"/>
      <c r="O207" s="30">
        <v>30000</v>
      </c>
      <c r="P207" s="30"/>
      <c r="Q207" s="30"/>
      <c r="R207" s="30"/>
      <c r="S207" s="30">
        <v>30000</v>
      </c>
      <c r="T207" s="30"/>
      <c r="U207" s="30"/>
      <c r="V207" s="30"/>
      <c r="W207" s="30"/>
      <c r="X207" s="30"/>
      <c r="Y207" s="30"/>
      <c r="Z207" s="23">
        <v>1</v>
      </c>
    </row>
    <row r="208" spans="1:26" ht="83.5" customHeight="1" x14ac:dyDescent="0.3">
      <c r="A208" s="23">
        <v>203</v>
      </c>
      <c r="B208" s="39" t="s">
        <v>622</v>
      </c>
      <c r="C208" s="39" t="s">
        <v>623</v>
      </c>
      <c r="D208" s="48">
        <v>68</v>
      </c>
      <c r="E208" s="43" t="s">
        <v>624</v>
      </c>
      <c r="F208" s="27" t="s">
        <v>77</v>
      </c>
      <c r="G208" s="41" t="s">
        <v>249</v>
      </c>
      <c r="H208" s="23"/>
      <c r="I208" s="23" t="s">
        <v>77</v>
      </c>
      <c r="J208" s="27"/>
      <c r="K208" s="27" t="s">
        <v>23</v>
      </c>
      <c r="L208" s="27" t="s">
        <v>117</v>
      </c>
      <c r="M208" s="30">
        <f t="shared" si="4"/>
        <v>437998</v>
      </c>
      <c r="N208" s="30"/>
      <c r="O208" s="30">
        <v>437998</v>
      </c>
      <c r="P208" s="30"/>
      <c r="Q208" s="30"/>
      <c r="R208" s="30"/>
      <c r="S208" s="30">
        <v>437998</v>
      </c>
      <c r="T208" s="30"/>
      <c r="U208" s="30"/>
      <c r="V208" s="30"/>
      <c r="W208" s="30"/>
      <c r="X208" s="30"/>
      <c r="Y208" s="30"/>
      <c r="Z208" s="23">
        <v>1</v>
      </c>
    </row>
    <row r="209" spans="1:26" ht="83.5" customHeight="1" x14ac:dyDescent="0.3">
      <c r="A209" s="23">
        <v>204</v>
      </c>
      <c r="B209" s="39" t="s">
        <v>622</v>
      </c>
      <c r="C209" s="39" t="s">
        <v>623</v>
      </c>
      <c r="D209" s="48">
        <v>68</v>
      </c>
      <c r="E209" s="43" t="s">
        <v>624</v>
      </c>
      <c r="F209" s="27" t="s">
        <v>77</v>
      </c>
      <c r="G209" s="41" t="s">
        <v>250</v>
      </c>
      <c r="H209" s="23"/>
      <c r="I209" s="23" t="s">
        <v>77</v>
      </c>
      <c r="J209" s="27"/>
      <c r="K209" s="27" t="s">
        <v>23</v>
      </c>
      <c r="L209" s="27" t="s">
        <v>117</v>
      </c>
      <c r="M209" s="30">
        <f t="shared" si="4"/>
        <v>3401458</v>
      </c>
      <c r="N209" s="30"/>
      <c r="O209" s="30">
        <v>3401458</v>
      </c>
      <c r="P209" s="30"/>
      <c r="Q209" s="30"/>
      <c r="R209" s="30"/>
      <c r="S209" s="30">
        <v>3401458</v>
      </c>
      <c r="T209" s="30"/>
      <c r="U209" s="30"/>
      <c r="V209" s="30"/>
      <c r="W209" s="30"/>
      <c r="X209" s="30"/>
      <c r="Y209" s="30"/>
      <c r="Z209" s="23">
        <v>1</v>
      </c>
    </row>
    <row r="210" spans="1:26" ht="83.5" customHeight="1" x14ac:dyDescent="0.3">
      <c r="A210" s="23">
        <v>205</v>
      </c>
      <c r="B210" s="39" t="s">
        <v>622</v>
      </c>
      <c r="C210" s="39" t="s">
        <v>623</v>
      </c>
      <c r="D210" s="48">
        <v>68</v>
      </c>
      <c r="E210" s="43" t="s">
        <v>624</v>
      </c>
      <c r="F210" s="27" t="s">
        <v>77</v>
      </c>
      <c r="G210" s="41" t="s">
        <v>251</v>
      </c>
      <c r="H210" s="23"/>
      <c r="I210" s="23" t="s">
        <v>77</v>
      </c>
      <c r="J210" s="27"/>
      <c r="K210" s="27" t="s">
        <v>23</v>
      </c>
      <c r="L210" s="27" t="s">
        <v>117</v>
      </c>
      <c r="M210" s="30">
        <f t="shared" si="4"/>
        <v>386240</v>
      </c>
      <c r="N210" s="30"/>
      <c r="O210" s="30">
        <v>386240</v>
      </c>
      <c r="P210" s="30"/>
      <c r="Q210" s="30"/>
      <c r="R210" s="30"/>
      <c r="S210" s="30">
        <v>386240</v>
      </c>
      <c r="T210" s="30"/>
      <c r="U210" s="30"/>
      <c r="V210" s="30"/>
      <c r="W210" s="30"/>
      <c r="X210" s="30"/>
      <c r="Y210" s="30"/>
      <c r="Z210" s="23">
        <v>1</v>
      </c>
    </row>
    <row r="211" spans="1:26" ht="83.5" customHeight="1" x14ac:dyDescent="0.3">
      <c r="A211" s="23">
        <v>206</v>
      </c>
      <c r="B211" s="39" t="s">
        <v>622</v>
      </c>
      <c r="C211" s="39" t="s">
        <v>623</v>
      </c>
      <c r="D211" s="48">
        <v>68</v>
      </c>
      <c r="E211" s="43" t="s">
        <v>624</v>
      </c>
      <c r="F211" s="27" t="s">
        <v>77</v>
      </c>
      <c r="G211" s="41" t="s">
        <v>252</v>
      </c>
      <c r="H211" s="23"/>
      <c r="I211" s="23" t="s">
        <v>77</v>
      </c>
      <c r="J211" s="27"/>
      <c r="K211" s="27" t="s">
        <v>23</v>
      </c>
      <c r="L211" s="27" t="s">
        <v>117</v>
      </c>
      <c r="M211" s="30">
        <f t="shared" si="4"/>
        <v>118756</v>
      </c>
      <c r="N211" s="30"/>
      <c r="O211" s="30">
        <v>118756</v>
      </c>
      <c r="P211" s="30"/>
      <c r="Q211" s="30"/>
      <c r="R211" s="30"/>
      <c r="S211" s="30">
        <v>118756</v>
      </c>
      <c r="T211" s="30"/>
      <c r="U211" s="30"/>
      <c r="V211" s="30"/>
      <c r="W211" s="30"/>
      <c r="X211" s="30"/>
      <c r="Y211" s="30"/>
      <c r="Z211" s="23">
        <v>1</v>
      </c>
    </row>
    <row r="212" spans="1:26" ht="83.5" customHeight="1" x14ac:dyDescent="0.3">
      <c r="A212" s="23">
        <v>207</v>
      </c>
      <c r="B212" s="39" t="s">
        <v>622</v>
      </c>
      <c r="C212" s="39" t="s">
        <v>623</v>
      </c>
      <c r="D212" s="48">
        <v>68</v>
      </c>
      <c r="E212" s="43" t="s">
        <v>624</v>
      </c>
      <c r="F212" s="27" t="s">
        <v>77</v>
      </c>
      <c r="G212" s="41" t="s">
        <v>253</v>
      </c>
      <c r="H212" s="23"/>
      <c r="I212" s="23" t="s">
        <v>77</v>
      </c>
      <c r="J212" s="27"/>
      <c r="K212" s="27" t="s">
        <v>23</v>
      </c>
      <c r="L212" s="27" t="s">
        <v>117</v>
      </c>
      <c r="M212" s="30">
        <f t="shared" si="4"/>
        <v>284324</v>
      </c>
      <c r="N212" s="30"/>
      <c r="O212" s="30">
        <v>284324</v>
      </c>
      <c r="P212" s="30"/>
      <c r="Q212" s="30"/>
      <c r="R212" s="30"/>
      <c r="S212" s="30">
        <v>284324</v>
      </c>
      <c r="T212" s="30"/>
      <c r="U212" s="30"/>
      <c r="V212" s="30"/>
      <c r="W212" s="30"/>
      <c r="X212" s="30"/>
      <c r="Y212" s="30"/>
      <c r="Z212" s="23">
        <v>1</v>
      </c>
    </row>
    <row r="213" spans="1:26" ht="83.5" customHeight="1" x14ac:dyDescent="0.3">
      <c r="A213" s="23">
        <v>208</v>
      </c>
      <c r="B213" s="39" t="s">
        <v>622</v>
      </c>
      <c r="C213" s="39" t="s">
        <v>623</v>
      </c>
      <c r="D213" s="48">
        <v>68</v>
      </c>
      <c r="E213" s="43" t="s">
        <v>624</v>
      </c>
      <c r="F213" s="27" t="s">
        <v>77</v>
      </c>
      <c r="G213" s="41" t="s">
        <v>254</v>
      </c>
      <c r="H213" s="23"/>
      <c r="I213" s="23" t="s">
        <v>77</v>
      </c>
      <c r="J213" s="27"/>
      <c r="K213" s="27" t="s">
        <v>23</v>
      </c>
      <c r="L213" s="27" t="s">
        <v>117</v>
      </c>
      <c r="M213" s="30">
        <f t="shared" si="4"/>
        <v>2431560</v>
      </c>
      <c r="N213" s="30"/>
      <c r="O213" s="30">
        <v>2431560</v>
      </c>
      <c r="P213" s="30"/>
      <c r="Q213" s="30"/>
      <c r="R213" s="30"/>
      <c r="S213" s="30">
        <v>2431560</v>
      </c>
      <c r="T213" s="30"/>
      <c r="U213" s="30"/>
      <c r="V213" s="30"/>
      <c r="W213" s="30"/>
      <c r="X213" s="30"/>
      <c r="Y213" s="30"/>
      <c r="Z213" s="23">
        <v>1</v>
      </c>
    </row>
    <row r="214" spans="1:26" ht="83.5" customHeight="1" x14ac:dyDescent="0.3">
      <c r="A214" s="23">
        <v>209</v>
      </c>
      <c r="B214" s="39" t="s">
        <v>622</v>
      </c>
      <c r="C214" s="39" t="s">
        <v>623</v>
      </c>
      <c r="D214" s="48">
        <v>68</v>
      </c>
      <c r="E214" s="43" t="s">
        <v>624</v>
      </c>
      <c r="F214" s="27" t="s">
        <v>77</v>
      </c>
      <c r="G214" s="41" t="s">
        <v>255</v>
      </c>
      <c r="H214" s="23"/>
      <c r="I214" s="23" t="s">
        <v>77</v>
      </c>
      <c r="J214" s="27"/>
      <c r="K214" s="27" t="s">
        <v>23</v>
      </c>
      <c r="L214" s="27" t="s">
        <v>117</v>
      </c>
      <c r="M214" s="30">
        <f t="shared" si="4"/>
        <v>4657500</v>
      </c>
      <c r="N214" s="30"/>
      <c r="O214" s="30">
        <v>4657500</v>
      </c>
      <c r="P214" s="30"/>
      <c r="Q214" s="30"/>
      <c r="R214" s="30"/>
      <c r="S214" s="30">
        <v>4657500</v>
      </c>
      <c r="T214" s="30"/>
      <c r="U214" s="30"/>
      <c r="V214" s="30"/>
      <c r="W214" s="30"/>
      <c r="X214" s="30"/>
      <c r="Y214" s="30"/>
      <c r="Z214" s="23">
        <v>1</v>
      </c>
    </row>
    <row r="215" spans="1:26" ht="83.5" customHeight="1" x14ac:dyDescent="0.3">
      <c r="A215" s="23">
        <v>210</v>
      </c>
      <c r="B215" s="39" t="s">
        <v>622</v>
      </c>
      <c r="C215" s="39" t="s">
        <v>623</v>
      </c>
      <c r="D215" s="48">
        <v>68</v>
      </c>
      <c r="E215" s="43" t="s">
        <v>624</v>
      </c>
      <c r="F215" s="27" t="s">
        <v>77</v>
      </c>
      <c r="G215" s="41" t="s">
        <v>256</v>
      </c>
      <c r="H215" s="23"/>
      <c r="I215" s="23" t="s">
        <v>77</v>
      </c>
      <c r="J215" s="27"/>
      <c r="K215" s="27" t="s">
        <v>23</v>
      </c>
      <c r="L215" s="27" t="s">
        <v>117</v>
      </c>
      <c r="M215" s="30">
        <f t="shared" si="4"/>
        <v>4554000</v>
      </c>
      <c r="N215" s="30"/>
      <c r="O215" s="30">
        <v>4554000</v>
      </c>
      <c r="P215" s="30"/>
      <c r="Q215" s="30"/>
      <c r="R215" s="30"/>
      <c r="S215" s="30">
        <v>4554000</v>
      </c>
      <c r="T215" s="30"/>
      <c r="U215" s="30"/>
      <c r="V215" s="30"/>
      <c r="W215" s="30"/>
      <c r="X215" s="30"/>
      <c r="Y215" s="30"/>
      <c r="Z215" s="23">
        <v>1</v>
      </c>
    </row>
    <row r="216" spans="1:26" ht="83.5" customHeight="1" x14ac:dyDescent="0.3">
      <c r="A216" s="23">
        <v>211</v>
      </c>
      <c r="B216" s="24" t="s">
        <v>727</v>
      </c>
      <c r="C216" s="42" t="s">
        <v>742</v>
      </c>
      <c r="D216" s="48">
        <v>440</v>
      </c>
      <c r="E216" s="26" t="s">
        <v>745</v>
      </c>
      <c r="F216" s="27" t="s">
        <v>746</v>
      </c>
      <c r="G216" s="41" t="s">
        <v>257</v>
      </c>
      <c r="H216" s="23"/>
      <c r="I216" s="23" t="s">
        <v>77</v>
      </c>
      <c r="J216" s="27"/>
      <c r="K216" s="27" t="s">
        <v>23</v>
      </c>
      <c r="L216" s="27" t="s">
        <v>117</v>
      </c>
      <c r="M216" s="30">
        <f t="shared" si="4"/>
        <v>133796</v>
      </c>
      <c r="N216" s="30"/>
      <c r="O216" s="30">
        <v>133796</v>
      </c>
      <c r="P216" s="30"/>
      <c r="Q216" s="30"/>
      <c r="R216" s="30"/>
      <c r="S216" s="30">
        <v>133796</v>
      </c>
      <c r="T216" s="30"/>
      <c r="U216" s="30"/>
      <c r="V216" s="30"/>
      <c r="W216" s="30"/>
      <c r="X216" s="30"/>
      <c r="Y216" s="30"/>
      <c r="Z216" s="23">
        <v>1</v>
      </c>
    </row>
    <row r="217" spans="1:26" ht="83.5" customHeight="1" x14ac:dyDescent="0.3">
      <c r="A217" s="23">
        <v>212</v>
      </c>
      <c r="B217" s="24" t="s">
        <v>727</v>
      </c>
      <c r="C217" s="42" t="s">
        <v>742</v>
      </c>
      <c r="D217" s="48">
        <v>440</v>
      </c>
      <c r="E217" s="26" t="s">
        <v>745</v>
      </c>
      <c r="F217" s="27" t="s">
        <v>746</v>
      </c>
      <c r="G217" s="41" t="s">
        <v>258</v>
      </c>
      <c r="H217" s="23"/>
      <c r="I217" s="23" t="s">
        <v>77</v>
      </c>
      <c r="J217" s="27"/>
      <c r="K217" s="27" t="s">
        <v>23</v>
      </c>
      <c r="L217" s="27" t="s">
        <v>117</v>
      </c>
      <c r="M217" s="30">
        <f t="shared" si="4"/>
        <v>18156</v>
      </c>
      <c r="N217" s="30"/>
      <c r="O217" s="30">
        <v>18156</v>
      </c>
      <c r="P217" s="30"/>
      <c r="Q217" s="30"/>
      <c r="R217" s="30"/>
      <c r="S217" s="30">
        <v>18156</v>
      </c>
      <c r="T217" s="30"/>
      <c r="U217" s="30"/>
      <c r="V217" s="30"/>
      <c r="W217" s="30"/>
      <c r="X217" s="30"/>
      <c r="Y217" s="30"/>
      <c r="Z217" s="23">
        <v>1</v>
      </c>
    </row>
    <row r="218" spans="1:26" ht="83.5" customHeight="1" x14ac:dyDescent="0.3">
      <c r="A218" s="23">
        <v>213</v>
      </c>
      <c r="B218" s="24" t="s">
        <v>727</v>
      </c>
      <c r="C218" s="42" t="s">
        <v>742</v>
      </c>
      <c r="D218" s="48">
        <v>440</v>
      </c>
      <c r="E218" s="26" t="s">
        <v>745</v>
      </c>
      <c r="F218" s="27" t="s">
        <v>746</v>
      </c>
      <c r="G218" s="41" t="s">
        <v>259</v>
      </c>
      <c r="H218" s="23"/>
      <c r="I218" s="23" t="s">
        <v>77</v>
      </c>
      <c r="J218" s="27"/>
      <c r="K218" s="27" t="s">
        <v>23</v>
      </c>
      <c r="L218" s="27" t="s">
        <v>117</v>
      </c>
      <c r="M218" s="30">
        <f t="shared" si="4"/>
        <v>25415</v>
      </c>
      <c r="N218" s="30"/>
      <c r="O218" s="30">
        <v>25415</v>
      </c>
      <c r="P218" s="30"/>
      <c r="Q218" s="30"/>
      <c r="R218" s="30"/>
      <c r="S218" s="30">
        <v>25415</v>
      </c>
      <c r="T218" s="30"/>
      <c r="U218" s="30"/>
      <c r="V218" s="30"/>
      <c r="W218" s="30"/>
      <c r="X218" s="30"/>
      <c r="Y218" s="30"/>
      <c r="Z218" s="23">
        <v>1</v>
      </c>
    </row>
    <row r="219" spans="1:26" ht="83.5" customHeight="1" x14ac:dyDescent="0.3">
      <c r="A219" s="23">
        <v>214</v>
      </c>
      <c r="B219" s="24" t="s">
        <v>727</v>
      </c>
      <c r="C219" s="42" t="s">
        <v>742</v>
      </c>
      <c r="D219" s="48">
        <v>440</v>
      </c>
      <c r="E219" s="26" t="s">
        <v>745</v>
      </c>
      <c r="F219" s="27" t="s">
        <v>746</v>
      </c>
      <c r="G219" s="41" t="s">
        <v>260</v>
      </c>
      <c r="H219" s="23"/>
      <c r="I219" s="23" t="s">
        <v>77</v>
      </c>
      <c r="J219" s="27"/>
      <c r="K219" s="27" t="s">
        <v>23</v>
      </c>
      <c r="L219" s="27" t="s">
        <v>117</v>
      </c>
      <c r="M219" s="30">
        <f t="shared" si="4"/>
        <v>42988</v>
      </c>
      <c r="N219" s="30"/>
      <c r="O219" s="30">
        <v>42988</v>
      </c>
      <c r="P219" s="30"/>
      <c r="Q219" s="30"/>
      <c r="R219" s="30"/>
      <c r="S219" s="30">
        <v>42988</v>
      </c>
      <c r="T219" s="30"/>
      <c r="U219" s="30"/>
      <c r="V219" s="30"/>
      <c r="W219" s="30"/>
      <c r="X219" s="30"/>
      <c r="Y219" s="30"/>
      <c r="Z219" s="23">
        <v>1</v>
      </c>
    </row>
    <row r="220" spans="1:26" ht="83.5" customHeight="1" x14ac:dyDescent="0.3">
      <c r="A220" s="23">
        <v>215</v>
      </c>
      <c r="B220" s="24" t="s">
        <v>727</v>
      </c>
      <c r="C220" s="42" t="s">
        <v>742</v>
      </c>
      <c r="D220" s="48">
        <v>440</v>
      </c>
      <c r="E220" s="26" t="s">
        <v>745</v>
      </c>
      <c r="F220" s="27" t="s">
        <v>746</v>
      </c>
      <c r="G220" s="41" t="s">
        <v>261</v>
      </c>
      <c r="H220" s="23"/>
      <c r="I220" s="23" t="s">
        <v>77</v>
      </c>
      <c r="J220" s="27"/>
      <c r="K220" s="27" t="s">
        <v>23</v>
      </c>
      <c r="L220" s="27" t="s">
        <v>117</v>
      </c>
      <c r="M220" s="30">
        <f t="shared" si="4"/>
        <v>25902</v>
      </c>
      <c r="N220" s="30"/>
      <c r="O220" s="30">
        <v>25902</v>
      </c>
      <c r="P220" s="30"/>
      <c r="Q220" s="30"/>
      <c r="R220" s="30"/>
      <c r="S220" s="30">
        <v>25902</v>
      </c>
      <c r="T220" s="30"/>
      <c r="U220" s="30"/>
      <c r="V220" s="30"/>
      <c r="W220" s="30"/>
      <c r="X220" s="30"/>
      <c r="Y220" s="30"/>
      <c r="Z220" s="23">
        <v>1</v>
      </c>
    </row>
    <row r="221" spans="1:26" ht="83.5" customHeight="1" x14ac:dyDescent="0.3">
      <c r="A221" s="23">
        <v>216</v>
      </c>
      <c r="B221" s="39" t="s">
        <v>622</v>
      </c>
      <c r="C221" s="39" t="s">
        <v>623</v>
      </c>
      <c r="D221" s="48">
        <v>70</v>
      </c>
      <c r="E221" s="41" t="s">
        <v>631</v>
      </c>
      <c r="F221" s="27" t="s">
        <v>77</v>
      </c>
      <c r="G221" s="41" t="s">
        <v>262</v>
      </c>
      <c r="H221" s="23"/>
      <c r="I221" s="23" t="s">
        <v>77</v>
      </c>
      <c r="J221" s="27"/>
      <c r="K221" s="27" t="s">
        <v>23</v>
      </c>
      <c r="L221" s="27" t="s">
        <v>117</v>
      </c>
      <c r="M221" s="30">
        <f t="shared" si="4"/>
        <v>10150</v>
      </c>
      <c r="N221" s="30"/>
      <c r="O221" s="30">
        <v>10150</v>
      </c>
      <c r="P221" s="30"/>
      <c r="Q221" s="30"/>
      <c r="R221" s="30"/>
      <c r="S221" s="30">
        <v>10150</v>
      </c>
      <c r="T221" s="30"/>
      <c r="U221" s="30"/>
      <c r="V221" s="30"/>
      <c r="W221" s="30"/>
      <c r="X221" s="30"/>
      <c r="Y221" s="30"/>
      <c r="Z221" s="23">
        <v>1</v>
      </c>
    </row>
    <row r="222" spans="1:26" ht="83.5" customHeight="1" x14ac:dyDescent="0.3">
      <c r="A222" s="23">
        <v>217</v>
      </c>
      <c r="B222" s="24" t="s">
        <v>727</v>
      </c>
      <c r="C222" s="42" t="s">
        <v>742</v>
      </c>
      <c r="D222" s="48">
        <v>440</v>
      </c>
      <c r="E222" s="26" t="s">
        <v>745</v>
      </c>
      <c r="F222" s="27" t="s">
        <v>746</v>
      </c>
      <c r="G222" s="41" t="s">
        <v>263</v>
      </c>
      <c r="H222" s="23"/>
      <c r="I222" s="23" t="s">
        <v>77</v>
      </c>
      <c r="J222" s="27"/>
      <c r="K222" s="27" t="s">
        <v>23</v>
      </c>
      <c r="L222" s="27" t="s">
        <v>117</v>
      </c>
      <c r="M222" s="30">
        <f t="shared" si="4"/>
        <v>41313</v>
      </c>
      <c r="N222" s="30"/>
      <c r="O222" s="30">
        <v>41313</v>
      </c>
      <c r="P222" s="30"/>
      <c r="Q222" s="30"/>
      <c r="R222" s="30"/>
      <c r="S222" s="30">
        <v>41313</v>
      </c>
      <c r="T222" s="30"/>
      <c r="U222" s="30"/>
      <c r="V222" s="30"/>
      <c r="W222" s="30"/>
      <c r="X222" s="30"/>
      <c r="Y222" s="30"/>
      <c r="Z222" s="23">
        <v>1</v>
      </c>
    </row>
    <row r="223" spans="1:26" ht="83.5" customHeight="1" x14ac:dyDescent="0.3">
      <c r="A223" s="23">
        <v>218</v>
      </c>
      <c r="B223" s="39" t="s">
        <v>622</v>
      </c>
      <c r="C223" s="39" t="s">
        <v>627</v>
      </c>
      <c r="D223" s="48">
        <v>84</v>
      </c>
      <c r="E223" s="41" t="s">
        <v>629</v>
      </c>
      <c r="F223" s="27" t="s">
        <v>632</v>
      </c>
      <c r="G223" s="41" t="s">
        <v>264</v>
      </c>
      <c r="H223" s="23"/>
      <c r="I223" s="23" t="s">
        <v>77</v>
      </c>
      <c r="J223" s="27"/>
      <c r="K223" s="27" t="s">
        <v>23</v>
      </c>
      <c r="L223" s="27" t="s">
        <v>117</v>
      </c>
      <c r="M223" s="30">
        <f t="shared" si="4"/>
        <v>7111208</v>
      </c>
      <c r="N223" s="30"/>
      <c r="O223" s="30">
        <v>7111208</v>
      </c>
      <c r="P223" s="30"/>
      <c r="Q223" s="30"/>
      <c r="R223" s="30"/>
      <c r="S223" s="30">
        <v>7111208</v>
      </c>
      <c r="T223" s="30"/>
      <c r="U223" s="30"/>
      <c r="V223" s="30"/>
      <c r="W223" s="30"/>
      <c r="X223" s="30"/>
      <c r="Y223" s="30"/>
      <c r="Z223" s="23">
        <v>1</v>
      </c>
    </row>
    <row r="224" spans="1:26" ht="83.5" customHeight="1" x14ac:dyDescent="0.3">
      <c r="A224" s="23">
        <v>219</v>
      </c>
      <c r="B224" s="39" t="s">
        <v>622</v>
      </c>
      <c r="C224" s="39" t="s">
        <v>623</v>
      </c>
      <c r="D224" s="48">
        <v>69</v>
      </c>
      <c r="E224" s="40" t="s">
        <v>625</v>
      </c>
      <c r="F224" s="27" t="s">
        <v>77</v>
      </c>
      <c r="G224" s="41" t="s">
        <v>265</v>
      </c>
      <c r="H224" s="23"/>
      <c r="I224" s="23" t="s">
        <v>77</v>
      </c>
      <c r="J224" s="27"/>
      <c r="K224" s="27" t="s">
        <v>23</v>
      </c>
      <c r="L224" s="27" t="s">
        <v>117</v>
      </c>
      <c r="M224" s="30">
        <f t="shared" si="4"/>
        <v>15884621</v>
      </c>
      <c r="N224" s="30"/>
      <c r="O224" s="30">
        <v>15884621</v>
      </c>
      <c r="P224" s="30"/>
      <c r="Q224" s="30"/>
      <c r="R224" s="30"/>
      <c r="S224" s="30">
        <v>15884621</v>
      </c>
      <c r="T224" s="30"/>
      <c r="U224" s="30"/>
      <c r="V224" s="30"/>
      <c r="W224" s="30"/>
      <c r="X224" s="30"/>
      <c r="Y224" s="30"/>
      <c r="Z224" s="23">
        <v>1</v>
      </c>
    </row>
    <row r="225" spans="1:26" ht="83.5" customHeight="1" x14ac:dyDescent="0.3">
      <c r="A225" s="23">
        <v>220</v>
      </c>
      <c r="B225" s="39" t="s">
        <v>622</v>
      </c>
      <c r="C225" s="39" t="s">
        <v>623</v>
      </c>
      <c r="D225" s="48">
        <v>69</v>
      </c>
      <c r="E225" s="40" t="s">
        <v>625</v>
      </c>
      <c r="F225" s="27" t="s">
        <v>77</v>
      </c>
      <c r="G225" s="41" t="s">
        <v>266</v>
      </c>
      <c r="H225" s="23"/>
      <c r="I225" s="23" t="s">
        <v>77</v>
      </c>
      <c r="J225" s="27"/>
      <c r="K225" s="27" t="s">
        <v>23</v>
      </c>
      <c r="L225" s="27" t="s">
        <v>117</v>
      </c>
      <c r="M225" s="30">
        <f t="shared" si="4"/>
        <v>14638241</v>
      </c>
      <c r="N225" s="30"/>
      <c r="O225" s="30">
        <v>14638241</v>
      </c>
      <c r="P225" s="30"/>
      <c r="Q225" s="30"/>
      <c r="R225" s="30"/>
      <c r="S225" s="30">
        <v>14638241</v>
      </c>
      <c r="T225" s="30"/>
      <c r="U225" s="30"/>
      <c r="V225" s="30"/>
      <c r="W225" s="30"/>
      <c r="X225" s="30"/>
      <c r="Y225" s="30"/>
      <c r="Z225" s="23">
        <v>1</v>
      </c>
    </row>
    <row r="226" spans="1:26" ht="83.5" customHeight="1" x14ac:dyDescent="0.3">
      <c r="A226" s="23">
        <v>221</v>
      </c>
      <c r="B226" s="39" t="s">
        <v>622</v>
      </c>
      <c r="C226" s="39" t="s">
        <v>623</v>
      </c>
      <c r="D226" s="48">
        <v>69</v>
      </c>
      <c r="E226" s="40" t="s">
        <v>625</v>
      </c>
      <c r="F226" s="27" t="s">
        <v>77</v>
      </c>
      <c r="G226" s="41" t="s">
        <v>267</v>
      </c>
      <c r="H226" s="23"/>
      <c r="I226" s="23" t="s">
        <v>77</v>
      </c>
      <c r="J226" s="27"/>
      <c r="K226" s="27" t="s">
        <v>23</v>
      </c>
      <c r="L226" s="27" t="s">
        <v>117</v>
      </c>
      <c r="M226" s="30">
        <f t="shared" si="4"/>
        <v>14867752</v>
      </c>
      <c r="N226" s="30"/>
      <c r="O226" s="30">
        <v>14867752</v>
      </c>
      <c r="P226" s="30"/>
      <c r="Q226" s="30"/>
      <c r="R226" s="30"/>
      <c r="S226" s="30">
        <v>14867752</v>
      </c>
      <c r="T226" s="30"/>
      <c r="U226" s="30"/>
      <c r="V226" s="30"/>
      <c r="W226" s="30"/>
      <c r="X226" s="30"/>
      <c r="Y226" s="30"/>
      <c r="Z226" s="23">
        <v>1</v>
      </c>
    </row>
    <row r="227" spans="1:26" ht="83.5" customHeight="1" x14ac:dyDescent="0.3">
      <c r="A227" s="23">
        <v>222</v>
      </c>
      <c r="B227" s="39" t="s">
        <v>622</v>
      </c>
      <c r="C227" s="39" t="s">
        <v>623</v>
      </c>
      <c r="D227" s="48">
        <v>69</v>
      </c>
      <c r="E227" s="40" t="s">
        <v>625</v>
      </c>
      <c r="F227" s="27" t="s">
        <v>77</v>
      </c>
      <c r="G227" s="41" t="s">
        <v>268</v>
      </c>
      <c r="H227" s="23"/>
      <c r="I227" s="23" t="s">
        <v>77</v>
      </c>
      <c r="J227" s="27"/>
      <c r="K227" s="27" t="s">
        <v>23</v>
      </c>
      <c r="L227" s="27" t="s">
        <v>117</v>
      </c>
      <c r="M227" s="30">
        <f t="shared" si="4"/>
        <v>116551</v>
      </c>
      <c r="N227" s="30"/>
      <c r="O227" s="30">
        <v>116551</v>
      </c>
      <c r="P227" s="30"/>
      <c r="Q227" s="30"/>
      <c r="R227" s="30"/>
      <c r="S227" s="30">
        <v>116551</v>
      </c>
      <c r="T227" s="30"/>
      <c r="U227" s="30"/>
      <c r="V227" s="30"/>
      <c r="W227" s="30"/>
      <c r="X227" s="30"/>
      <c r="Y227" s="30"/>
      <c r="Z227" s="23">
        <v>1</v>
      </c>
    </row>
    <row r="228" spans="1:26" ht="83.5" customHeight="1" x14ac:dyDescent="0.3">
      <c r="A228" s="23">
        <v>223</v>
      </c>
      <c r="B228" s="39" t="s">
        <v>622</v>
      </c>
      <c r="C228" s="39" t="s">
        <v>623</v>
      </c>
      <c r="D228" s="48">
        <v>69</v>
      </c>
      <c r="E228" s="40" t="s">
        <v>625</v>
      </c>
      <c r="F228" s="27" t="s">
        <v>77</v>
      </c>
      <c r="G228" s="41" t="s">
        <v>269</v>
      </c>
      <c r="H228" s="23"/>
      <c r="I228" s="23" t="s">
        <v>77</v>
      </c>
      <c r="J228" s="27"/>
      <c r="K228" s="27" t="s">
        <v>23</v>
      </c>
      <c r="L228" s="27" t="s">
        <v>117</v>
      </c>
      <c r="M228" s="30">
        <f t="shared" si="4"/>
        <v>11434</v>
      </c>
      <c r="N228" s="30"/>
      <c r="O228" s="30">
        <v>11434</v>
      </c>
      <c r="P228" s="30"/>
      <c r="Q228" s="30"/>
      <c r="R228" s="30"/>
      <c r="S228" s="30">
        <v>11434</v>
      </c>
      <c r="T228" s="30"/>
      <c r="U228" s="30"/>
      <c r="V228" s="30"/>
      <c r="W228" s="30"/>
      <c r="X228" s="30"/>
      <c r="Y228" s="30"/>
      <c r="Z228" s="23">
        <v>1</v>
      </c>
    </row>
    <row r="229" spans="1:26" ht="83.5" customHeight="1" x14ac:dyDescent="0.3">
      <c r="A229" s="23">
        <v>224</v>
      </c>
      <c r="B229" s="39" t="s">
        <v>622</v>
      </c>
      <c r="C229" s="39" t="s">
        <v>623</v>
      </c>
      <c r="D229" s="48">
        <v>69</v>
      </c>
      <c r="E229" s="40" t="s">
        <v>625</v>
      </c>
      <c r="F229" s="27" t="s">
        <v>77</v>
      </c>
      <c r="G229" s="41" t="s">
        <v>270</v>
      </c>
      <c r="H229" s="23"/>
      <c r="I229" s="23" t="s">
        <v>77</v>
      </c>
      <c r="J229" s="27"/>
      <c r="K229" s="27" t="s">
        <v>23</v>
      </c>
      <c r="L229" s="27" t="s">
        <v>117</v>
      </c>
      <c r="M229" s="30">
        <f t="shared" si="4"/>
        <v>7770</v>
      </c>
      <c r="N229" s="30"/>
      <c r="O229" s="30">
        <v>7770</v>
      </c>
      <c r="P229" s="30"/>
      <c r="Q229" s="30"/>
      <c r="R229" s="30"/>
      <c r="S229" s="30">
        <v>7770</v>
      </c>
      <c r="T229" s="30"/>
      <c r="U229" s="30"/>
      <c r="V229" s="30"/>
      <c r="W229" s="30"/>
      <c r="X229" s="30"/>
      <c r="Y229" s="30"/>
      <c r="Z229" s="23">
        <v>1</v>
      </c>
    </row>
    <row r="230" spans="1:26" ht="83.5" customHeight="1" x14ac:dyDescent="0.3">
      <c r="A230" s="23">
        <v>225</v>
      </c>
      <c r="B230" s="24" t="s">
        <v>727</v>
      </c>
      <c r="C230" s="42" t="s">
        <v>742</v>
      </c>
      <c r="D230" s="48">
        <v>440</v>
      </c>
      <c r="E230" s="26" t="s">
        <v>745</v>
      </c>
      <c r="F230" s="27" t="s">
        <v>746</v>
      </c>
      <c r="G230" s="41" t="s">
        <v>271</v>
      </c>
      <c r="H230" s="23"/>
      <c r="I230" s="23" t="s">
        <v>77</v>
      </c>
      <c r="J230" s="27"/>
      <c r="K230" s="27" t="s">
        <v>23</v>
      </c>
      <c r="L230" s="27" t="s">
        <v>117</v>
      </c>
      <c r="M230" s="30">
        <f t="shared" si="4"/>
        <v>540128</v>
      </c>
      <c r="N230" s="30"/>
      <c r="O230" s="30">
        <v>540128</v>
      </c>
      <c r="P230" s="30"/>
      <c r="Q230" s="30"/>
      <c r="R230" s="30"/>
      <c r="S230" s="30">
        <v>540128</v>
      </c>
      <c r="T230" s="30"/>
      <c r="U230" s="30"/>
      <c r="V230" s="30"/>
      <c r="W230" s="30"/>
      <c r="X230" s="30"/>
      <c r="Y230" s="30"/>
      <c r="Z230" s="23">
        <v>1</v>
      </c>
    </row>
    <row r="231" spans="1:26" ht="83.5" customHeight="1" x14ac:dyDescent="0.3">
      <c r="A231" s="23">
        <v>226</v>
      </c>
      <c r="B231" s="24" t="s">
        <v>727</v>
      </c>
      <c r="C231" s="42" t="s">
        <v>742</v>
      </c>
      <c r="D231" s="47">
        <v>440</v>
      </c>
      <c r="E231" s="26" t="s">
        <v>745</v>
      </c>
      <c r="F231" s="27" t="s">
        <v>746</v>
      </c>
      <c r="G231" s="41" t="s">
        <v>272</v>
      </c>
      <c r="H231" s="23"/>
      <c r="I231" s="23" t="s">
        <v>77</v>
      </c>
      <c r="J231" s="27"/>
      <c r="K231" s="27" t="s">
        <v>23</v>
      </c>
      <c r="L231" s="27" t="s">
        <v>117</v>
      </c>
      <c r="M231" s="30">
        <f t="shared" si="4"/>
        <v>160669</v>
      </c>
      <c r="N231" s="30"/>
      <c r="O231" s="30">
        <v>160669</v>
      </c>
      <c r="P231" s="30"/>
      <c r="Q231" s="30"/>
      <c r="R231" s="30"/>
      <c r="S231" s="30">
        <v>160669</v>
      </c>
      <c r="T231" s="30"/>
      <c r="U231" s="30"/>
      <c r="V231" s="30"/>
      <c r="W231" s="30"/>
      <c r="X231" s="30"/>
      <c r="Y231" s="30"/>
      <c r="Z231" s="23">
        <v>1</v>
      </c>
    </row>
    <row r="232" spans="1:26" ht="83.5" customHeight="1" x14ac:dyDescent="0.3">
      <c r="A232" s="23">
        <v>227</v>
      </c>
      <c r="B232" s="39" t="s">
        <v>622</v>
      </c>
      <c r="C232" s="39" t="s">
        <v>623</v>
      </c>
      <c r="D232" s="48">
        <v>72</v>
      </c>
      <c r="E232" s="41" t="s">
        <v>626</v>
      </c>
      <c r="F232" s="27" t="s">
        <v>77</v>
      </c>
      <c r="G232" s="41" t="s">
        <v>273</v>
      </c>
      <c r="H232" s="23"/>
      <c r="I232" s="23" t="s">
        <v>77</v>
      </c>
      <c r="J232" s="27"/>
      <c r="K232" s="27" t="s">
        <v>23</v>
      </c>
      <c r="L232" s="27" t="s">
        <v>117</v>
      </c>
      <c r="M232" s="30">
        <f t="shared" si="4"/>
        <v>65796</v>
      </c>
      <c r="N232" s="30"/>
      <c r="O232" s="30">
        <v>65796</v>
      </c>
      <c r="P232" s="30"/>
      <c r="Q232" s="30"/>
      <c r="R232" s="30"/>
      <c r="S232" s="30">
        <v>65796</v>
      </c>
      <c r="T232" s="30"/>
      <c r="U232" s="30"/>
      <c r="V232" s="30"/>
      <c r="W232" s="30"/>
      <c r="X232" s="30"/>
      <c r="Y232" s="30"/>
      <c r="Z232" s="23">
        <v>1</v>
      </c>
    </row>
    <row r="233" spans="1:26" ht="83.5" customHeight="1" x14ac:dyDescent="0.3">
      <c r="A233" s="23">
        <v>228</v>
      </c>
      <c r="B233" s="39" t="s">
        <v>622</v>
      </c>
      <c r="C233" s="39" t="s">
        <v>623</v>
      </c>
      <c r="D233" s="48">
        <v>72</v>
      </c>
      <c r="E233" s="41" t="s">
        <v>626</v>
      </c>
      <c r="F233" s="27" t="s">
        <v>77</v>
      </c>
      <c r="G233" s="41" t="s">
        <v>274</v>
      </c>
      <c r="H233" s="23"/>
      <c r="I233" s="23" t="s">
        <v>77</v>
      </c>
      <c r="J233" s="27"/>
      <c r="K233" s="27" t="s">
        <v>23</v>
      </c>
      <c r="L233" s="27" t="s">
        <v>117</v>
      </c>
      <c r="M233" s="30">
        <f t="shared" si="4"/>
        <v>47547</v>
      </c>
      <c r="N233" s="30"/>
      <c r="O233" s="30">
        <v>47547</v>
      </c>
      <c r="P233" s="30"/>
      <c r="Q233" s="30"/>
      <c r="R233" s="30"/>
      <c r="S233" s="30">
        <v>47547</v>
      </c>
      <c r="T233" s="30"/>
      <c r="U233" s="30"/>
      <c r="V233" s="30"/>
      <c r="W233" s="30"/>
      <c r="X233" s="30"/>
      <c r="Y233" s="30"/>
      <c r="Z233" s="23">
        <v>1</v>
      </c>
    </row>
    <row r="234" spans="1:26" ht="83.5" customHeight="1" x14ac:dyDescent="0.3">
      <c r="A234" s="23">
        <v>229</v>
      </c>
      <c r="B234" s="39" t="s">
        <v>622</v>
      </c>
      <c r="C234" s="39" t="s">
        <v>623</v>
      </c>
      <c r="D234" s="48">
        <v>72</v>
      </c>
      <c r="E234" s="41" t="s">
        <v>626</v>
      </c>
      <c r="F234" s="27" t="s">
        <v>77</v>
      </c>
      <c r="G234" s="41" t="s">
        <v>275</v>
      </c>
      <c r="H234" s="23"/>
      <c r="I234" s="23" t="s">
        <v>77</v>
      </c>
      <c r="J234" s="27"/>
      <c r="K234" s="27" t="s">
        <v>23</v>
      </c>
      <c r="L234" s="27" t="s">
        <v>117</v>
      </c>
      <c r="M234" s="30">
        <f t="shared" si="4"/>
        <v>874595</v>
      </c>
      <c r="N234" s="30"/>
      <c r="O234" s="30">
        <v>874595</v>
      </c>
      <c r="P234" s="30"/>
      <c r="Q234" s="30"/>
      <c r="R234" s="30"/>
      <c r="S234" s="30">
        <v>874595</v>
      </c>
      <c r="T234" s="30"/>
      <c r="U234" s="30"/>
      <c r="V234" s="30"/>
      <c r="W234" s="30"/>
      <c r="X234" s="30"/>
      <c r="Y234" s="30"/>
      <c r="Z234" s="23">
        <v>1</v>
      </c>
    </row>
    <row r="235" spans="1:26" ht="83.5" customHeight="1" x14ac:dyDescent="0.3">
      <c r="A235" s="23">
        <v>230</v>
      </c>
      <c r="B235" s="39" t="s">
        <v>622</v>
      </c>
      <c r="C235" s="39" t="s">
        <v>623</v>
      </c>
      <c r="D235" s="48">
        <v>72</v>
      </c>
      <c r="E235" s="41" t="s">
        <v>626</v>
      </c>
      <c r="F235" s="27" t="s">
        <v>77</v>
      </c>
      <c r="G235" s="41" t="s">
        <v>276</v>
      </c>
      <c r="H235" s="23"/>
      <c r="I235" s="23" t="s">
        <v>77</v>
      </c>
      <c r="J235" s="27"/>
      <c r="K235" s="27" t="s">
        <v>23</v>
      </c>
      <c r="L235" s="27" t="s">
        <v>117</v>
      </c>
      <c r="M235" s="30">
        <f t="shared" si="4"/>
        <v>30015</v>
      </c>
      <c r="N235" s="30"/>
      <c r="O235" s="30">
        <v>30015</v>
      </c>
      <c r="P235" s="30"/>
      <c r="Q235" s="30"/>
      <c r="R235" s="30"/>
      <c r="S235" s="30">
        <v>30015</v>
      </c>
      <c r="T235" s="30"/>
      <c r="U235" s="30"/>
      <c r="V235" s="30"/>
      <c r="W235" s="30"/>
      <c r="X235" s="30"/>
      <c r="Y235" s="30"/>
      <c r="Z235" s="23">
        <v>1</v>
      </c>
    </row>
    <row r="236" spans="1:26" ht="83.5" customHeight="1" x14ac:dyDescent="0.3">
      <c r="A236" s="23">
        <v>231</v>
      </c>
      <c r="B236" s="39" t="s">
        <v>622</v>
      </c>
      <c r="C236" s="39" t="s">
        <v>623</v>
      </c>
      <c r="D236" s="48">
        <v>72</v>
      </c>
      <c r="E236" s="41" t="s">
        <v>626</v>
      </c>
      <c r="F236" s="27" t="s">
        <v>77</v>
      </c>
      <c r="G236" s="41" t="s">
        <v>277</v>
      </c>
      <c r="H236" s="23"/>
      <c r="I236" s="23" t="s">
        <v>77</v>
      </c>
      <c r="J236" s="27"/>
      <c r="K236" s="27" t="s">
        <v>23</v>
      </c>
      <c r="L236" s="27" t="s">
        <v>117</v>
      </c>
      <c r="M236" s="30">
        <f t="shared" si="4"/>
        <v>91564</v>
      </c>
      <c r="N236" s="30"/>
      <c r="O236" s="30">
        <v>91564</v>
      </c>
      <c r="P236" s="30"/>
      <c r="Q236" s="30"/>
      <c r="R236" s="30"/>
      <c r="S236" s="30">
        <v>91564</v>
      </c>
      <c r="T236" s="30"/>
      <c r="U236" s="30"/>
      <c r="V236" s="30"/>
      <c r="W236" s="30"/>
      <c r="X236" s="30"/>
      <c r="Y236" s="30"/>
      <c r="Z236" s="23">
        <v>1</v>
      </c>
    </row>
    <row r="237" spans="1:26" ht="83.5" customHeight="1" x14ac:dyDescent="0.3">
      <c r="A237" s="23">
        <v>232</v>
      </c>
      <c r="B237" s="39" t="s">
        <v>622</v>
      </c>
      <c r="C237" s="39" t="s">
        <v>623</v>
      </c>
      <c r="D237" s="48">
        <v>72</v>
      </c>
      <c r="E237" s="41" t="s">
        <v>626</v>
      </c>
      <c r="F237" s="27" t="s">
        <v>77</v>
      </c>
      <c r="G237" s="41" t="s">
        <v>278</v>
      </c>
      <c r="H237" s="23"/>
      <c r="I237" s="23" t="s">
        <v>77</v>
      </c>
      <c r="J237" s="27"/>
      <c r="K237" s="27" t="s">
        <v>23</v>
      </c>
      <c r="L237" s="27" t="s">
        <v>117</v>
      </c>
      <c r="M237" s="30">
        <f t="shared" si="4"/>
        <v>8567</v>
      </c>
      <c r="N237" s="30"/>
      <c r="O237" s="30">
        <v>8567</v>
      </c>
      <c r="P237" s="30"/>
      <c r="Q237" s="30"/>
      <c r="R237" s="30"/>
      <c r="S237" s="30">
        <v>8567</v>
      </c>
      <c r="T237" s="30"/>
      <c r="U237" s="30"/>
      <c r="V237" s="30"/>
      <c r="W237" s="30"/>
      <c r="X237" s="30"/>
      <c r="Y237" s="30"/>
      <c r="Z237" s="23">
        <v>1</v>
      </c>
    </row>
    <row r="238" spans="1:26" ht="83.5" customHeight="1" x14ac:dyDescent="0.3">
      <c r="A238" s="23">
        <v>233</v>
      </c>
      <c r="B238" s="39" t="s">
        <v>622</v>
      </c>
      <c r="C238" s="39" t="s">
        <v>623</v>
      </c>
      <c r="D238" s="48">
        <v>72</v>
      </c>
      <c r="E238" s="41" t="s">
        <v>626</v>
      </c>
      <c r="F238" s="27" t="s">
        <v>77</v>
      </c>
      <c r="G238" s="41" t="s">
        <v>279</v>
      </c>
      <c r="H238" s="23"/>
      <c r="I238" s="23" t="s">
        <v>77</v>
      </c>
      <c r="J238" s="27"/>
      <c r="K238" s="27" t="s">
        <v>23</v>
      </c>
      <c r="L238" s="27" t="s">
        <v>117</v>
      </c>
      <c r="M238" s="30">
        <f t="shared" si="4"/>
        <v>296624</v>
      </c>
      <c r="N238" s="30"/>
      <c r="O238" s="30">
        <v>296624</v>
      </c>
      <c r="P238" s="30"/>
      <c r="Q238" s="30"/>
      <c r="R238" s="30"/>
      <c r="S238" s="30">
        <v>296624</v>
      </c>
      <c r="T238" s="30"/>
      <c r="U238" s="30"/>
      <c r="V238" s="30"/>
      <c r="W238" s="30"/>
      <c r="X238" s="30"/>
      <c r="Y238" s="30"/>
      <c r="Z238" s="23">
        <v>1</v>
      </c>
    </row>
    <row r="239" spans="1:26" ht="83.5" customHeight="1" x14ac:dyDescent="0.3">
      <c r="A239" s="23">
        <v>234</v>
      </c>
      <c r="B239" s="39" t="s">
        <v>622</v>
      </c>
      <c r="C239" s="39" t="s">
        <v>623</v>
      </c>
      <c r="D239" s="48">
        <v>72</v>
      </c>
      <c r="E239" s="41" t="s">
        <v>626</v>
      </c>
      <c r="F239" s="27" t="s">
        <v>77</v>
      </c>
      <c r="G239" s="41" t="s">
        <v>280</v>
      </c>
      <c r="H239" s="23"/>
      <c r="I239" s="23" t="s">
        <v>77</v>
      </c>
      <c r="J239" s="27"/>
      <c r="K239" s="27" t="s">
        <v>23</v>
      </c>
      <c r="L239" s="27" t="s">
        <v>117</v>
      </c>
      <c r="M239" s="30">
        <f t="shared" si="4"/>
        <v>34033</v>
      </c>
      <c r="N239" s="30"/>
      <c r="O239" s="30">
        <v>34033</v>
      </c>
      <c r="P239" s="30"/>
      <c r="Q239" s="30"/>
      <c r="R239" s="30"/>
      <c r="S239" s="30">
        <v>34033</v>
      </c>
      <c r="T239" s="30"/>
      <c r="U239" s="30"/>
      <c r="V239" s="30"/>
      <c r="W239" s="30"/>
      <c r="X239" s="30"/>
      <c r="Y239" s="30"/>
      <c r="Z239" s="23">
        <v>1</v>
      </c>
    </row>
    <row r="240" spans="1:26" ht="83.5" customHeight="1" x14ac:dyDescent="0.3">
      <c r="A240" s="23">
        <v>235</v>
      </c>
      <c r="B240" s="39" t="s">
        <v>622</v>
      </c>
      <c r="C240" s="39" t="s">
        <v>623</v>
      </c>
      <c r="D240" s="48">
        <v>68</v>
      </c>
      <c r="E240" s="43" t="s">
        <v>624</v>
      </c>
      <c r="F240" s="27" t="s">
        <v>77</v>
      </c>
      <c r="G240" s="41" t="s">
        <v>281</v>
      </c>
      <c r="H240" s="23"/>
      <c r="I240" s="23" t="s">
        <v>77</v>
      </c>
      <c r="J240" s="27"/>
      <c r="K240" s="27" t="s">
        <v>23</v>
      </c>
      <c r="L240" s="27" t="s">
        <v>117</v>
      </c>
      <c r="M240" s="30">
        <f t="shared" si="4"/>
        <v>8287423</v>
      </c>
      <c r="N240" s="30"/>
      <c r="O240" s="30">
        <v>8287423</v>
      </c>
      <c r="P240" s="30"/>
      <c r="Q240" s="30"/>
      <c r="R240" s="30"/>
      <c r="S240" s="30">
        <v>8287423</v>
      </c>
      <c r="T240" s="30"/>
      <c r="U240" s="30"/>
      <c r="V240" s="30"/>
      <c r="W240" s="30"/>
      <c r="X240" s="30"/>
      <c r="Y240" s="30"/>
      <c r="Z240" s="23">
        <v>1</v>
      </c>
    </row>
    <row r="241" spans="1:26" ht="83.5" customHeight="1" x14ac:dyDescent="0.3">
      <c r="A241" s="23">
        <v>236</v>
      </c>
      <c r="B241" s="39" t="s">
        <v>622</v>
      </c>
      <c r="C241" s="39" t="s">
        <v>623</v>
      </c>
      <c r="D241" s="48">
        <v>72</v>
      </c>
      <c r="E241" s="41" t="s">
        <v>626</v>
      </c>
      <c r="F241" s="27" t="s">
        <v>77</v>
      </c>
      <c r="G241" s="41" t="s">
        <v>282</v>
      </c>
      <c r="H241" s="23"/>
      <c r="I241" s="23" t="s">
        <v>77</v>
      </c>
      <c r="J241" s="27"/>
      <c r="K241" s="27" t="s">
        <v>23</v>
      </c>
      <c r="L241" s="27" t="s">
        <v>117</v>
      </c>
      <c r="M241" s="30">
        <f t="shared" si="4"/>
        <v>834927</v>
      </c>
      <c r="N241" s="30"/>
      <c r="O241" s="30">
        <v>834927</v>
      </c>
      <c r="P241" s="30"/>
      <c r="Q241" s="30"/>
      <c r="R241" s="30"/>
      <c r="S241" s="30">
        <v>834927</v>
      </c>
      <c r="T241" s="30"/>
      <c r="U241" s="30"/>
      <c r="V241" s="30"/>
      <c r="W241" s="30"/>
      <c r="X241" s="30"/>
      <c r="Y241" s="30"/>
      <c r="Z241" s="23">
        <v>1</v>
      </c>
    </row>
    <row r="242" spans="1:26" ht="83.5" customHeight="1" x14ac:dyDescent="0.3">
      <c r="A242" s="23">
        <v>237</v>
      </c>
      <c r="B242" s="39" t="s">
        <v>622</v>
      </c>
      <c r="C242" s="39" t="s">
        <v>623</v>
      </c>
      <c r="D242" s="48">
        <v>68</v>
      </c>
      <c r="E242" s="43" t="s">
        <v>624</v>
      </c>
      <c r="F242" s="27" t="s">
        <v>77</v>
      </c>
      <c r="G242" s="41" t="s">
        <v>283</v>
      </c>
      <c r="H242" s="23"/>
      <c r="I242" s="23" t="s">
        <v>77</v>
      </c>
      <c r="J242" s="27"/>
      <c r="K242" s="27" t="s">
        <v>23</v>
      </c>
      <c r="L242" s="27" t="s">
        <v>117</v>
      </c>
      <c r="M242" s="30">
        <f t="shared" si="4"/>
        <v>2989615</v>
      </c>
      <c r="N242" s="30"/>
      <c r="O242" s="30">
        <v>2989615</v>
      </c>
      <c r="P242" s="30"/>
      <c r="Q242" s="30"/>
      <c r="R242" s="30"/>
      <c r="S242" s="30">
        <v>2989615</v>
      </c>
      <c r="T242" s="30"/>
      <c r="U242" s="30"/>
      <c r="V242" s="30"/>
      <c r="W242" s="30"/>
      <c r="X242" s="30"/>
      <c r="Y242" s="30"/>
      <c r="Z242" s="23">
        <v>1</v>
      </c>
    </row>
    <row r="243" spans="1:26" ht="83.5" customHeight="1" x14ac:dyDescent="0.3">
      <c r="A243" s="23">
        <v>238</v>
      </c>
      <c r="B243" s="39" t="s">
        <v>622</v>
      </c>
      <c r="C243" s="39" t="s">
        <v>623</v>
      </c>
      <c r="D243" s="47">
        <v>68</v>
      </c>
      <c r="E243" s="43" t="s">
        <v>624</v>
      </c>
      <c r="F243" s="27" t="s">
        <v>77</v>
      </c>
      <c r="G243" s="41" t="s">
        <v>284</v>
      </c>
      <c r="H243" s="23"/>
      <c r="I243" s="23" t="s">
        <v>77</v>
      </c>
      <c r="J243" s="27"/>
      <c r="K243" s="27" t="s">
        <v>23</v>
      </c>
      <c r="L243" s="27" t="s">
        <v>117</v>
      </c>
      <c r="M243" s="30">
        <f t="shared" si="4"/>
        <v>2926521</v>
      </c>
      <c r="N243" s="30"/>
      <c r="O243" s="30">
        <v>2926521</v>
      </c>
      <c r="P243" s="30"/>
      <c r="Q243" s="30"/>
      <c r="R243" s="30"/>
      <c r="S243" s="30">
        <v>2926521</v>
      </c>
      <c r="T243" s="30"/>
      <c r="U243" s="30"/>
      <c r="V243" s="30"/>
      <c r="W243" s="30"/>
      <c r="X243" s="30"/>
      <c r="Y243" s="30"/>
      <c r="Z243" s="23">
        <v>1</v>
      </c>
    </row>
    <row r="244" spans="1:26" ht="83.5" customHeight="1" x14ac:dyDescent="0.3">
      <c r="A244" s="23">
        <v>239</v>
      </c>
      <c r="B244" s="39" t="s">
        <v>622</v>
      </c>
      <c r="C244" s="39" t="s">
        <v>623</v>
      </c>
      <c r="D244" s="48">
        <v>68</v>
      </c>
      <c r="E244" s="43" t="s">
        <v>624</v>
      </c>
      <c r="F244" s="27" t="s">
        <v>77</v>
      </c>
      <c r="G244" s="41" t="s">
        <v>285</v>
      </c>
      <c r="H244" s="23"/>
      <c r="I244" s="23" t="s">
        <v>77</v>
      </c>
      <c r="J244" s="27"/>
      <c r="K244" s="27" t="s">
        <v>23</v>
      </c>
      <c r="L244" s="27" t="s">
        <v>117</v>
      </c>
      <c r="M244" s="30">
        <f t="shared" si="4"/>
        <v>5747692</v>
      </c>
      <c r="N244" s="30"/>
      <c r="O244" s="30">
        <v>5747692</v>
      </c>
      <c r="P244" s="30"/>
      <c r="Q244" s="30"/>
      <c r="R244" s="30"/>
      <c r="S244" s="30">
        <v>5747692</v>
      </c>
      <c r="T244" s="30"/>
      <c r="U244" s="30"/>
      <c r="V244" s="30"/>
      <c r="W244" s="30"/>
      <c r="X244" s="30"/>
      <c r="Y244" s="30"/>
      <c r="Z244" s="23">
        <v>1</v>
      </c>
    </row>
    <row r="245" spans="1:26" ht="83.5" customHeight="1" x14ac:dyDescent="0.3">
      <c r="A245" s="23">
        <v>240</v>
      </c>
      <c r="B245" s="39" t="s">
        <v>622</v>
      </c>
      <c r="C245" s="39" t="s">
        <v>623</v>
      </c>
      <c r="D245" s="48">
        <v>68</v>
      </c>
      <c r="E245" s="43" t="s">
        <v>624</v>
      </c>
      <c r="F245" s="27" t="s">
        <v>77</v>
      </c>
      <c r="G245" s="41" t="s">
        <v>286</v>
      </c>
      <c r="H245" s="23"/>
      <c r="I245" s="23" t="s">
        <v>77</v>
      </c>
      <c r="J245" s="27"/>
      <c r="K245" s="27" t="s">
        <v>23</v>
      </c>
      <c r="L245" s="27" t="s">
        <v>117</v>
      </c>
      <c r="M245" s="30">
        <f t="shared" si="4"/>
        <v>5926400</v>
      </c>
      <c r="N245" s="30"/>
      <c r="O245" s="30">
        <v>5926400</v>
      </c>
      <c r="P245" s="30"/>
      <c r="Q245" s="30"/>
      <c r="R245" s="30"/>
      <c r="S245" s="30">
        <v>5926400</v>
      </c>
      <c r="T245" s="30"/>
      <c r="U245" s="30"/>
      <c r="V245" s="30"/>
      <c r="W245" s="30"/>
      <c r="X245" s="30"/>
      <c r="Y245" s="30"/>
      <c r="Z245" s="23">
        <v>1</v>
      </c>
    </row>
    <row r="246" spans="1:26" ht="83.5" customHeight="1" x14ac:dyDescent="0.3">
      <c r="A246" s="23">
        <v>241</v>
      </c>
      <c r="B246" s="39" t="s">
        <v>622</v>
      </c>
      <c r="C246" s="39" t="s">
        <v>623</v>
      </c>
      <c r="D246" s="48">
        <v>69</v>
      </c>
      <c r="E246" s="40" t="s">
        <v>625</v>
      </c>
      <c r="F246" s="27" t="s">
        <v>77</v>
      </c>
      <c r="G246" s="41" t="s">
        <v>287</v>
      </c>
      <c r="H246" s="23"/>
      <c r="I246" s="23" t="s">
        <v>77</v>
      </c>
      <c r="J246" s="27"/>
      <c r="K246" s="27" t="s">
        <v>23</v>
      </c>
      <c r="L246" s="27" t="s">
        <v>117</v>
      </c>
      <c r="M246" s="30">
        <f t="shared" si="4"/>
        <v>48400</v>
      </c>
      <c r="N246" s="30"/>
      <c r="O246" s="30">
        <v>48400</v>
      </c>
      <c r="P246" s="30"/>
      <c r="Q246" s="30"/>
      <c r="R246" s="30"/>
      <c r="S246" s="30">
        <v>48400</v>
      </c>
      <c r="T246" s="30"/>
      <c r="U246" s="30"/>
      <c r="V246" s="30"/>
      <c r="W246" s="30"/>
      <c r="X246" s="30"/>
      <c r="Y246" s="30"/>
      <c r="Z246" s="23">
        <v>1</v>
      </c>
    </row>
    <row r="247" spans="1:26" ht="83.5" customHeight="1" x14ac:dyDescent="0.3">
      <c r="A247" s="23">
        <v>242</v>
      </c>
      <c r="B247" s="39" t="s">
        <v>622</v>
      </c>
      <c r="C247" s="39" t="s">
        <v>623</v>
      </c>
      <c r="D247" s="48">
        <v>68</v>
      </c>
      <c r="E247" s="43" t="s">
        <v>624</v>
      </c>
      <c r="F247" s="27" t="s">
        <v>77</v>
      </c>
      <c r="G247" s="41" t="s">
        <v>288</v>
      </c>
      <c r="H247" s="23"/>
      <c r="I247" s="23" t="s">
        <v>77</v>
      </c>
      <c r="J247" s="27"/>
      <c r="K247" s="27" t="s">
        <v>23</v>
      </c>
      <c r="L247" s="27" t="s">
        <v>117</v>
      </c>
      <c r="M247" s="30">
        <f t="shared" si="4"/>
        <v>9535056</v>
      </c>
      <c r="N247" s="30"/>
      <c r="O247" s="30">
        <v>9535056</v>
      </c>
      <c r="P247" s="30"/>
      <c r="Q247" s="30"/>
      <c r="R247" s="30"/>
      <c r="S247" s="30">
        <v>9535056</v>
      </c>
      <c r="T247" s="30"/>
      <c r="U247" s="30"/>
      <c r="V247" s="30"/>
      <c r="W247" s="30"/>
      <c r="X247" s="30"/>
      <c r="Y247" s="30"/>
      <c r="Z247" s="23">
        <v>1</v>
      </c>
    </row>
    <row r="248" spans="1:26" ht="83.5" customHeight="1" x14ac:dyDescent="0.3">
      <c r="A248" s="23">
        <v>243</v>
      </c>
      <c r="B248" s="39" t="s">
        <v>622</v>
      </c>
      <c r="C248" s="39" t="s">
        <v>623</v>
      </c>
      <c r="D248" s="48">
        <v>68</v>
      </c>
      <c r="E248" s="43" t="s">
        <v>624</v>
      </c>
      <c r="F248" s="27" t="s">
        <v>77</v>
      </c>
      <c r="G248" s="41" t="s">
        <v>289</v>
      </c>
      <c r="H248" s="23"/>
      <c r="I248" s="23" t="s">
        <v>77</v>
      </c>
      <c r="J248" s="27"/>
      <c r="K248" s="27" t="s">
        <v>23</v>
      </c>
      <c r="L248" s="27" t="s">
        <v>117</v>
      </c>
      <c r="M248" s="30">
        <f t="shared" si="4"/>
        <v>8038172</v>
      </c>
      <c r="N248" s="30"/>
      <c r="O248" s="30">
        <v>8038172</v>
      </c>
      <c r="P248" s="30"/>
      <c r="Q248" s="30"/>
      <c r="R248" s="30"/>
      <c r="S248" s="30">
        <v>8038172</v>
      </c>
      <c r="T248" s="30"/>
      <c r="U248" s="30"/>
      <c r="V248" s="30"/>
      <c r="W248" s="30"/>
      <c r="X248" s="30"/>
      <c r="Y248" s="30"/>
      <c r="Z248" s="23">
        <v>1</v>
      </c>
    </row>
    <row r="249" spans="1:26" ht="83.5" customHeight="1" x14ac:dyDescent="0.3">
      <c r="A249" s="23">
        <v>244</v>
      </c>
      <c r="B249" s="39" t="s">
        <v>622</v>
      </c>
      <c r="C249" s="39" t="s">
        <v>623</v>
      </c>
      <c r="D249" s="48">
        <v>68</v>
      </c>
      <c r="E249" s="43" t="s">
        <v>624</v>
      </c>
      <c r="F249" s="27" t="s">
        <v>77</v>
      </c>
      <c r="G249" s="41" t="s">
        <v>290</v>
      </c>
      <c r="H249" s="23"/>
      <c r="I249" s="23" t="s">
        <v>77</v>
      </c>
      <c r="J249" s="27"/>
      <c r="K249" s="27" t="s">
        <v>23</v>
      </c>
      <c r="L249" s="27" t="s">
        <v>117</v>
      </c>
      <c r="M249" s="30">
        <f t="shared" si="4"/>
        <v>9033465</v>
      </c>
      <c r="N249" s="30"/>
      <c r="O249" s="30">
        <v>9033465</v>
      </c>
      <c r="P249" s="30"/>
      <c r="Q249" s="30"/>
      <c r="R249" s="30"/>
      <c r="S249" s="30">
        <v>9033465</v>
      </c>
      <c r="T249" s="30"/>
      <c r="U249" s="30"/>
      <c r="V249" s="30"/>
      <c r="W249" s="30"/>
      <c r="X249" s="30"/>
      <c r="Y249" s="30"/>
      <c r="Z249" s="23">
        <v>1</v>
      </c>
    </row>
    <row r="250" spans="1:26" ht="83.5" customHeight="1" x14ac:dyDescent="0.3">
      <c r="A250" s="23">
        <v>245</v>
      </c>
      <c r="B250" s="39" t="s">
        <v>622</v>
      </c>
      <c r="C250" s="39" t="s">
        <v>623</v>
      </c>
      <c r="D250" s="48">
        <v>68</v>
      </c>
      <c r="E250" s="43" t="s">
        <v>624</v>
      </c>
      <c r="F250" s="27" t="s">
        <v>77</v>
      </c>
      <c r="G250" s="41" t="s">
        <v>291</v>
      </c>
      <c r="H250" s="23"/>
      <c r="I250" s="23" t="s">
        <v>77</v>
      </c>
      <c r="J250" s="27"/>
      <c r="K250" s="27" t="s">
        <v>23</v>
      </c>
      <c r="L250" s="27" t="s">
        <v>117</v>
      </c>
      <c r="M250" s="30">
        <f t="shared" si="4"/>
        <v>9084733</v>
      </c>
      <c r="N250" s="30"/>
      <c r="O250" s="30">
        <v>9084733</v>
      </c>
      <c r="P250" s="30"/>
      <c r="Q250" s="30"/>
      <c r="R250" s="30"/>
      <c r="S250" s="30">
        <v>9084733</v>
      </c>
      <c r="T250" s="30"/>
      <c r="U250" s="30"/>
      <c r="V250" s="30"/>
      <c r="W250" s="30"/>
      <c r="X250" s="30"/>
      <c r="Y250" s="30"/>
      <c r="Z250" s="23">
        <v>1</v>
      </c>
    </row>
    <row r="251" spans="1:26" ht="83.5" customHeight="1" x14ac:dyDescent="0.3">
      <c r="A251" s="23">
        <v>246</v>
      </c>
      <c r="B251" s="39" t="s">
        <v>622</v>
      </c>
      <c r="C251" s="39" t="s">
        <v>623</v>
      </c>
      <c r="D251" s="48">
        <v>68</v>
      </c>
      <c r="E251" s="43" t="s">
        <v>624</v>
      </c>
      <c r="F251" s="27" t="s">
        <v>77</v>
      </c>
      <c r="G251" s="41" t="s">
        <v>292</v>
      </c>
      <c r="H251" s="23"/>
      <c r="I251" s="23" t="s">
        <v>77</v>
      </c>
      <c r="J251" s="27"/>
      <c r="K251" s="27" t="s">
        <v>23</v>
      </c>
      <c r="L251" s="27" t="s">
        <v>117</v>
      </c>
      <c r="M251" s="30">
        <f t="shared" si="4"/>
        <v>4213418</v>
      </c>
      <c r="N251" s="30"/>
      <c r="O251" s="30">
        <v>4213418</v>
      </c>
      <c r="P251" s="30"/>
      <c r="Q251" s="30"/>
      <c r="R251" s="30"/>
      <c r="S251" s="30">
        <v>4213418</v>
      </c>
      <c r="T251" s="30"/>
      <c r="U251" s="30"/>
      <c r="V251" s="30"/>
      <c r="W251" s="30"/>
      <c r="X251" s="30"/>
      <c r="Y251" s="30"/>
      <c r="Z251" s="23">
        <v>1</v>
      </c>
    </row>
    <row r="252" spans="1:26" ht="83.5" customHeight="1" x14ac:dyDescent="0.3">
      <c r="A252" s="23">
        <v>247</v>
      </c>
      <c r="B252" s="39" t="s">
        <v>622</v>
      </c>
      <c r="C252" s="39" t="s">
        <v>623</v>
      </c>
      <c r="D252" s="48">
        <v>68</v>
      </c>
      <c r="E252" s="43" t="s">
        <v>624</v>
      </c>
      <c r="F252" s="27" t="s">
        <v>77</v>
      </c>
      <c r="G252" s="41" t="s">
        <v>293</v>
      </c>
      <c r="H252" s="23"/>
      <c r="I252" s="23" t="s">
        <v>77</v>
      </c>
      <c r="J252" s="27"/>
      <c r="K252" s="27" t="s">
        <v>23</v>
      </c>
      <c r="L252" s="27" t="s">
        <v>117</v>
      </c>
      <c r="M252" s="30">
        <f t="shared" si="4"/>
        <v>7296102</v>
      </c>
      <c r="N252" s="30"/>
      <c r="O252" s="30">
        <v>7296102</v>
      </c>
      <c r="P252" s="30"/>
      <c r="Q252" s="30"/>
      <c r="R252" s="30"/>
      <c r="S252" s="30">
        <v>7296102</v>
      </c>
      <c r="T252" s="30"/>
      <c r="U252" s="30"/>
      <c r="V252" s="30"/>
      <c r="W252" s="30"/>
      <c r="X252" s="30"/>
      <c r="Y252" s="30"/>
      <c r="Z252" s="23">
        <v>1</v>
      </c>
    </row>
    <row r="253" spans="1:26" ht="83.5" customHeight="1" x14ac:dyDescent="0.3">
      <c r="A253" s="23">
        <v>248</v>
      </c>
      <c r="B253" s="39" t="s">
        <v>622</v>
      </c>
      <c r="C253" s="39" t="s">
        <v>623</v>
      </c>
      <c r="D253" s="48">
        <v>68</v>
      </c>
      <c r="E253" s="43" t="s">
        <v>624</v>
      </c>
      <c r="F253" s="27" t="s">
        <v>77</v>
      </c>
      <c r="G253" s="41" t="s">
        <v>294</v>
      </c>
      <c r="H253" s="23"/>
      <c r="I253" s="23" t="s">
        <v>77</v>
      </c>
      <c r="J253" s="27"/>
      <c r="K253" s="27" t="s">
        <v>23</v>
      </c>
      <c r="L253" s="27" t="s">
        <v>117</v>
      </c>
      <c r="M253" s="30">
        <f t="shared" si="4"/>
        <v>4382861</v>
      </c>
      <c r="N253" s="30"/>
      <c r="O253" s="30">
        <v>4382861</v>
      </c>
      <c r="P253" s="30"/>
      <c r="Q253" s="30"/>
      <c r="R253" s="30"/>
      <c r="S253" s="30">
        <v>4382861</v>
      </c>
      <c r="T253" s="30"/>
      <c r="U253" s="30"/>
      <c r="V253" s="30"/>
      <c r="W253" s="30"/>
      <c r="X253" s="30"/>
      <c r="Y253" s="30"/>
      <c r="Z253" s="23">
        <v>1</v>
      </c>
    </row>
    <row r="254" spans="1:26" ht="83.5" customHeight="1" x14ac:dyDescent="0.3">
      <c r="A254" s="23">
        <v>249</v>
      </c>
      <c r="B254" s="39" t="s">
        <v>622</v>
      </c>
      <c r="C254" s="39" t="s">
        <v>623</v>
      </c>
      <c r="D254" s="48">
        <v>68</v>
      </c>
      <c r="E254" s="43" t="s">
        <v>624</v>
      </c>
      <c r="F254" s="27" t="s">
        <v>77</v>
      </c>
      <c r="G254" s="41" t="s">
        <v>295</v>
      </c>
      <c r="H254" s="23"/>
      <c r="I254" s="23" t="s">
        <v>77</v>
      </c>
      <c r="J254" s="27"/>
      <c r="K254" s="27" t="s">
        <v>23</v>
      </c>
      <c r="L254" s="27" t="s">
        <v>117</v>
      </c>
      <c r="M254" s="30">
        <f t="shared" si="4"/>
        <v>6001094</v>
      </c>
      <c r="N254" s="30"/>
      <c r="O254" s="30">
        <v>6001094</v>
      </c>
      <c r="P254" s="30"/>
      <c r="Q254" s="30"/>
      <c r="R254" s="30"/>
      <c r="S254" s="30">
        <v>6001094</v>
      </c>
      <c r="T254" s="30"/>
      <c r="U254" s="30"/>
      <c r="V254" s="30"/>
      <c r="W254" s="30"/>
      <c r="X254" s="30"/>
      <c r="Y254" s="30"/>
      <c r="Z254" s="23">
        <v>1</v>
      </c>
    </row>
    <row r="255" spans="1:26" ht="83.5" customHeight="1" x14ac:dyDescent="0.3">
      <c r="A255" s="23">
        <v>250</v>
      </c>
      <c r="B255" s="39" t="s">
        <v>622</v>
      </c>
      <c r="C255" s="39" t="s">
        <v>623</v>
      </c>
      <c r="D255" s="48">
        <v>68</v>
      </c>
      <c r="E255" s="43" t="s">
        <v>624</v>
      </c>
      <c r="F255" s="27" t="s">
        <v>77</v>
      </c>
      <c r="G255" s="41" t="s">
        <v>296</v>
      </c>
      <c r="H255" s="23"/>
      <c r="I255" s="23" t="s">
        <v>77</v>
      </c>
      <c r="J255" s="27"/>
      <c r="K255" s="27" t="s">
        <v>23</v>
      </c>
      <c r="L255" s="27" t="s">
        <v>117</v>
      </c>
      <c r="M255" s="30">
        <f t="shared" si="4"/>
        <v>12895913</v>
      </c>
      <c r="N255" s="30"/>
      <c r="O255" s="30">
        <v>12895913</v>
      </c>
      <c r="P255" s="30"/>
      <c r="Q255" s="30"/>
      <c r="R255" s="30"/>
      <c r="S255" s="30">
        <v>12895913</v>
      </c>
      <c r="T255" s="30"/>
      <c r="U255" s="30"/>
      <c r="V255" s="30"/>
      <c r="W255" s="30"/>
      <c r="X255" s="30"/>
      <c r="Y255" s="30"/>
      <c r="Z255" s="23">
        <v>1</v>
      </c>
    </row>
    <row r="256" spans="1:26" ht="83.5" customHeight="1" x14ac:dyDescent="0.3">
      <c r="A256" s="23">
        <v>251</v>
      </c>
      <c r="B256" s="39" t="s">
        <v>622</v>
      </c>
      <c r="C256" s="39" t="s">
        <v>623</v>
      </c>
      <c r="D256" s="48">
        <v>68</v>
      </c>
      <c r="E256" s="43" t="s">
        <v>624</v>
      </c>
      <c r="F256" s="27" t="s">
        <v>77</v>
      </c>
      <c r="G256" s="41" t="s">
        <v>297</v>
      </c>
      <c r="H256" s="23"/>
      <c r="I256" s="23" t="s">
        <v>77</v>
      </c>
      <c r="J256" s="27"/>
      <c r="K256" s="27" t="s">
        <v>23</v>
      </c>
      <c r="L256" s="27" t="s">
        <v>117</v>
      </c>
      <c r="M256" s="30">
        <f t="shared" si="4"/>
        <v>9562766</v>
      </c>
      <c r="N256" s="30"/>
      <c r="O256" s="30">
        <v>9562766</v>
      </c>
      <c r="P256" s="30"/>
      <c r="Q256" s="30"/>
      <c r="R256" s="30"/>
      <c r="S256" s="30">
        <v>9562766</v>
      </c>
      <c r="T256" s="30"/>
      <c r="U256" s="30"/>
      <c r="V256" s="30"/>
      <c r="W256" s="30"/>
      <c r="X256" s="30"/>
      <c r="Y256" s="30"/>
      <c r="Z256" s="23">
        <v>1</v>
      </c>
    </row>
    <row r="257" spans="1:26" ht="83.5" customHeight="1" x14ac:dyDescent="0.3">
      <c r="A257" s="23">
        <v>252</v>
      </c>
      <c r="B257" s="39" t="s">
        <v>622</v>
      </c>
      <c r="C257" s="39" t="s">
        <v>623</v>
      </c>
      <c r="D257" s="48">
        <v>70</v>
      </c>
      <c r="E257" s="41" t="s">
        <v>631</v>
      </c>
      <c r="F257" s="27" t="s">
        <v>77</v>
      </c>
      <c r="G257" s="41" t="s">
        <v>298</v>
      </c>
      <c r="H257" s="23"/>
      <c r="I257" s="23" t="s">
        <v>77</v>
      </c>
      <c r="J257" s="27"/>
      <c r="K257" s="27" t="s">
        <v>23</v>
      </c>
      <c r="L257" s="27" t="s">
        <v>117</v>
      </c>
      <c r="M257" s="30">
        <f t="shared" si="4"/>
        <v>229007</v>
      </c>
      <c r="N257" s="30"/>
      <c r="O257" s="30">
        <v>229007</v>
      </c>
      <c r="P257" s="30"/>
      <c r="Q257" s="30"/>
      <c r="R257" s="30"/>
      <c r="S257" s="30">
        <v>229007</v>
      </c>
      <c r="T257" s="30"/>
      <c r="U257" s="30"/>
      <c r="V257" s="30"/>
      <c r="W257" s="30"/>
      <c r="X257" s="30"/>
      <c r="Y257" s="30"/>
      <c r="Z257" s="23">
        <v>1</v>
      </c>
    </row>
    <row r="258" spans="1:26" ht="83.5" customHeight="1" x14ac:dyDescent="0.3">
      <c r="A258" s="23">
        <v>253</v>
      </c>
      <c r="B258" s="39" t="s">
        <v>622</v>
      </c>
      <c r="C258" s="39" t="s">
        <v>623</v>
      </c>
      <c r="D258" s="48">
        <v>68</v>
      </c>
      <c r="E258" s="43" t="s">
        <v>624</v>
      </c>
      <c r="F258" s="27" t="s">
        <v>77</v>
      </c>
      <c r="G258" s="41" t="s">
        <v>299</v>
      </c>
      <c r="H258" s="23"/>
      <c r="I258" s="23" t="s">
        <v>77</v>
      </c>
      <c r="J258" s="27"/>
      <c r="K258" s="27" t="s">
        <v>23</v>
      </c>
      <c r="L258" s="27" t="s">
        <v>117</v>
      </c>
      <c r="M258" s="30">
        <f t="shared" si="4"/>
        <v>3035944</v>
      </c>
      <c r="N258" s="30"/>
      <c r="O258" s="30">
        <v>3035944</v>
      </c>
      <c r="P258" s="30"/>
      <c r="Q258" s="30"/>
      <c r="R258" s="30"/>
      <c r="S258" s="30">
        <v>3035944</v>
      </c>
      <c r="T258" s="30"/>
      <c r="U258" s="30"/>
      <c r="V258" s="30"/>
      <c r="W258" s="30"/>
      <c r="X258" s="30"/>
      <c r="Y258" s="30"/>
      <c r="Z258" s="23">
        <v>1</v>
      </c>
    </row>
    <row r="259" spans="1:26" ht="83.5" customHeight="1" x14ac:dyDescent="0.3">
      <c r="A259" s="23">
        <v>254</v>
      </c>
      <c r="B259" s="39" t="s">
        <v>622</v>
      </c>
      <c r="C259" s="39" t="s">
        <v>623</v>
      </c>
      <c r="D259" s="48">
        <v>69</v>
      </c>
      <c r="E259" s="40" t="s">
        <v>625</v>
      </c>
      <c r="F259" s="27" t="s">
        <v>77</v>
      </c>
      <c r="G259" s="41" t="s">
        <v>300</v>
      </c>
      <c r="H259" s="23"/>
      <c r="I259" s="23" t="s">
        <v>77</v>
      </c>
      <c r="J259" s="27"/>
      <c r="K259" s="27" t="s">
        <v>23</v>
      </c>
      <c r="L259" s="27" t="s">
        <v>117</v>
      </c>
      <c r="M259" s="30">
        <f t="shared" si="4"/>
        <v>23491271</v>
      </c>
      <c r="N259" s="30"/>
      <c r="O259" s="30">
        <v>23491271</v>
      </c>
      <c r="P259" s="30"/>
      <c r="Q259" s="30"/>
      <c r="R259" s="30"/>
      <c r="S259" s="30">
        <v>23491271</v>
      </c>
      <c r="T259" s="30"/>
      <c r="U259" s="30"/>
      <c r="V259" s="30"/>
      <c r="W259" s="30"/>
      <c r="X259" s="30"/>
      <c r="Y259" s="30"/>
      <c r="Z259" s="23">
        <v>1</v>
      </c>
    </row>
    <row r="260" spans="1:26" ht="83.5" customHeight="1" x14ac:dyDescent="0.3">
      <c r="A260" s="23">
        <v>255</v>
      </c>
      <c r="B260" s="39" t="s">
        <v>622</v>
      </c>
      <c r="C260" s="39" t="s">
        <v>623</v>
      </c>
      <c r="D260" s="48">
        <v>72</v>
      </c>
      <c r="E260" s="41" t="s">
        <v>626</v>
      </c>
      <c r="F260" s="27" t="s">
        <v>77</v>
      </c>
      <c r="G260" s="41" t="s">
        <v>301</v>
      </c>
      <c r="H260" s="23"/>
      <c r="I260" s="23" t="s">
        <v>77</v>
      </c>
      <c r="J260" s="27"/>
      <c r="K260" s="27" t="s">
        <v>23</v>
      </c>
      <c r="L260" s="27" t="s">
        <v>117</v>
      </c>
      <c r="M260" s="30">
        <f t="shared" si="4"/>
        <v>2207338</v>
      </c>
      <c r="N260" s="30"/>
      <c r="O260" s="30">
        <v>2207338</v>
      </c>
      <c r="P260" s="30"/>
      <c r="Q260" s="30"/>
      <c r="R260" s="30"/>
      <c r="S260" s="30">
        <v>2207338</v>
      </c>
      <c r="T260" s="30"/>
      <c r="U260" s="30"/>
      <c r="V260" s="30"/>
      <c r="W260" s="30"/>
      <c r="X260" s="30"/>
      <c r="Y260" s="30"/>
      <c r="Z260" s="23">
        <v>1</v>
      </c>
    </row>
    <row r="261" spans="1:26" ht="83.5" customHeight="1" x14ac:dyDescent="0.3">
      <c r="A261" s="23">
        <v>256</v>
      </c>
      <c r="B261" s="39" t="s">
        <v>622</v>
      </c>
      <c r="C261" s="39" t="s">
        <v>623</v>
      </c>
      <c r="D261" s="48">
        <v>72</v>
      </c>
      <c r="E261" s="41" t="s">
        <v>626</v>
      </c>
      <c r="F261" s="27" t="s">
        <v>77</v>
      </c>
      <c r="G261" s="41" t="s">
        <v>302</v>
      </c>
      <c r="H261" s="23"/>
      <c r="I261" s="23" t="s">
        <v>77</v>
      </c>
      <c r="J261" s="27"/>
      <c r="K261" s="27" t="s">
        <v>23</v>
      </c>
      <c r="L261" s="27" t="s">
        <v>117</v>
      </c>
      <c r="M261" s="30">
        <f t="shared" si="4"/>
        <v>1622161</v>
      </c>
      <c r="N261" s="30"/>
      <c r="O261" s="30">
        <v>1622161</v>
      </c>
      <c r="P261" s="30"/>
      <c r="Q261" s="30"/>
      <c r="R261" s="30"/>
      <c r="S261" s="30">
        <v>1622161</v>
      </c>
      <c r="T261" s="30"/>
      <c r="U261" s="30"/>
      <c r="V261" s="30"/>
      <c r="W261" s="30"/>
      <c r="X261" s="30"/>
      <c r="Y261" s="30"/>
      <c r="Z261" s="23">
        <v>1</v>
      </c>
    </row>
    <row r="262" spans="1:26" ht="83.5" customHeight="1" x14ac:dyDescent="0.3">
      <c r="A262" s="23">
        <v>257</v>
      </c>
      <c r="B262" s="39" t="s">
        <v>622</v>
      </c>
      <c r="C262" s="39" t="s">
        <v>623</v>
      </c>
      <c r="D262" s="48">
        <v>68</v>
      </c>
      <c r="E262" s="43" t="s">
        <v>624</v>
      </c>
      <c r="F262" s="27" t="s">
        <v>77</v>
      </c>
      <c r="G262" s="41" t="s">
        <v>303</v>
      </c>
      <c r="H262" s="23"/>
      <c r="I262" s="23" t="s">
        <v>77</v>
      </c>
      <c r="J262" s="27"/>
      <c r="K262" s="27" t="s">
        <v>23</v>
      </c>
      <c r="L262" s="27" t="s">
        <v>117</v>
      </c>
      <c r="M262" s="30">
        <f t="shared" ref="M262:M325" si="5">SUM(N262:R262)</f>
        <v>48735</v>
      </c>
      <c r="N262" s="30"/>
      <c r="O262" s="30">
        <v>48735</v>
      </c>
      <c r="P262" s="30"/>
      <c r="Q262" s="30"/>
      <c r="R262" s="30"/>
      <c r="S262" s="30">
        <v>48735</v>
      </c>
      <c r="T262" s="30"/>
      <c r="U262" s="30"/>
      <c r="V262" s="30"/>
      <c r="W262" s="30"/>
      <c r="X262" s="30"/>
      <c r="Y262" s="30"/>
      <c r="Z262" s="23">
        <v>1</v>
      </c>
    </row>
    <row r="263" spans="1:26" ht="83.5" customHeight="1" x14ac:dyDescent="0.3">
      <c r="A263" s="23">
        <v>258</v>
      </c>
      <c r="B263" s="39" t="s">
        <v>622</v>
      </c>
      <c r="C263" s="39" t="s">
        <v>623</v>
      </c>
      <c r="D263" s="48">
        <v>72</v>
      </c>
      <c r="E263" s="41" t="s">
        <v>626</v>
      </c>
      <c r="F263" s="27" t="s">
        <v>77</v>
      </c>
      <c r="G263" s="41" t="s">
        <v>304</v>
      </c>
      <c r="H263" s="23"/>
      <c r="I263" s="23" t="s">
        <v>77</v>
      </c>
      <c r="J263" s="27"/>
      <c r="K263" s="27" t="s">
        <v>23</v>
      </c>
      <c r="L263" s="27" t="s">
        <v>117</v>
      </c>
      <c r="M263" s="30">
        <f t="shared" si="5"/>
        <v>7201</v>
      </c>
      <c r="N263" s="30"/>
      <c r="O263" s="30">
        <v>7201</v>
      </c>
      <c r="P263" s="30"/>
      <c r="Q263" s="30"/>
      <c r="R263" s="30"/>
      <c r="S263" s="30">
        <v>7201</v>
      </c>
      <c r="T263" s="30"/>
      <c r="U263" s="30"/>
      <c r="V263" s="30"/>
      <c r="W263" s="30"/>
      <c r="X263" s="30"/>
      <c r="Y263" s="30"/>
      <c r="Z263" s="23">
        <v>1</v>
      </c>
    </row>
    <row r="264" spans="1:26" ht="83.5" customHeight="1" x14ac:dyDescent="0.3">
      <c r="A264" s="23">
        <v>259</v>
      </c>
      <c r="B264" s="39" t="s">
        <v>622</v>
      </c>
      <c r="C264" s="39" t="s">
        <v>623</v>
      </c>
      <c r="D264" s="48">
        <v>68</v>
      </c>
      <c r="E264" s="43" t="s">
        <v>624</v>
      </c>
      <c r="F264" s="27" t="s">
        <v>77</v>
      </c>
      <c r="G264" s="41" t="s">
        <v>305</v>
      </c>
      <c r="H264" s="23"/>
      <c r="I264" s="23" t="s">
        <v>77</v>
      </c>
      <c r="J264" s="27"/>
      <c r="K264" s="27" t="s">
        <v>23</v>
      </c>
      <c r="L264" s="27" t="s">
        <v>117</v>
      </c>
      <c r="M264" s="30">
        <f t="shared" si="5"/>
        <v>9248384</v>
      </c>
      <c r="N264" s="30"/>
      <c r="O264" s="30">
        <v>9248384</v>
      </c>
      <c r="P264" s="30"/>
      <c r="Q264" s="30"/>
      <c r="R264" s="30"/>
      <c r="S264" s="30">
        <v>9248384</v>
      </c>
      <c r="T264" s="30"/>
      <c r="U264" s="30"/>
      <c r="V264" s="30"/>
      <c r="W264" s="30"/>
      <c r="X264" s="30"/>
      <c r="Y264" s="30"/>
      <c r="Z264" s="23">
        <v>1</v>
      </c>
    </row>
    <row r="265" spans="1:26" ht="83.5" customHeight="1" x14ac:dyDescent="0.3">
      <c r="A265" s="23">
        <v>260</v>
      </c>
      <c r="B265" s="24" t="s">
        <v>727</v>
      </c>
      <c r="C265" s="42" t="s">
        <v>742</v>
      </c>
      <c r="D265" s="48">
        <v>440</v>
      </c>
      <c r="E265" s="26" t="s">
        <v>745</v>
      </c>
      <c r="F265" s="27" t="s">
        <v>746</v>
      </c>
      <c r="G265" s="41" t="s">
        <v>306</v>
      </c>
      <c r="H265" s="23"/>
      <c r="I265" s="23" t="s">
        <v>77</v>
      </c>
      <c r="J265" s="27"/>
      <c r="K265" s="27" t="s">
        <v>23</v>
      </c>
      <c r="L265" s="27" t="s">
        <v>117</v>
      </c>
      <c r="M265" s="30">
        <f t="shared" si="5"/>
        <v>218099</v>
      </c>
      <c r="N265" s="30"/>
      <c r="O265" s="30">
        <v>218099</v>
      </c>
      <c r="P265" s="30"/>
      <c r="Q265" s="30"/>
      <c r="R265" s="30"/>
      <c r="S265" s="30">
        <v>218099</v>
      </c>
      <c r="T265" s="30"/>
      <c r="U265" s="30"/>
      <c r="V265" s="30"/>
      <c r="W265" s="30"/>
      <c r="X265" s="30"/>
      <c r="Y265" s="30"/>
      <c r="Z265" s="23">
        <v>1</v>
      </c>
    </row>
    <row r="266" spans="1:26" ht="83.5" customHeight="1" x14ac:dyDescent="0.3">
      <c r="A266" s="23">
        <v>261</v>
      </c>
      <c r="B266" s="24" t="s">
        <v>727</v>
      </c>
      <c r="C266" s="42" t="s">
        <v>742</v>
      </c>
      <c r="D266" s="48">
        <v>440</v>
      </c>
      <c r="E266" s="26" t="s">
        <v>745</v>
      </c>
      <c r="F266" s="27" t="s">
        <v>746</v>
      </c>
      <c r="G266" s="41" t="s">
        <v>307</v>
      </c>
      <c r="H266" s="23"/>
      <c r="I266" s="23" t="s">
        <v>77</v>
      </c>
      <c r="J266" s="27"/>
      <c r="K266" s="27" t="s">
        <v>23</v>
      </c>
      <c r="L266" s="27" t="s">
        <v>117</v>
      </c>
      <c r="M266" s="30">
        <f t="shared" si="5"/>
        <v>168083</v>
      </c>
      <c r="N266" s="30"/>
      <c r="O266" s="30">
        <v>168083</v>
      </c>
      <c r="P266" s="30"/>
      <c r="Q266" s="30"/>
      <c r="R266" s="30"/>
      <c r="S266" s="30">
        <v>168083</v>
      </c>
      <c r="T266" s="30"/>
      <c r="U266" s="30"/>
      <c r="V266" s="30"/>
      <c r="W266" s="30"/>
      <c r="X266" s="30"/>
      <c r="Y266" s="30"/>
      <c r="Z266" s="23">
        <v>1</v>
      </c>
    </row>
    <row r="267" spans="1:26" ht="83.5" customHeight="1" x14ac:dyDescent="0.3">
      <c r="A267" s="23">
        <v>262</v>
      </c>
      <c r="B267" s="24" t="s">
        <v>727</v>
      </c>
      <c r="C267" s="42" t="s">
        <v>742</v>
      </c>
      <c r="D267" s="48">
        <v>440</v>
      </c>
      <c r="E267" s="26" t="s">
        <v>745</v>
      </c>
      <c r="F267" s="27" t="s">
        <v>746</v>
      </c>
      <c r="G267" s="41" t="s">
        <v>308</v>
      </c>
      <c r="H267" s="23"/>
      <c r="I267" s="23" t="s">
        <v>77</v>
      </c>
      <c r="J267" s="27"/>
      <c r="K267" s="27" t="s">
        <v>23</v>
      </c>
      <c r="L267" s="27" t="s">
        <v>117</v>
      </c>
      <c r="M267" s="30">
        <f t="shared" si="5"/>
        <v>1946</v>
      </c>
      <c r="N267" s="30"/>
      <c r="O267" s="30">
        <v>1946</v>
      </c>
      <c r="P267" s="30"/>
      <c r="Q267" s="30"/>
      <c r="R267" s="30"/>
      <c r="S267" s="30">
        <v>1946</v>
      </c>
      <c r="T267" s="30"/>
      <c r="U267" s="30"/>
      <c r="V267" s="30"/>
      <c r="W267" s="30"/>
      <c r="X267" s="30"/>
      <c r="Y267" s="30"/>
      <c r="Z267" s="23">
        <v>1</v>
      </c>
    </row>
    <row r="268" spans="1:26" ht="83.5" customHeight="1" x14ac:dyDescent="0.3">
      <c r="A268" s="23">
        <v>263</v>
      </c>
      <c r="B268" s="24" t="s">
        <v>727</v>
      </c>
      <c r="C268" s="42" t="s">
        <v>742</v>
      </c>
      <c r="D268" s="48">
        <v>440</v>
      </c>
      <c r="E268" s="26" t="s">
        <v>745</v>
      </c>
      <c r="F268" s="27" t="s">
        <v>746</v>
      </c>
      <c r="G268" s="41" t="s">
        <v>309</v>
      </c>
      <c r="H268" s="23"/>
      <c r="I268" s="23" t="s">
        <v>77</v>
      </c>
      <c r="J268" s="27"/>
      <c r="K268" s="27" t="s">
        <v>23</v>
      </c>
      <c r="L268" s="27" t="s">
        <v>117</v>
      </c>
      <c r="M268" s="30">
        <f t="shared" si="5"/>
        <v>16270</v>
      </c>
      <c r="N268" s="30"/>
      <c r="O268" s="30">
        <v>16270</v>
      </c>
      <c r="P268" s="30"/>
      <c r="Q268" s="30"/>
      <c r="R268" s="30"/>
      <c r="S268" s="30">
        <v>16270</v>
      </c>
      <c r="T268" s="30"/>
      <c r="U268" s="30"/>
      <c r="V268" s="30"/>
      <c r="W268" s="30"/>
      <c r="X268" s="30"/>
      <c r="Y268" s="30"/>
      <c r="Z268" s="23">
        <v>1</v>
      </c>
    </row>
    <row r="269" spans="1:26" ht="83.5" customHeight="1" x14ac:dyDescent="0.3">
      <c r="A269" s="23">
        <v>264</v>
      </c>
      <c r="B269" s="24" t="s">
        <v>727</v>
      </c>
      <c r="C269" s="42" t="s">
        <v>742</v>
      </c>
      <c r="D269" s="48">
        <v>440</v>
      </c>
      <c r="E269" s="26" t="s">
        <v>745</v>
      </c>
      <c r="F269" s="27" t="s">
        <v>746</v>
      </c>
      <c r="G269" s="41" t="s">
        <v>310</v>
      </c>
      <c r="H269" s="23"/>
      <c r="I269" s="23" t="s">
        <v>77</v>
      </c>
      <c r="J269" s="27"/>
      <c r="K269" s="27" t="s">
        <v>23</v>
      </c>
      <c r="L269" s="27" t="s">
        <v>117</v>
      </c>
      <c r="M269" s="30">
        <f t="shared" si="5"/>
        <v>42026</v>
      </c>
      <c r="N269" s="30"/>
      <c r="O269" s="30">
        <v>42026</v>
      </c>
      <c r="P269" s="30"/>
      <c r="Q269" s="30"/>
      <c r="R269" s="30"/>
      <c r="S269" s="30">
        <v>42026</v>
      </c>
      <c r="T269" s="30"/>
      <c r="U269" s="30"/>
      <c r="V269" s="30"/>
      <c r="W269" s="30"/>
      <c r="X269" s="30"/>
      <c r="Y269" s="30"/>
      <c r="Z269" s="23">
        <v>1</v>
      </c>
    </row>
    <row r="270" spans="1:26" ht="83.5" customHeight="1" x14ac:dyDescent="0.3">
      <c r="A270" s="23">
        <v>265</v>
      </c>
      <c r="B270" s="24" t="s">
        <v>727</v>
      </c>
      <c r="C270" s="42" t="s">
        <v>742</v>
      </c>
      <c r="D270" s="48">
        <v>440</v>
      </c>
      <c r="E270" s="26" t="s">
        <v>745</v>
      </c>
      <c r="F270" s="27" t="s">
        <v>746</v>
      </c>
      <c r="G270" s="41" t="s">
        <v>311</v>
      </c>
      <c r="H270" s="23"/>
      <c r="I270" s="23" t="s">
        <v>77</v>
      </c>
      <c r="J270" s="27"/>
      <c r="K270" s="27" t="s">
        <v>23</v>
      </c>
      <c r="L270" s="27" t="s">
        <v>117</v>
      </c>
      <c r="M270" s="30">
        <f t="shared" si="5"/>
        <v>10527</v>
      </c>
      <c r="N270" s="30"/>
      <c r="O270" s="30">
        <v>10527</v>
      </c>
      <c r="P270" s="30"/>
      <c r="Q270" s="30"/>
      <c r="R270" s="30"/>
      <c r="S270" s="30">
        <v>10527</v>
      </c>
      <c r="T270" s="30"/>
      <c r="U270" s="30"/>
      <c r="V270" s="30"/>
      <c r="W270" s="30"/>
      <c r="X270" s="30"/>
      <c r="Y270" s="30"/>
      <c r="Z270" s="23">
        <v>1</v>
      </c>
    </row>
    <row r="271" spans="1:26" ht="83.5" customHeight="1" x14ac:dyDescent="0.3">
      <c r="A271" s="23">
        <v>266</v>
      </c>
      <c r="B271" s="24" t="s">
        <v>727</v>
      </c>
      <c r="C271" s="42" t="s">
        <v>742</v>
      </c>
      <c r="D271" s="48">
        <v>440</v>
      </c>
      <c r="E271" s="26" t="s">
        <v>745</v>
      </c>
      <c r="F271" s="27" t="s">
        <v>746</v>
      </c>
      <c r="G271" s="41" t="s">
        <v>312</v>
      </c>
      <c r="H271" s="23"/>
      <c r="I271" s="23" t="s">
        <v>77</v>
      </c>
      <c r="J271" s="27"/>
      <c r="K271" s="27" t="s">
        <v>23</v>
      </c>
      <c r="L271" s="27" t="s">
        <v>117</v>
      </c>
      <c r="M271" s="30">
        <f t="shared" si="5"/>
        <v>222753</v>
      </c>
      <c r="N271" s="30"/>
      <c r="O271" s="30">
        <v>222753</v>
      </c>
      <c r="P271" s="30"/>
      <c r="Q271" s="30"/>
      <c r="R271" s="30"/>
      <c r="S271" s="30">
        <v>222753</v>
      </c>
      <c r="T271" s="30"/>
      <c r="U271" s="30"/>
      <c r="V271" s="30"/>
      <c r="W271" s="30"/>
      <c r="X271" s="30"/>
      <c r="Y271" s="30"/>
      <c r="Z271" s="23">
        <v>1</v>
      </c>
    </row>
    <row r="272" spans="1:26" ht="83.5" customHeight="1" x14ac:dyDescent="0.3">
      <c r="A272" s="23">
        <v>267</v>
      </c>
      <c r="B272" s="24" t="s">
        <v>727</v>
      </c>
      <c r="C272" s="42" t="s">
        <v>742</v>
      </c>
      <c r="D272" s="48">
        <v>440</v>
      </c>
      <c r="E272" s="26" t="s">
        <v>745</v>
      </c>
      <c r="F272" s="27" t="s">
        <v>746</v>
      </c>
      <c r="G272" s="41" t="s">
        <v>313</v>
      </c>
      <c r="H272" s="23"/>
      <c r="I272" s="23" t="s">
        <v>77</v>
      </c>
      <c r="J272" s="27"/>
      <c r="K272" s="27" t="s">
        <v>23</v>
      </c>
      <c r="L272" s="27" t="s">
        <v>117</v>
      </c>
      <c r="M272" s="30">
        <f t="shared" si="5"/>
        <v>212348</v>
      </c>
      <c r="N272" s="30"/>
      <c r="O272" s="30">
        <v>212348</v>
      </c>
      <c r="P272" s="30"/>
      <c r="Q272" s="30"/>
      <c r="R272" s="30"/>
      <c r="S272" s="30">
        <v>212348</v>
      </c>
      <c r="T272" s="30"/>
      <c r="U272" s="30"/>
      <c r="V272" s="30"/>
      <c r="W272" s="30"/>
      <c r="X272" s="30"/>
      <c r="Y272" s="30"/>
      <c r="Z272" s="23">
        <v>1</v>
      </c>
    </row>
    <row r="273" spans="1:26" ht="83.5" customHeight="1" x14ac:dyDescent="0.3">
      <c r="A273" s="23">
        <v>268</v>
      </c>
      <c r="B273" s="24" t="s">
        <v>727</v>
      </c>
      <c r="C273" s="42" t="s">
        <v>742</v>
      </c>
      <c r="D273" s="48">
        <v>440</v>
      </c>
      <c r="E273" s="26" t="s">
        <v>745</v>
      </c>
      <c r="F273" s="27" t="s">
        <v>746</v>
      </c>
      <c r="G273" s="41" t="s">
        <v>314</v>
      </c>
      <c r="H273" s="23"/>
      <c r="I273" s="23" t="s">
        <v>77</v>
      </c>
      <c r="J273" s="27"/>
      <c r="K273" s="27" t="s">
        <v>23</v>
      </c>
      <c r="L273" s="27" t="s">
        <v>117</v>
      </c>
      <c r="M273" s="30">
        <f t="shared" si="5"/>
        <v>194128</v>
      </c>
      <c r="N273" s="30"/>
      <c r="O273" s="30">
        <v>194128</v>
      </c>
      <c r="P273" s="30"/>
      <c r="Q273" s="30"/>
      <c r="R273" s="30"/>
      <c r="S273" s="30">
        <v>194128</v>
      </c>
      <c r="T273" s="30"/>
      <c r="U273" s="30"/>
      <c r="V273" s="30"/>
      <c r="W273" s="30"/>
      <c r="X273" s="30"/>
      <c r="Y273" s="30"/>
      <c r="Z273" s="23">
        <v>1</v>
      </c>
    </row>
    <row r="274" spans="1:26" ht="83.5" customHeight="1" x14ac:dyDescent="0.3">
      <c r="A274" s="23">
        <v>269</v>
      </c>
      <c r="B274" s="24" t="s">
        <v>727</v>
      </c>
      <c r="C274" s="42" t="s">
        <v>742</v>
      </c>
      <c r="D274" s="48">
        <v>440</v>
      </c>
      <c r="E274" s="26" t="s">
        <v>745</v>
      </c>
      <c r="F274" s="27" t="s">
        <v>746</v>
      </c>
      <c r="G274" s="41" t="s">
        <v>315</v>
      </c>
      <c r="H274" s="23"/>
      <c r="I274" s="23" t="s">
        <v>77</v>
      </c>
      <c r="J274" s="27"/>
      <c r="K274" s="27" t="s">
        <v>23</v>
      </c>
      <c r="L274" s="27" t="s">
        <v>117</v>
      </c>
      <c r="M274" s="30">
        <f t="shared" si="5"/>
        <v>194893</v>
      </c>
      <c r="N274" s="30"/>
      <c r="O274" s="30">
        <v>194893</v>
      </c>
      <c r="P274" s="30"/>
      <c r="Q274" s="30"/>
      <c r="R274" s="30"/>
      <c r="S274" s="30">
        <v>194893</v>
      </c>
      <c r="T274" s="30"/>
      <c r="U274" s="30"/>
      <c r="V274" s="30"/>
      <c r="W274" s="30"/>
      <c r="X274" s="30"/>
      <c r="Y274" s="30"/>
      <c r="Z274" s="23">
        <v>1</v>
      </c>
    </row>
    <row r="275" spans="1:26" ht="83.5" customHeight="1" x14ac:dyDescent="0.3">
      <c r="A275" s="23">
        <v>270</v>
      </c>
      <c r="B275" s="39" t="s">
        <v>622</v>
      </c>
      <c r="C275" s="39" t="s">
        <v>623</v>
      </c>
      <c r="D275" s="48">
        <v>69</v>
      </c>
      <c r="E275" s="40" t="s">
        <v>625</v>
      </c>
      <c r="F275" s="27" t="s">
        <v>77</v>
      </c>
      <c r="G275" s="41" t="s">
        <v>316</v>
      </c>
      <c r="H275" s="23"/>
      <c r="I275" s="23" t="s">
        <v>77</v>
      </c>
      <c r="J275" s="27"/>
      <c r="K275" s="27" t="s">
        <v>23</v>
      </c>
      <c r="L275" s="27" t="s">
        <v>117</v>
      </c>
      <c r="M275" s="30">
        <f t="shared" si="5"/>
        <v>3611</v>
      </c>
      <c r="N275" s="30"/>
      <c r="O275" s="30">
        <v>3611</v>
      </c>
      <c r="P275" s="30"/>
      <c r="Q275" s="30"/>
      <c r="R275" s="30"/>
      <c r="S275" s="30">
        <v>3611</v>
      </c>
      <c r="T275" s="30"/>
      <c r="U275" s="30"/>
      <c r="V275" s="30"/>
      <c r="W275" s="30"/>
      <c r="X275" s="30"/>
      <c r="Y275" s="30"/>
      <c r="Z275" s="23">
        <v>1</v>
      </c>
    </row>
    <row r="276" spans="1:26" ht="83.5" customHeight="1" x14ac:dyDescent="0.3">
      <c r="A276" s="23">
        <v>271</v>
      </c>
      <c r="B276" s="24" t="s">
        <v>727</v>
      </c>
      <c r="C276" s="42" t="s">
        <v>742</v>
      </c>
      <c r="D276" s="48">
        <v>440</v>
      </c>
      <c r="E276" s="26" t="s">
        <v>745</v>
      </c>
      <c r="F276" s="27" t="s">
        <v>746</v>
      </c>
      <c r="G276" s="41" t="s">
        <v>317</v>
      </c>
      <c r="H276" s="23"/>
      <c r="I276" s="23" t="s">
        <v>77</v>
      </c>
      <c r="J276" s="27"/>
      <c r="K276" s="27" t="s">
        <v>23</v>
      </c>
      <c r="L276" s="27" t="s">
        <v>117</v>
      </c>
      <c r="M276" s="30">
        <f t="shared" si="5"/>
        <v>373023</v>
      </c>
      <c r="N276" s="30"/>
      <c r="O276" s="30">
        <v>373023</v>
      </c>
      <c r="P276" s="30"/>
      <c r="Q276" s="30"/>
      <c r="R276" s="30"/>
      <c r="S276" s="30">
        <v>373023</v>
      </c>
      <c r="T276" s="30"/>
      <c r="U276" s="30"/>
      <c r="V276" s="30"/>
      <c r="W276" s="30"/>
      <c r="X276" s="30"/>
      <c r="Y276" s="30"/>
      <c r="Z276" s="23">
        <v>1</v>
      </c>
    </row>
    <row r="277" spans="1:26" ht="83.5" customHeight="1" x14ac:dyDescent="0.3">
      <c r="A277" s="23">
        <v>272</v>
      </c>
      <c r="B277" s="24" t="s">
        <v>727</v>
      </c>
      <c r="C277" s="42" t="s">
        <v>742</v>
      </c>
      <c r="D277" s="48">
        <v>440</v>
      </c>
      <c r="E277" s="26" t="s">
        <v>745</v>
      </c>
      <c r="F277" s="27" t="s">
        <v>746</v>
      </c>
      <c r="G277" s="41" t="s">
        <v>318</v>
      </c>
      <c r="H277" s="23"/>
      <c r="I277" s="23" t="s">
        <v>77</v>
      </c>
      <c r="J277" s="27"/>
      <c r="K277" s="27" t="s">
        <v>23</v>
      </c>
      <c r="L277" s="27" t="s">
        <v>117</v>
      </c>
      <c r="M277" s="30">
        <f t="shared" si="5"/>
        <v>271549</v>
      </c>
      <c r="N277" s="30"/>
      <c r="O277" s="30">
        <v>271549</v>
      </c>
      <c r="P277" s="30"/>
      <c r="Q277" s="30"/>
      <c r="R277" s="30"/>
      <c r="S277" s="30">
        <v>271549</v>
      </c>
      <c r="T277" s="30"/>
      <c r="U277" s="30"/>
      <c r="V277" s="30"/>
      <c r="W277" s="30"/>
      <c r="X277" s="30"/>
      <c r="Y277" s="30"/>
      <c r="Z277" s="23">
        <v>1</v>
      </c>
    </row>
    <row r="278" spans="1:26" ht="83.5" customHeight="1" x14ac:dyDescent="0.3">
      <c r="A278" s="23">
        <v>273</v>
      </c>
      <c r="B278" s="24" t="s">
        <v>727</v>
      </c>
      <c r="C278" s="42" t="s">
        <v>742</v>
      </c>
      <c r="D278" s="48">
        <v>440</v>
      </c>
      <c r="E278" s="26" t="s">
        <v>745</v>
      </c>
      <c r="F278" s="27" t="s">
        <v>746</v>
      </c>
      <c r="G278" s="41" t="s">
        <v>319</v>
      </c>
      <c r="H278" s="23"/>
      <c r="I278" s="23" t="s">
        <v>77</v>
      </c>
      <c r="J278" s="27"/>
      <c r="K278" s="27" t="s">
        <v>23</v>
      </c>
      <c r="L278" s="27" t="s">
        <v>117</v>
      </c>
      <c r="M278" s="30">
        <f t="shared" si="5"/>
        <v>30214</v>
      </c>
      <c r="N278" s="30"/>
      <c r="O278" s="30">
        <v>30214</v>
      </c>
      <c r="P278" s="30"/>
      <c r="Q278" s="30"/>
      <c r="R278" s="30"/>
      <c r="S278" s="30">
        <v>30214</v>
      </c>
      <c r="T278" s="30"/>
      <c r="U278" s="30"/>
      <c r="V278" s="30"/>
      <c r="W278" s="30"/>
      <c r="X278" s="30"/>
      <c r="Y278" s="30"/>
      <c r="Z278" s="23">
        <v>1</v>
      </c>
    </row>
    <row r="279" spans="1:26" ht="83.5" customHeight="1" x14ac:dyDescent="0.3">
      <c r="A279" s="23">
        <v>274</v>
      </c>
      <c r="B279" s="24" t="s">
        <v>727</v>
      </c>
      <c r="C279" s="42" t="s">
        <v>742</v>
      </c>
      <c r="D279" s="48">
        <v>440</v>
      </c>
      <c r="E279" s="26" t="s">
        <v>745</v>
      </c>
      <c r="F279" s="27" t="s">
        <v>746</v>
      </c>
      <c r="G279" s="41" t="s">
        <v>320</v>
      </c>
      <c r="H279" s="23"/>
      <c r="I279" s="23" t="s">
        <v>77</v>
      </c>
      <c r="J279" s="27"/>
      <c r="K279" s="27" t="s">
        <v>23</v>
      </c>
      <c r="L279" s="27" t="s">
        <v>117</v>
      </c>
      <c r="M279" s="30">
        <f t="shared" si="5"/>
        <v>8481</v>
      </c>
      <c r="N279" s="30"/>
      <c r="O279" s="30">
        <v>8481</v>
      </c>
      <c r="P279" s="30"/>
      <c r="Q279" s="30"/>
      <c r="R279" s="30"/>
      <c r="S279" s="30">
        <v>8481</v>
      </c>
      <c r="T279" s="30"/>
      <c r="U279" s="30"/>
      <c r="V279" s="30"/>
      <c r="W279" s="30"/>
      <c r="X279" s="30"/>
      <c r="Y279" s="30"/>
      <c r="Z279" s="23">
        <v>1</v>
      </c>
    </row>
    <row r="280" spans="1:26" ht="83.5" customHeight="1" x14ac:dyDescent="0.3">
      <c r="A280" s="23">
        <v>275</v>
      </c>
      <c r="B280" s="24" t="s">
        <v>727</v>
      </c>
      <c r="C280" s="42" t="s">
        <v>742</v>
      </c>
      <c r="D280" s="48">
        <v>440</v>
      </c>
      <c r="E280" s="26" t="s">
        <v>745</v>
      </c>
      <c r="F280" s="27" t="s">
        <v>746</v>
      </c>
      <c r="G280" s="41" t="s">
        <v>321</v>
      </c>
      <c r="H280" s="23"/>
      <c r="I280" s="23" t="s">
        <v>77</v>
      </c>
      <c r="J280" s="27"/>
      <c r="K280" s="27" t="s">
        <v>23</v>
      </c>
      <c r="L280" s="27" t="s">
        <v>117</v>
      </c>
      <c r="M280" s="30">
        <f t="shared" si="5"/>
        <v>110299</v>
      </c>
      <c r="N280" s="30"/>
      <c r="O280" s="30">
        <v>110299</v>
      </c>
      <c r="P280" s="30"/>
      <c r="Q280" s="30"/>
      <c r="R280" s="30"/>
      <c r="S280" s="30">
        <v>110299</v>
      </c>
      <c r="T280" s="30"/>
      <c r="U280" s="30"/>
      <c r="V280" s="30"/>
      <c r="W280" s="30"/>
      <c r="X280" s="30"/>
      <c r="Y280" s="30"/>
      <c r="Z280" s="23">
        <v>1</v>
      </c>
    </row>
    <row r="281" spans="1:26" ht="83.5" customHeight="1" x14ac:dyDescent="0.3">
      <c r="A281" s="23">
        <v>276</v>
      </c>
      <c r="B281" s="24" t="s">
        <v>727</v>
      </c>
      <c r="C281" s="42" t="s">
        <v>742</v>
      </c>
      <c r="D281" s="48">
        <v>440</v>
      </c>
      <c r="E281" s="26" t="s">
        <v>745</v>
      </c>
      <c r="F281" s="27" t="s">
        <v>746</v>
      </c>
      <c r="G281" s="41" t="s">
        <v>322</v>
      </c>
      <c r="H281" s="23"/>
      <c r="I281" s="23" t="s">
        <v>77</v>
      </c>
      <c r="J281" s="27"/>
      <c r="K281" s="27" t="s">
        <v>23</v>
      </c>
      <c r="L281" s="27" t="s">
        <v>117</v>
      </c>
      <c r="M281" s="30">
        <f t="shared" si="5"/>
        <v>6542</v>
      </c>
      <c r="N281" s="30"/>
      <c r="O281" s="30">
        <v>6542</v>
      </c>
      <c r="P281" s="30"/>
      <c r="Q281" s="30"/>
      <c r="R281" s="30"/>
      <c r="S281" s="30">
        <v>6542</v>
      </c>
      <c r="T281" s="30"/>
      <c r="U281" s="30"/>
      <c r="V281" s="30"/>
      <c r="W281" s="30"/>
      <c r="X281" s="30"/>
      <c r="Y281" s="30"/>
      <c r="Z281" s="23">
        <v>1</v>
      </c>
    </row>
    <row r="282" spans="1:26" ht="83.5" customHeight="1" x14ac:dyDescent="0.3">
      <c r="A282" s="23">
        <v>277</v>
      </c>
      <c r="B282" s="24" t="s">
        <v>727</v>
      </c>
      <c r="C282" s="42" t="s">
        <v>742</v>
      </c>
      <c r="D282" s="48">
        <v>440</v>
      </c>
      <c r="E282" s="26" t="s">
        <v>745</v>
      </c>
      <c r="F282" s="27" t="s">
        <v>746</v>
      </c>
      <c r="G282" s="41" t="s">
        <v>323</v>
      </c>
      <c r="H282" s="23"/>
      <c r="I282" s="23" t="s">
        <v>77</v>
      </c>
      <c r="J282" s="27"/>
      <c r="K282" s="27" t="s">
        <v>23</v>
      </c>
      <c r="L282" s="27" t="s">
        <v>117</v>
      </c>
      <c r="M282" s="30">
        <f t="shared" si="5"/>
        <v>83818</v>
      </c>
      <c r="N282" s="30"/>
      <c r="O282" s="30">
        <v>83818</v>
      </c>
      <c r="P282" s="30"/>
      <c r="Q282" s="30"/>
      <c r="R282" s="30"/>
      <c r="S282" s="30">
        <v>83818</v>
      </c>
      <c r="T282" s="30"/>
      <c r="U282" s="30"/>
      <c r="V282" s="30"/>
      <c r="W282" s="30"/>
      <c r="X282" s="30"/>
      <c r="Y282" s="30"/>
      <c r="Z282" s="23">
        <v>1</v>
      </c>
    </row>
    <row r="283" spans="1:26" ht="83.5" customHeight="1" x14ac:dyDescent="0.3">
      <c r="A283" s="23">
        <v>278</v>
      </c>
      <c r="B283" s="24" t="s">
        <v>727</v>
      </c>
      <c r="C283" s="42" t="s">
        <v>742</v>
      </c>
      <c r="D283" s="48">
        <v>440</v>
      </c>
      <c r="E283" s="26" t="s">
        <v>745</v>
      </c>
      <c r="F283" s="27" t="s">
        <v>746</v>
      </c>
      <c r="G283" s="41" t="s">
        <v>324</v>
      </c>
      <c r="H283" s="23"/>
      <c r="I283" s="23" t="s">
        <v>77</v>
      </c>
      <c r="J283" s="27"/>
      <c r="K283" s="27" t="s">
        <v>23</v>
      </c>
      <c r="L283" s="27" t="s">
        <v>117</v>
      </c>
      <c r="M283" s="30">
        <f t="shared" si="5"/>
        <v>268201</v>
      </c>
      <c r="N283" s="30"/>
      <c r="O283" s="30">
        <v>268201</v>
      </c>
      <c r="P283" s="30"/>
      <c r="Q283" s="30"/>
      <c r="R283" s="30"/>
      <c r="S283" s="30">
        <v>268201</v>
      </c>
      <c r="T283" s="30"/>
      <c r="U283" s="30"/>
      <c r="V283" s="30"/>
      <c r="W283" s="30"/>
      <c r="X283" s="30"/>
      <c r="Y283" s="30"/>
      <c r="Z283" s="23">
        <v>1</v>
      </c>
    </row>
    <row r="284" spans="1:26" ht="83.5" customHeight="1" x14ac:dyDescent="0.3">
      <c r="A284" s="23">
        <v>279</v>
      </c>
      <c r="B284" s="39" t="s">
        <v>622</v>
      </c>
      <c r="C284" s="39" t="s">
        <v>623</v>
      </c>
      <c r="D284" s="48">
        <v>70</v>
      </c>
      <c r="E284" s="41" t="s">
        <v>631</v>
      </c>
      <c r="F284" s="27" t="s">
        <v>77</v>
      </c>
      <c r="G284" s="41" t="s">
        <v>325</v>
      </c>
      <c r="H284" s="23"/>
      <c r="I284" s="23" t="s">
        <v>77</v>
      </c>
      <c r="J284" s="27"/>
      <c r="K284" s="27" t="s">
        <v>23</v>
      </c>
      <c r="L284" s="27" t="s">
        <v>117</v>
      </c>
      <c r="M284" s="30">
        <f t="shared" si="5"/>
        <v>7081</v>
      </c>
      <c r="N284" s="30"/>
      <c r="O284" s="30">
        <v>7081</v>
      </c>
      <c r="P284" s="30"/>
      <c r="Q284" s="30"/>
      <c r="R284" s="30"/>
      <c r="S284" s="30">
        <v>7081</v>
      </c>
      <c r="T284" s="30"/>
      <c r="U284" s="30"/>
      <c r="V284" s="30"/>
      <c r="W284" s="30"/>
      <c r="X284" s="30"/>
      <c r="Y284" s="30"/>
      <c r="Z284" s="23">
        <v>1</v>
      </c>
    </row>
    <row r="285" spans="1:26" ht="83.5" customHeight="1" x14ac:dyDescent="0.3">
      <c r="A285" s="23">
        <v>280</v>
      </c>
      <c r="B285" s="39" t="s">
        <v>622</v>
      </c>
      <c r="C285" s="39" t="s">
        <v>623</v>
      </c>
      <c r="D285" s="48">
        <v>68</v>
      </c>
      <c r="E285" s="43" t="s">
        <v>624</v>
      </c>
      <c r="F285" s="27" t="s">
        <v>77</v>
      </c>
      <c r="G285" s="41" t="s">
        <v>326</v>
      </c>
      <c r="H285" s="23"/>
      <c r="I285" s="23" t="s">
        <v>77</v>
      </c>
      <c r="J285" s="27"/>
      <c r="K285" s="27" t="s">
        <v>23</v>
      </c>
      <c r="L285" s="27" t="s">
        <v>117</v>
      </c>
      <c r="M285" s="30">
        <f t="shared" si="5"/>
        <v>4740515</v>
      </c>
      <c r="N285" s="30"/>
      <c r="O285" s="30">
        <v>4740515</v>
      </c>
      <c r="P285" s="30"/>
      <c r="Q285" s="30"/>
      <c r="R285" s="30"/>
      <c r="S285" s="30">
        <v>4740515</v>
      </c>
      <c r="T285" s="30"/>
      <c r="U285" s="30"/>
      <c r="V285" s="30"/>
      <c r="W285" s="30"/>
      <c r="X285" s="30"/>
      <c r="Y285" s="30"/>
      <c r="Z285" s="23">
        <v>1</v>
      </c>
    </row>
    <row r="286" spans="1:26" ht="83.5" customHeight="1" x14ac:dyDescent="0.3">
      <c r="A286" s="23">
        <v>281</v>
      </c>
      <c r="B286" s="39" t="s">
        <v>622</v>
      </c>
      <c r="C286" s="39" t="s">
        <v>623</v>
      </c>
      <c r="D286" s="48">
        <v>70</v>
      </c>
      <c r="E286" s="41" t="s">
        <v>631</v>
      </c>
      <c r="F286" s="27" t="s">
        <v>77</v>
      </c>
      <c r="G286" s="41" t="s">
        <v>327</v>
      </c>
      <c r="H286" s="23"/>
      <c r="I286" s="23" t="s">
        <v>77</v>
      </c>
      <c r="J286" s="27"/>
      <c r="K286" s="27" t="s">
        <v>23</v>
      </c>
      <c r="L286" s="27" t="s">
        <v>117</v>
      </c>
      <c r="M286" s="30">
        <f t="shared" si="5"/>
        <v>54437</v>
      </c>
      <c r="N286" s="30"/>
      <c r="O286" s="30">
        <v>54437</v>
      </c>
      <c r="P286" s="30"/>
      <c r="Q286" s="30"/>
      <c r="R286" s="30"/>
      <c r="S286" s="30">
        <v>54437</v>
      </c>
      <c r="T286" s="30"/>
      <c r="U286" s="30"/>
      <c r="V286" s="30"/>
      <c r="W286" s="30"/>
      <c r="X286" s="30"/>
      <c r="Y286" s="30"/>
      <c r="Z286" s="23">
        <v>1</v>
      </c>
    </row>
    <row r="287" spans="1:26" ht="83.5" customHeight="1" x14ac:dyDescent="0.3">
      <c r="A287" s="23">
        <v>282</v>
      </c>
      <c r="B287" s="39" t="s">
        <v>622</v>
      </c>
      <c r="C287" s="39" t="s">
        <v>623</v>
      </c>
      <c r="D287" s="48">
        <v>70</v>
      </c>
      <c r="E287" s="41" t="s">
        <v>631</v>
      </c>
      <c r="F287" s="27" t="s">
        <v>77</v>
      </c>
      <c r="G287" s="41" t="s">
        <v>328</v>
      </c>
      <c r="H287" s="23"/>
      <c r="I287" s="23" t="s">
        <v>77</v>
      </c>
      <c r="J287" s="27"/>
      <c r="K287" s="27" t="s">
        <v>23</v>
      </c>
      <c r="L287" s="27" t="s">
        <v>117</v>
      </c>
      <c r="M287" s="30">
        <f t="shared" si="5"/>
        <v>23799</v>
      </c>
      <c r="N287" s="30"/>
      <c r="O287" s="30">
        <v>23799</v>
      </c>
      <c r="P287" s="30"/>
      <c r="Q287" s="30"/>
      <c r="R287" s="30"/>
      <c r="S287" s="30">
        <v>23799</v>
      </c>
      <c r="T287" s="30"/>
      <c r="U287" s="30"/>
      <c r="V287" s="30"/>
      <c r="W287" s="30"/>
      <c r="X287" s="30"/>
      <c r="Y287" s="30"/>
      <c r="Z287" s="23">
        <v>1</v>
      </c>
    </row>
    <row r="288" spans="1:26" ht="83.5" customHeight="1" x14ac:dyDescent="0.3">
      <c r="A288" s="23">
        <v>283</v>
      </c>
      <c r="B288" s="39" t="s">
        <v>622</v>
      </c>
      <c r="C288" s="39" t="s">
        <v>623</v>
      </c>
      <c r="D288" s="48">
        <v>70</v>
      </c>
      <c r="E288" s="41" t="s">
        <v>631</v>
      </c>
      <c r="F288" s="27" t="s">
        <v>77</v>
      </c>
      <c r="G288" s="41" t="s">
        <v>329</v>
      </c>
      <c r="H288" s="23"/>
      <c r="I288" s="23" t="s">
        <v>77</v>
      </c>
      <c r="J288" s="27"/>
      <c r="K288" s="27" t="s">
        <v>23</v>
      </c>
      <c r="L288" s="27" t="s">
        <v>117</v>
      </c>
      <c r="M288" s="30">
        <f t="shared" si="5"/>
        <v>640000</v>
      </c>
      <c r="N288" s="30"/>
      <c r="O288" s="30">
        <v>640000</v>
      </c>
      <c r="P288" s="30"/>
      <c r="Q288" s="30"/>
      <c r="R288" s="30"/>
      <c r="S288" s="30">
        <v>640000</v>
      </c>
      <c r="T288" s="30"/>
      <c r="U288" s="30"/>
      <c r="V288" s="30"/>
      <c r="W288" s="30"/>
      <c r="X288" s="30"/>
      <c r="Y288" s="30"/>
      <c r="Z288" s="23">
        <v>1</v>
      </c>
    </row>
    <row r="289" spans="1:26" ht="83.5" customHeight="1" x14ac:dyDescent="0.3">
      <c r="A289" s="23">
        <v>284</v>
      </c>
      <c r="B289" s="39" t="s">
        <v>622</v>
      </c>
      <c r="C289" s="39" t="s">
        <v>623</v>
      </c>
      <c r="D289" s="48">
        <v>70</v>
      </c>
      <c r="E289" s="41" t="s">
        <v>631</v>
      </c>
      <c r="F289" s="27" t="s">
        <v>77</v>
      </c>
      <c r="G289" s="41" t="s">
        <v>330</v>
      </c>
      <c r="H289" s="23"/>
      <c r="I289" s="23" t="s">
        <v>77</v>
      </c>
      <c r="J289" s="27"/>
      <c r="K289" s="27" t="s">
        <v>23</v>
      </c>
      <c r="L289" s="27" t="s">
        <v>117</v>
      </c>
      <c r="M289" s="30">
        <f t="shared" si="5"/>
        <v>65569</v>
      </c>
      <c r="N289" s="30"/>
      <c r="O289" s="30">
        <v>65569</v>
      </c>
      <c r="P289" s="30"/>
      <c r="Q289" s="30"/>
      <c r="R289" s="30"/>
      <c r="S289" s="30">
        <v>65569</v>
      </c>
      <c r="T289" s="30"/>
      <c r="U289" s="30"/>
      <c r="V289" s="30"/>
      <c r="W289" s="30"/>
      <c r="X289" s="30"/>
      <c r="Y289" s="30"/>
      <c r="Z289" s="23">
        <v>1</v>
      </c>
    </row>
    <row r="290" spans="1:26" ht="83.5" customHeight="1" x14ac:dyDescent="0.3">
      <c r="A290" s="23">
        <v>285</v>
      </c>
      <c r="B290" s="39" t="s">
        <v>622</v>
      </c>
      <c r="C290" s="39" t="s">
        <v>623</v>
      </c>
      <c r="D290" s="48">
        <v>70</v>
      </c>
      <c r="E290" s="41" t="s">
        <v>631</v>
      </c>
      <c r="F290" s="27" t="s">
        <v>77</v>
      </c>
      <c r="G290" s="41" t="s">
        <v>331</v>
      </c>
      <c r="H290" s="23"/>
      <c r="I290" s="23" t="s">
        <v>77</v>
      </c>
      <c r="J290" s="27"/>
      <c r="K290" s="27" t="s">
        <v>23</v>
      </c>
      <c r="L290" s="27" t="s">
        <v>117</v>
      </c>
      <c r="M290" s="30">
        <f t="shared" si="5"/>
        <v>43974</v>
      </c>
      <c r="N290" s="30"/>
      <c r="O290" s="30">
        <v>43974</v>
      </c>
      <c r="P290" s="30"/>
      <c r="Q290" s="30"/>
      <c r="R290" s="30"/>
      <c r="S290" s="30">
        <v>43974</v>
      </c>
      <c r="T290" s="30"/>
      <c r="U290" s="30"/>
      <c r="V290" s="30"/>
      <c r="W290" s="30"/>
      <c r="X290" s="30"/>
      <c r="Y290" s="30"/>
      <c r="Z290" s="23">
        <v>1</v>
      </c>
    </row>
    <row r="291" spans="1:26" ht="83.5" customHeight="1" x14ac:dyDescent="0.3">
      <c r="A291" s="23">
        <v>286</v>
      </c>
      <c r="B291" s="39" t="s">
        <v>622</v>
      </c>
      <c r="C291" s="39" t="s">
        <v>623</v>
      </c>
      <c r="D291" s="48">
        <v>68</v>
      </c>
      <c r="E291" s="43" t="s">
        <v>624</v>
      </c>
      <c r="F291" s="27" t="s">
        <v>77</v>
      </c>
      <c r="G291" s="41" t="s">
        <v>332</v>
      </c>
      <c r="H291" s="23"/>
      <c r="I291" s="23" t="s">
        <v>77</v>
      </c>
      <c r="J291" s="27"/>
      <c r="K291" s="27" t="s">
        <v>23</v>
      </c>
      <c r="L291" s="27" t="s">
        <v>117</v>
      </c>
      <c r="M291" s="30">
        <f t="shared" si="5"/>
        <v>2874</v>
      </c>
      <c r="N291" s="30"/>
      <c r="O291" s="30">
        <v>2874</v>
      </c>
      <c r="P291" s="30"/>
      <c r="Q291" s="30"/>
      <c r="R291" s="30"/>
      <c r="S291" s="30">
        <v>2874</v>
      </c>
      <c r="T291" s="30"/>
      <c r="U291" s="30"/>
      <c r="V291" s="30"/>
      <c r="W291" s="30"/>
      <c r="X291" s="30"/>
      <c r="Y291" s="30"/>
      <c r="Z291" s="23">
        <v>1</v>
      </c>
    </row>
    <row r="292" spans="1:26" ht="83.5" customHeight="1" x14ac:dyDescent="0.3">
      <c r="A292" s="23">
        <v>287</v>
      </c>
      <c r="B292" s="39" t="s">
        <v>622</v>
      </c>
      <c r="C292" s="39" t="s">
        <v>623</v>
      </c>
      <c r="D292" s="48">
        <v>68</v>
      </c>
      <c r="E292" s="43" t="s">
        <v>624</v>
      </c>
      <c r="F292" s="27" t="s">
        <v>77</v>
      </c>
      <c r="G292" s="41" t="s">
        <v>333</v>
      </c>
      <c r="H292" s="23"/>
      <c r="I292" s="23" t="s">
        <v>77</v>
      </c>
      <c r="J292" s="27"/>
      <c r="K292" s="27" t="s">
        <v>23</v>
      </c>
      <c r="L292" s="27" t="s">
        <v>117</v>
      </c>
      <c r="M292" s="30">
        <f t="shared" si="5"/>
        <v>8520417</v>
      </c>
      <c r="N292" s="30"/>
      <c r="O292" s="30">
        <v>8520417</v>
      </c>
      <c r="P292" s="30"/>
      <c r="Q292" s="30"/>
      <c r="R292" s="30"/>
      <c r="S292" s="30">
        <v>8520417</v>
      </c>
      <c r="T292" s="30"/>
      <c r="U292" s="30"/>
      <c r="V292" s="30"/>
      <c r="W292" s="30"/>
      <c r="X292" s="30"/>
      <c r="Y292" s="30"/>
      <c r="Z292" s="23">
        <v>1</v>
      </c>
    </row>
    <row r="293" spans="1:26" ht="83.5" customHeight="1" x14ac:dyDescent="0.3">
      <c r="A293" s="23">
        <v>288</v>
      </c>
      <c r="B293" s="39" t="s">
        <v>622</v>
      </c>
      <c r="C293" s="39" t="s">
        <v>623</v>
      </c>
      <c r="D293" s="48">
        <v>68</v>
      </c>
      <c r="E293" s="43" t="s">
        <v>624</v>
      </c>
      <c r="F293" s="27" t="s">
        <v>77</v>
      </c>
      <c r="G293" s="41" t="s">
        <v>334</v>
      </c>
      <c r="H293" s="23"/>
      <c r="I293" s="23" t="s">
        <v>77</v>
      </c>
      <c r="J293" s="27"/>
      <c r="K293" s="27" t="s">
        <v>23</v>
      </c>
      <c r="L293" s="27" t="s">
        <v>117</v>
      </c>
      <c r="M293" s="30">
        <f t="shared" si="5"/>
        <v>3389937</v>
      </c>
      <c r="N293" s="30"/>
      <c r="O293" s="30">
        <v>3389937</v>
      </c>
      <c r="P293" s="30"/>
      <c r="Q293" s="30"/>
      <c r="R293" s="30"/>
      <c r="S293" s="30">
        <v>3389937</v>
      </c>
      <c r="T293" s="30"/>
      <c r="U293" s="30"/>
      <c r="V293" s="30"/>
      <c r="W293" s="30"/>
      <c r="X293" s="30"/>
      <c r="Y293" s="30"/>
      <c r="Z293" s="23">
        <v>1</v>
      </c>
    </row>
    <row r="294" spans="1:26" ht="83.5" customHeight="1" x14ac:dyDescent="0.3">
      <c r="A294" s="23">
        <v>289</v>
      </c>
      <c r="B294" s="39" t="s">
        <v>622</v>
      </c>
      <c r="C294" s="39" t="s">
        <v>623</v>
      </c>
      <c r="D294" s="48">
        <v>68</v>
      </c>
      <c r="E294" s="43" t="s">
        <v>624</v>
      </c>
      <c r="F294" s="27" t="s">
        <v>77</v>
      </c>
      <c r="G294" s="41" t="s">
        <v>335</v>
      </c>
      <c r="H294" s="23"/>
      <c r="I294" s="23" t="s">
        <v>77</v>
      </c>
      <c r="J294" s="27"/>
      <c r="K294" s="27" t="s">
        <v>23</v>
      </c>
      <c r="L294" s="27" t="s">
        <v>117</v>
      </c>
      <c r="M294" s="30">
        <f t="shared" si="5"/>
        <v>16583960</v>
      </c>
      <c r="N294" s="30"/>
      <c r="O294" s="30">
        <v>16583960</v>
      </c>
      <c r="P294" s="30"/>
      <c r="Q294" s="30"/>
      <c r="R294" s="30"/>
      <c r="S294" s="30">
        <v>16583960</v>
      </c>
      <c r="T294" s="30"/>
      <c r="U294" s="30"/>
      <c r="V294" s="30"/>
      <c r="W294" s="30"/>
      <c r="X294" s="30"/>
      <c r="Y294" s="30"/>
      <c r="Z294" s="23">
        <v>1</v>
      </c>
    </row>
    <row r="295" spans="1:26" ht="83.5" customHeight="1" x14ac:dyDescent="0.3">
      <c r="A295" s="23">
        <v>290</v>
      </c>
      <c r="B295" s="39" t="s">
        <v>622</v>
      </c>
      <c r="C295" s="39" t="s">
        <v>623</v>
      </c>
      <c r="D295" s="48">
        <v>68</v>
      </c>
      <c r="E295" s="43" t="s">
        <v>624</v>
      </c>
      <c r="F295" s="27" t="s">
        <v>77</v>
      </c>
      <c r="G295" s="41" t="s">
        <v>336</v>
      </c>
      <c r="H295" s="23"/>
      <c r="I295" s="23" t="s">
        <v>77</v>
      </c>
      <c r="J295" s="27"/>
      <c r="K295" s="27" t="s">
        <v>23</v>
      </c>
      <c r="L295" s="27" t="s">
        <v>117</v>
      </c>
      <c r="M295" s="30">
        <f t="shared" si="5"/>
        <v>11293203</v>
      </c>
      <c r="N295" s="30"/>
      <c r="O295" s="30">
        <v>11293203</v>
      </c>
      <c r="P295" s="30"/>
      <c r="Q295" s="30"/>
      <c r="R295" s="30"/>
      <c r="S295" s="30">
        <v>11293203</v>
      </c>
      <c r="T295" s="30"/>
      <c r="U295" s="30"/>
      <c r="V295" s="30"/>
      <c r="W295" s="30"/>
      <c r="X295" s="30"/>
      <c r="Y295" s="30"/>
      <c r="Z295" s="23">
        <v>1</v>
      </c>
    </row>
    <row r="296" spans="1:26" ht="83.5" customHeight="1" x14ac:dyDescent="0.3">
      <c r="A296" s="23">
        <v>291</v>
      </c>
      <c r="B296" s="24" t="s">
        <v>727</v>
      </c>
      <c r="C296" s="42" t="s">
        <v>742</v>
      </c>
      <c r="D296" s="48">
        <v>440</v>
      </c>
      <c r="E296" s="26" t="s">
        <v>745</v>
      </c>
      <c r="F296" s="27" t="s">
        <v>746</v>
      </c>
      <c r="G296" s="41" t="s">
        <v>337</v>
      </c>
      <c r="H296" s="23"/>
      <c r="I296" s="23" t="s">
        <v>77</v>
      </c>
      <c r="J296" s="27"/>
      <c r="K296" s="27" t="s">
        <v>23</v>
      </c>
      <c r="L296" s="27" t="s">
        <v>117</v>
      </c>
      <c r="M296" s="30">
        <f t="shared" si="5"/>
        <v>57675</v>
      </c>
      <c r="N296" s="30"/>
      <c r="O296" s="30">
        <v>57675</v>
      </c>
      <c r="P296" s="30"/>
      <c r="Q296" s="30"/>
      <c r="R296" s="30"/>
      <c r="S296" s="30">
        <v>57675</v>
      </c>
      <c r="T296" s="30"/>
      <c r="U296" s="30"/>
      <c r="V296" s="30"/>
      <c r="W296" s="30"/>
      <c r="X296" s="30"/>
      <c r="Y296" s="30"/>
      <c r="Z296" s="23">
        <v>1</v>
      </c>
    </row>
    <row r="297" spans="1:26" ht="83.5" customHeight="1" x14ac:dyDescent="0.3">
      <c r="A297" s="23">
        <v>292</v>
      </c>
      <c r="B297" s="24" t="s">
        <v>727</v>
      </c>
      <c r="C297" s="42" t="s">
        <v>742</v>
      </c>
      <c r="D297" s="48">
        <v>440</v>
      </c>
      <c r="E297" s="26" t="s">
        <v>745</v>
      </c>
      <c r="F297" s="27" t="s">
        <v>746</v>
      </c>
      <c r="G297" s="41" t="s">
        <v>338</v>
      </c>
      <c r="H297" s="23"/>
      <c r="I297" s="23" t="s">
        <v>77</v>
      </c>
      <c r="J297" s="27"/>
      <c r="K297" s="27" t="s">
        <v>23</v>
      </c>
      <c r="L297" s="27" t="s">
        <v>117</v>
      </c>
      <c r="M297" s="30">
        <f t="shared" si="5"/>
        <v>8168</v>
      </c>
      <c r="N297" s="30"/>
      <c r="O297" s="30">
        <v>8168</v>
      </c>
      <c r="P297" s="30"/>
      <c r="Q297" s="30"/>
      <c r="R297" s="30"/>
      <c r="S297" s="30">
        <v>8168</v>
      </c>
      <c r="T297" s="30"/>
      <c r="U297" s="30"/>
      <c r="V297" s="30"/>
      <c r="W297" s="30"/>
      <c r="X297" s="30"/>
      <c r="Y297" s="30"/>
      <c r="Z297" s="23">
        <v>1</v>
      </c>
    </row>
    <row r="298" spans="1:26" ht="83.5" customHeight="1" x14ac:dyDescent="0.3">
      <c r="A298" s="23">
        <v>293</v>
      </c>
      <c r="B298" s="39" t="s">
        <v>622</v>
      </c>
      <c r="C298" s="39" t="s">
        <v>623</v>
      </c>
      <c r="D298" s="48">
        <v>70</v>
      </c>
      <c r="E298" s="41" t="s">
        <v>631</v>
      </c>
      <c r="F298" s="27" t="s">
        <v>77</v>
      </c>
      <c r="G298" s="41" t="s">
        <v>339</v>
      </c>
      <c r="H298" s="23"/>
      <c r="I298" s="23" t="s">
        <v>77</v>
      </c>
      <c r="J298" s="27"/>
      <c r="K298" s="27" t="s">
        <v>23</v>
      </c>
      <c r="L298" s="27" t="s">
        <v>117</v>
      </c>
      <c r="M298" s="30">
        <f t="shared" si="5"/>
        <v>13932</v>
      </c>
      <c r="N298" s="30"/>
      <c r="O298" s="30">
        <v>13932</v>
      </c>
      <c r="P298" s="30"/>
      <c r="Q298" s="30"/>
      <c r="R298" s="30"/>
      <c r="S298" s="30">
        <v>13932</v>
      </c>
      <c r="T298" s="30"/>
      <c r="U298" s="30"/>
      <c r="V298" s="30"/>
      <c r="W298" s="30"/>
      <c r="X298" s="30"/>
      <c r="Y298" s="30"/>
      <c r="Z298" s="23">
        <v>1</v>
      </c>
    </row>
    <row r="299" spans="1:26" ht="83.5" customHeight="1" x14ac:dyDescent="0.3">
      <c r="A299" s="23">
        <v>294</v>
      </c>
      <c r="B299" s="39" t="s">
        <v>622</v>
      </c>
      <c r="C299" s="39" t="s">
        <v>623</v>
      </c>
      <c r="D299" s="48">
        <v>68</v>
      </c>
      <c r="E299" s="43" t="s">
        <v>624</v>
      </c>
      <c r="F299" s="27" t="s">
        <v>77</v>
      </c>
      <c r="G299" s="41" t="s">
        <v>340</v>
      </c>
      <c r="H299" s="23"/>
      <c r="I299" s="23" t="s">
        <v>77</v>
      </c>
      <c r="J299" s="27"/>
      <c r="K299" s="27" t="s">
        <v>23</v>
      </c>
      <c r="L299" s="27" t="s">
        <v>117</v>
      </c>
      <c r="M299" s="30">
        <f t="shared" si="5"/>
        <v>4001854</v>
      </c>
      <c r="N299" s="30"/>
      <c r="O299" s="30">
        <v>4001854</v>
      </c>
      <c r="P299" s="30"/>
      <c r="Q299" s="30"/>
      <c r="R299" s="30"/>
      <c r="S299" s="30">
        <v>4001854</v>
      </c>
      <c r="T299" s="30"/>
      <c r="U299" s="30"/>
      <c r="V299" s="30"/>
      <c r="W299" s="30"/>
      <c r="X299" s="30"/>
      <c r="Y299" s="30"/>
      <c r="Z299" s="23">
        <v>1</v>
      </c>
    </row>
    <row r="300" spans="1:26" ht="83.5" customHeight="1" x14ac:dyDescent="0.3">
      <c r="A300" s="23">
        <v>295</v>
      </c>
      <c r="B300" s="39" t="s">
        <v>622</v>
      </c>
      <c r="C300" s="39" t="s">
        <v>623</v>
      </c>
      <c r="D300" s="48">
        <v>70</v>
      </c>
      <c r="E300" s="41" t="s">
        <v>631</v>
      </c>
      <c r="F300" s="27" t="s">
        <v>77</v>
      </c>
      <c r="G300" s="41" t="s">
        <v>341</v>
      </c>
      <c r="H300" s="23"/>
      <c r="I300" s="23" t="s">
        <v>77</v>
      </c>
      <c r="J300" s="27"/>
      <c r="K300" s="27" t="s">
        <v>23</v>
      </c>
      <c r="L300" s="27" t="s">
        <v>117</v>
      </c>
      <c r="M300" s="30">
        <f t="shared" si="5"/>
        <v>43362</v>
      </c>
      <c r="N300" s="30"/>
      <c r="O300" s="30">
        <v>43362</v>
      </c>
      <c r="P300" s="30"/>
      <c r="Q300" s="30"/>
      <c r="R300" s="30"/>
      <c r="S300" s="30">
        <v>43362</v>
      </c>
      <c r="T300" s="30"/>
      <c r="U300" s="30"/>
      <c r="V300" s="30"/>
      <c r="W300" s="30"/>
      <c r="X300" s="30"/>
      <c r="Y300" s="30"/>
      <c r="Z300" s="23">
        <v>1</v>
      </c>
    </row>
    <row r="301" spans="1:26" ht="83.5" customHeight="1" x14ac:dyDescent="0.3">
      <c r="A301" s="23">
        <v>296</v>
      </c>
      <c r="B301" s="39" t="s">
        <v>622</v>
      </c>
      <c r="C301" s="39" t="s">
        <v>623</v>
      </c>
      <c r="D301" s="48">
        <v>68</v>
      </c>
      <c r="E301" s="43" t="s">
        <v>624</v>
      </c>
      <c r="F301" s="27" t="s">
        <v>77</v>
      </c>
      <c r="G301" s="41" t="s">
        <v>342</v>
      </c>
      <c r="H301" s="23"/>
      <c r="I301" s="23" t="s">
        <v>77</v>
      </c>
      <c r="J301" s="27"/>
      <c r="K301" s="27" t="s">
        <v>23</v>
      </c>
      <c r="L301" s="27" t="s">
        <v>117</v>
      </c>
      <c r="M301" s="30">
        <f t="shared" si="5"/>
        <v>4047603</v>
      </c>
      <c r="N301" s="30"/>
      <c r="O301" s="30">
        <v>4047603</v>
      </c>
      <c r="P301" s="30"/>
      <c r="Q301" s="30"/>
      <c r="R301" s="30"/>
      <c r="S301" s="30">
        <v>4047603</v>
      </c>
      <c r="T301" s="30"/>
      <c r="U301" s="30"/>
      <c r="V301" s="30"/>
      <c r="W301" s="30"/>
      <c r="X301" s="30"/>
      <c r="Y301" s="30"/>
      <c r="Z301" s="23">
        <v>1</v>
      </c>
    </row>
    <row r="302" spans="1:26" ht="83.5" customHeight="1" x14ac:dyDescent="0.3">
      <c r="A302" s="23">
        <v>297</v>
      </c>
      <c r="B302" s="39" t="s">
        <v>622</v>
      </c>
      <c r="C302" s="39" t="s">
        <v>623</v>
      </c>
      <c r="D302" s="48">
        <v>70</v>
      </c>
      <c r="E302" s="41" t="s">
        <v>631</v>
      </c>
      <c r="F302" s="27" t="s">
        <v>77</v>
      </c>
      <c r="G302" s="41" t="s">
        <v>343</v>
      </c>
      <c r="H302" s="23"/>
      <c r="I302" s="23" t="s">
        <v>77</v>
      </c>
      <c r="J302" s="27"/>
      <c r="K302" s="27" t="s">
        <v>23</v>
      </c>
      <c r="L302" s="27" t="s">
        <v>117</v>
      </c>
      <c r="M302" s="30">
        <f t="shared" si="5"/>
        <v>24017</v>
      </c>
      <c r="N302" s="30"/>
      <c r="O302" s="30">
        <v>24017</v>
      </c>
      <c r="P302" s="30"/>
      <c r="Q302" s="30"/>
      <c r="R302" s="30"/>
      <c r="S302" s="30">
        <v>24017</v>
      </c>
      <c r="T302" s="30"/>
      <c r="U302" s="30"/>
      <c r="V302" s="30"/>
      <c r="W302" s="30"/>
      <c r="X302" s="30"/>
      <c r="Y302" s="30"/>
      <c r="Z302" s="23">
        <v>1</v>
      </c>
    </row>
    <row r="303" spans="1:26" ht="83.5" customHeight="1" x14ac:dyDescent="0.3">
      <c r="A303" s="23">
        <v>298</v>
      </c>
      <c r="B303" s="39" t="s">
        <v>622</v>
      </c>
      <c r="C303" s="39" t="s">
        <v>623</v>
      </c>
      <c r="D303" s="48">
        <v>70</v>
      </c>
      <c r="E303" s="41" t="s">
        <v>631</v>
      </c>
      <c r="F303" s="27" t="s">
        <v>77</v>
      </c>
      <c r="G303" s="41" t="s">
        <v>344</v>
      </c>
      <c r="H303" s="23"/>
      <c r="I303" s="23" t="s">
        <v>77</v>
      </c>
      <c r="J303" s="27"/>
      <c r="K303" s="27" t="s">
        <v>23</v>
      </c>
      <c r="L303" s="27" t="s">
        <v>117</v>
      </c>
      <c r="M303" s="30">
        <f t="shared" si="5"/>
        <v>41145</v>
      </c>
      <c r="N303" s="30"/>
      <c r="O303" s="30">
        <v>41145</v>
      </c>
      <c r="P303" s="30"/>
      <c r="Q303" s="30"/>
      <c r="R303" s="30"/>
      <c r="S303" s="30">
        <v>41145</v>
      </c>
      <c r="T303" s="30"/>
      <c r="U303" s="30"/>
      <c r="V303" s="30"/>
      <c r="W303" s="30"/>
      <c r="X303" s="30"/>
      <c r="Y303" s="30"/>
      <c r="Z303" s="23">
        <v>1</v>
      </c>
    </row>
    <row r="304" spans="1:26" ht="83.5" customHeight="1" x14ac:dyDescent="0.3">
      <c r="A304" s="23">
        <v>299</v>
      </c>
      <c r="B304" s="39" t="s">
        <v>622</v>
      </c>
      <c r="C304" s="39" t="s">
        <v>623</v>
      </c>
      <c r="D304" s="48">
        <v>69</v>
      </c>
      <c r="E304" s="40" t="s">
        <v>625</v>
      </c>
      <c r="F304" s="27" t="s">
        <v>77</v>
      </c>
      <c r="G304" s="41" t="s">
        <v>345</v>
      </c>
      <c r="H304" s="23"/>
      <c r="I304" s="23" t="s">
        <v>77</v>
      </c>
      <c r="J304" s="27"/>
      <c r="K304" s="27" t="s">
        <v>23</v>
      </c>
      <c r="L304" s="27" t="s">
        <v>117</v>
      </c>
      <c r="M304" s="30">
        <f t="shared" si="5"/>
        <v>1296816</v>
      </c>
      <c r="N304" s="30"/>
      <c r="O304" s="30">
        <v>1296816</v>
      </c>
      <c r="P304" s="30"/>
      <c r="Q304" s="30"/>
      <c r="R304" s="30"/>
      <c r="S304" s="30">
        <v>1296816</v>
      </c>
      <c r="T304" s="30"/>
      <c r="U304" s="30"/>
      <c r="V304" s="30"/>
      <c r="W304" s="30"/>
      <c r="X304" s="30"/>
      <c r="Y304" s="30"/>
      <c r="Z304" s="23">
        <v>1</v>
      </c>
    </row>
    <row r="305" spans="1:26" ht="83.5" customHeight="1" x14ac:dyDescent="0.3">
      <c r="A305" s="23">
        <v>300</v>
      </c>
      <c r="B305" s="39" t="s">
        <v>622</v>
      </c>
      <c r="C305" s="39" t="s">
        <v>623</v>
      </c>
      <c r="D305" s="48">
        <v>69</v>
      </c>
      <c r="E305" s="40" t="s">
        <v>625</v>
      </c>
      <c r="F305" s="27" t="s">
        <v>77</v>
      </c>
      <c r="G305" s="41" t="s">
        <v>346</v>
      </c>
      <c r="H305" s="23"/>
      <c r="I305" s="23" t="s">
        <v>77</v>
      </c>
      <c r="J305" s="27"/>
      <c r="K305" s="27" t="s">
        <v>23</v>
      </c>
      <c r="L305" s="27" t="s">
        <v>117</v>
      </c>
      <c r="M305" s="30">
        <f t="shared" si="5"/>
        <v>1194129</v>
      </c>
      <c r="N305" s="30"/>
      <c r="O305" s="30">
        <v>1194129</v>
      </c>
      <c r="P305" s="30"/>
      <c r="Q305" s="30"/>
      <c r="R305" s="30"/>
      <c r="S305" s="30">
        <v>1194129</v>
      </c>
      <c r="T305" s="30"/>
      <c r="U305" s="30"/>
      <c r="V305" s="30"/>
      <c r="W305" s="30"/>
      <c r="X305" s="30"/>
      <c r="Y305" s="30"/>
      <c r="Z305" s="23">
        <v>1</v>
      </c>
    </row>
    <row r="306" spans="1:26" ht="83.5" customHeight="1" x14ac:dyDescent="0.3">
      <c r="A306" s="23">
        <v>301</v>
      </c>
      <c r="B306" s="39" t="s">
        <v>622</v>
      </c>
      <c r="C306" s="39" t="s">
        <v>623</v>
      </c>
      <c r="D306" s="48">
        <v>69</v>
      </c>
      <c r="E306" s="40" t="s">
        <v>625</v>
      </c>
      <c r="F306" s="27" t="s">
        <v>77</v>
      </c>
      <c r="G306" s="41" t="s">
        <v>347</v>
      </c>
      <c r="H306" s="23"/>
      <c r="I306" s="23" t="s">
        <v>77</v>
      </c>
      <c r="J306" s="27"/>
      <c r="K306" s="27" t="s">
        <v>23</v>
      </c>
      <c r="L306" s="27" t="s">
        <v>117</v>
      </c>
      <c r="M306" s="30">
        <f t="shared" si="5"/>
        <v>1209747</v>
      </c>
      <c r="N306" s="30"/>
      <c r="O306" s="30">
        <v>1209747</v>
      </c>
      <c r="P306" s="30"/>
      <c r="Q306" s="30"/>
      <c r="R306" s="30"/>
      <c r="S306" s="30">
        <v>1209747</v>
      </c>
      <c r="T306" s="30"/>
      <c r="U306" s="30"/>
      <c r="V306" s="30"/>
      <c r="W306" s="30"/>
      <c r="X306" s="30"/>
      <c r="Y306" s="30"/>
      <c r="Z306" s="23">
        <v>1</v>
      </c>
    </row>
    <row r="307" spans="1:26" ht="83.5" customHeight="1" x14ac:dyDescent="0.3">
      <c r="A307" s="23">
        <v>302</v>
      </c>
      <c r="B307" s="39" t="s">
        <v>622</v>
      </c>
      <c r="C307" s="39" t="s">
        <v>623</v>
      </c>
      <c r="D307" s="48">
        <v>69</v>
      </c>
      <c r="E307" s="40" t="s">
        <v>625</v>
      </c>
      <c r="F307" s="27" t="s">
        <v>77</v>
      </c>
      <c r="G307" s="41" t="s">
        <v>348</v>
      </c>
      <c r="H307" s="23"/>
      <c r="I307" s="23" t="s">
        <v>77</v>
      </c>
      <c r="J307" s="27"/>
      <c r="K307" s="27" t="s">
        <v>23</v>
      </c>
      <c r="L307" s="27" t="s">
        <v>117</v>
      </c>
      <c r="M307" s="30">
        <f t="shared" si="5"/>
        <v>15717451</v>
      </c>
      <c r="N307" s="30"/>
      <c r="O307" s="30">
        <v>15717451</v>
      </c>
      <c r="P307" s="30"/>
      <c r="Q307" s="30"/>
      <c r="R307" s="30"/>
      <c r="S307" s="30">
        <v>15717451</v>
      </c>
      <c r="T307" s="30"/>
      <c r="U307" s="30"/>
      <c r="V307" s="30"/>
      <c r="W307" s="30"/>
      <c r="X307" s="30"/>
      <c r="Y307" s="30"/>
      <c r="Z307" s="23">
        <v>1</v>
      </c>
    </row>
    <row r="308" spans="1:26" ht="83.5" customHeight="1" x14ac:dyDescent="0.3">
      <c r="A308" s="23">
        <v>303</v>
      </c>
      <c r="B308" s="39" t="s">
        <v>622</v>
      </c>
      <c r="C308" s="39" t="s">
        <v>623</v>
      </c>
      <c r="D308" s="48">
        <v>69</v>
      </c>
      <c r="E308" s="40" t="s">
        <v>625</v>
      </c>
      <c r="F308" s="27" t="s">
        <v>77</v>
      </c>
      <c r="G308" s="41" t="s">
        <v>349</v>
      </c>
      <c r="H308" s="23"/>
      <c r="I308" s="23" t="s">
        <v>77</v>
      </c>
      <c r="J308" s="27"/>
      <c r="K308" s="27" t="s">
        <v>23</v>
      </c>
      <c r="L308" s="27" t="s">
        <v>117</v>
      </c>
      <c r="M308" s="30">
        <f t="shared" si="5"/>
        <v>15371635</v>
      </c>
      <c r="N308" s="30"/>
      <c r="O308" s="30">
        <v>15371635</v>
      </c>
      <c r="P308" s="30"/>
      <c r="Q308" s="30"/>
      <c r="R308" s="30"/>
      <c r="S308" s="30">
        <v>15371635</v>
      </c>
      <c r="T308" s="30"/>
      <c r="U308" s="30"/>
      <c r="V308" s="30"/>
      <c r="W308" s="30"/>
      <c r="X308" s="30"/>
      <c r="Y308" s="30"/>
      <c r="Z308" s="23">
        <v>1</v>
      </c>
    </row>
    <row r="309" spans="1:26" ht="83.5" customHeight="1" x14ac:dyDescent="0.3">
      <c r="A309" s="23">
        <v>304</v>
      </c>
      <c r="B309" s="39" t="s">
        <v>622</v>
      </c>
      <c r="C309" s="39" t="s">
        <v>623</v>
      </c>
      <c r="D309" s="48">
        <v>69</v>
      </c>
      <c r="E309" s="40" t="s">
        <v>625</v>
      </c>
      <c r="F309" s="27" t="s">
        <v>77</v>
      </c>
      <c r="G309" s="41" t="s">
        <v>350</v>
      </c>
      <c r="H309" s="23"/>
      <c r="I309" s="23" t="s">
        <v>77</v>
      </c>
      <c r="J309" s="27"/>
      <c r="K309" s="27" t="s">
        <v>23</v>
      </c>
      <c r="L309" s="27" t="s">
        <v>117</v>
      </c>
      <c r="M309" s="30">
        <f t="shared" si="5"/>
        <v>14173012</v>
      </c>
      <c r="N309" s="30"/>
      <c r="O309" s="30">
        <v>14173012</v>
      </c>
      <c r="P309" s="30"/>
      <c r="Q309" s="30"/>
      <c r="R309" s="30"/>
      <c r="S309" s="30">
        <v>14173012</v>
      </c>
      <c r="T309" s="30"/>
      <c r="U309" s="30"/>
      <c r="V309" s="30"/>
      <c r="W309" s="30"/>
      <c r="X309" s="30"/>
      <c r="Y309" s="30"/>
      <c r="Z309" s="23">
        <v>1</v>
      </c>
    </row>
    <row r="310" spans="1:26" ht="83.5" customHeight="1" x14ac:dyDescent="0.3">
      <c r="A310" s="23">
        <v>305</v>
      </c>
      <c r="B310" s="39" t="s">
        <v>622</v>
      </c>
      <c r="C310" s="39" t="s">
        <v>623</v>
      </c>
      <c r="D310" s="48">
        <v>69</v>
      </c>
      <c r="E310" s="40" t="s">
        <v>625</v>
      </c>
      <c r="F310" s="27" t="s">
        <v>77</v>
      </c>
      <c r="G310" s="41" t="s">
        <v>351</v>
      </c>
      <c r="H310" s="23"/>
      <c r="I310" s="23" t="s">
        <v>77</v>
      </c>
      <c r="J310" s="27"/>
      <c r="K310" s="27" t="s">
        <v>23</v>
      </c>
      <c r="L310" s="27" t="s">
        <v>117</v>
      </c>
      <c r="M310" s="30">
        <f t="shared" si="5"/>
        <v>4039</v>
      </c>
      <c r="N310" s="30"/>
      <c r="O310" s="30">
        <v>4039</v>
      </c>
      <c r="P310" s="30"/>
      <c r="Q310" s="30"/>
      <c r="R310" s="30"/>
      <c r="S310" s="30">
        <v>4039</v>
      </c>
      <c r="T310" s="30"/>
      <c r="U310" s="30"/>
      <c r="V310" s="30"/>
      <c r="W310" s="30"/>
      <c r="X310" s="30"/>
      <c r="Y310" s="30"/>
      <c r="Z310" s="23">
        <v>1</v>
      </c>
    </row>
    <row r="311" spans="1:26" ht="83.5" customHeight="1" x14ac:dyDescent="0.3">
      <c r="A311" s="23">
        <v>306</v>
      </c>
      <c r="B311" s="39" t="s">
        <v>622</v>
      </c>
      <c r="C311" s="39" t="s">
        <v>623</v>
      </c>
      <c r="D311" s="48">
        <v>69</v>
      </c>
      <c r="E311" s="40" t="s">
        <v>625</v>
      </c>
      <c r="F311" s="27" t="s">
        <v>77</v>
      </c>
      <c r="G311" s="41" t="s">
        <v>352</v>
      </c>
      <c r="H311" s="23"/>
      <c r="I311" s="23" t="s">
        <v>77</v>
      </c>
      <c r="J311" s="27"/>
      <c r="K311" s="27" t="s">
        <v>23</v>
      </c>
      <c r="L311" s="27" t="s">
        <v>117</v>
      </c>
      <c r="M311" s="30">
        <f t="shared" si="5"/>
        <v>4868322</v>
      </c>
      <c r="N311" s="30"/>
      <c r="O311" s="30">
        <v>4868322</v>
      </c>
      <c r="P311" s="30"/>
      <c r="Q311" s="30"/>
      <c r="R311" s="30"/>
      <c r="S311" s="30">
        <v>4868322</v>
      </c>
      <c r="T311" s="30"/>
      <c r="U311" s="30"/>
      <c r="V311" s="30"/>
      <c r="W311" s="30"/>
      <c r="X311" s="30"/>
      <c r="Y311" s="30"/>
      <c r="Z311" s="23">
        <v>1</v>
      </c>
    </row>
    <row r="312" spans="1:26" ht="83.5" customHeight="1" x14ac:dyDescent="0.3">
      <c r="A312" s="23">
        <v>307</v>
      </c>
      <c r="B312" s="39" t="s">
        <v>622</v>
      </c>
      <c r="C312" s="39" t="s">
        <v>623</v>
      </c>
      <c r="D312" s="48">
        <v>69</v>
      </c>
      <c r="E312" s="40" t="s">
        <v>625</v>
      </c>
      <c r="F312" s="27" t="s">
        <v>77</v>
      </c>
      <c r="G312" s="41" t="s">
        <v>353</v>
      </c>
      <c r="H312" s="23"/>
      <c r="I312" s="23" t="s">
        <v>77</v>
      </c>
      <c r="J312" s="27"/>
      <c r="K312" s="27" t="s">
        <v>23</v>
      </c>
      <c r="L312" s="27" t="s">
        <v>117</v>
      </c>
      <c r="M312" s="30">
        <f t="shared" si="5"/>
        <v>4543159</v>
      </c>
      <c r="N312" s="30"/>
      <c r="O312" s="30">
        <v>4543159</v>
      </c>
      <c r="P312" s="30"/>
      <c r="Q312" s="30"/>
      <c r="R312" s="30"/>
      <c r="S312" s="30">
        <v>4543159</v>
      </c>
      <c r="T312" s="30"/>
      <c r="U312" s="30"/>
      <c r="V312" s="30"/>
      <c r="W312" s="30"/>
      <c r="X312" s="30"/>
      <c r="Y312" s="30"/>
      <c r="Z312" s="23">
        <v>1</v>
      </c>
    </row>
    <row r="313" spans="1:26" ht="83.5" customHeight="1" x14ac:dyDescent="0.3">
      <c r="A313" s="23">
        <v>308</v>
      </c>
      <c r="B313" s="39" t="s">
        <v>622</v>
      </c>
      <c r="C313" s="39" t="s">
        <v>623</v>
      </c>
      <c r="D313" s="48">
        <v>69</v>
      </c>
      <c r="E313" s="40" t="s">
        <v>625</v>
      </c>
      <c r="F313" s="27" t="s">
        <v>77</v>
      </c>
      <c r="G313" s="41" t="s">
        <v>354</v>
      </c>
      <c r="H313" s="23"/>
      <c r="I313" s="23" t="s">
        <v>77</v>
      </c>
      <c r="J313" s="27"/>
      <c r="K313" s="27" t="s">
        <v>23</v>
      </c>
      <c r="L313" s="27" t="s">
        <v>117</v>
      </c>
      <c r="M313" s="30">
        <f t="shared" si="5"/>
        <v>5592055</v>
      </c>
      <c r="N313" s="30"/>
      <c r="O313" s="30">
        <v>5592055</v>
      </c>
      <c r="P313" s="30"/>
      <c r="Q313" s="30"/>
      <c r="R313" s="30"/>
      <c r="S313" s="30">
        <v>5592055</v>
      </c>
      <c r="T313" s="30"/>
      <c r="U313" s="30"/>
      <c r="V313" s="30"/>
      <c r="W313" s="30"/>
      <c r="X313" s="30"/>
      <c r="Y313" s="30"/>
      <c r="Z313" s="23">
        <v>1</v>
      </c>
    </row>
    <row r="314" spans="1:26" ht="83.5" customHeight="1" x14ac:dyDescent="0.3">
      <c r="A314" s="23">
        <v>309</v>
      </c>
      <c r="B314" s="39" t="s">
        <v>622</v>
      </c>
      <c r="C314" s="39" t="s">
        <v>623</v>
      </c>
      <c r="D314" s="48">
        <v>69</v>
      </c>
      <c r="E314" s="40" t="s">
        <v>625</v>
      </c>
      <c r="F314" s="27" t="s">
        <v>77</v>
      </c>
      <c r="G314" s="41" t="s">
        <v>355</v>
      </c>
      <c r="H314" s="23"/>
      <c r="I314" s="23" t="s">
        <v>77</v>
      </c>
      <c r="J314" s="27"/>
      <c r="K314" s="27" t="s">
        <v>23</v>
      </c>
      <c r="L314" s="27" t="s">
        <v>117</v>
      </c>
      <c r="M314" s="30">
        <f t="shared" si="5"/>
        <v>475</v>
      </c>
      <c r="N314" s="30"/>
      <c r="O314" s="30">
        <v>475</v>
      </c>
      <c r="P314" s="30"/>
      <c r="Q314" s="30"/>
      <c r="R314" s="30"/>
      <c r="S314" s="30">
        <v>475</v>
      </c>
      <c r="T314" s="30"/>
      <c r="U314" s="30"/>
      <c r="V314" s="30"/>
      <c r="W314" s="30"/>
      <c r="X314" s="30"/>
      <c r="Y314" s="30"/>
      <c r="Z314" s="23">
        <v>1</v>
      </c>
    </row>
    <row r="315" spans="1:26" ht="83.5" customHeight="1" x14ac:dyDescent="0.3">
      <c r="A315" s="23">
        <v>310</v>
      </c>
      <c r="B315" s="39" t="s">
        <v>622</v>
      </c>
      <c r="C315" s="39" t="s">
        <v>623</v>
      </c>
      <c r="D315" s="48">
        <v>69</v>
      </c>
      <c r="E315" s="40" t="s">
        <v>625</v>
      </c>
      <c r="F315" s="27" t="s">
        <v>77</v>
      </c>
      <c r="G315" s="41" t="s">
        <v>356</v>
      </c>
      <c r="H315" s="23"/>
      <c r="I315" s="23" t="s">
        <v>77</v>
      </c>
      <c r="J315" s="27"/>
      <c r="K315" s="27" t="s">
        <v>23</v>
      </c>
      <c r="L315" s="27" t="s">
        <v>117</v>
      </c>
      <c r="M315" s="30">
        <f t="shared" si="5"/>
        <v>3663520</v>
      </c>
      <c r="N315" s="30"/>
      <c r="O315" s="30">
        <v>3663520</v>
      </c>
      <c r="P315" s="30"/>
      <c r="Q315" s="30"/>
      <c r="R315" s="30"/>
      <c r="S315" s="30">
        <v>3663520</v>
      </c>
      <c r="T315" s="30"/>
      <c r="U315" s="30"/>
      <c r="V315" s="30"/>
      <c r="W315" s="30"/>
      <c r="X315" s="30"/>
      <c r="Y315" s="30"/>
      <c r="Z315" s="23">
        <v>1</v>
      </c>
    </row>
    <row r="316" spans="1:26" ht="83.5" customHeight="1" x14ac:dyDescent="0.3">
      <c r="A316" s="23">
        <v>311</v>
      </c>
      <c r="B316" s="39" t="s">
        <v>622</v>
      </c>
      <c r="C316" s="39" t="s">
        <v>623</v>
      </c>
      <c r="D316" s="48">
        <v>68</v>
      </c>
      <c r="E316" s="43" t="s">
        <v>624</v>
      </c>
      <c r="F316" s="27" t="s">
        <v>77</v>
      </c>
      <c r="G316" s="41" t="s">
        <v>357</v>
      </c>
      <c r="H316" s="23"/>
      <c r="I316" s="23" t="s">
        <v>77</v>
      </c>
      <c r="J316" s="27"/>
      <c r="K316" s="27" t="s">
        <v>23</v>
      </c>
      <c r="L316" s="27" t="s">
        <v>117</v>
      </c>
      <c r="M316" s="30">
        <f t="shared" si="5"/>
        <v>7905455</v>
      </c>
      <c r="N316" s="30"/>
      <c r="O316" s="30">
        <v>7905455</v>
      </c>
      <c r="P316" s="30"/>
      <c r="Q316" s="30"/>
      <c r="R316" s="30"/>
      <c r="S316" s="30">
        <v>7905455</v>
      </c>
      <c r="T316" s="30"/>
      <c r="U316" s="30"/>
      <c r="V316" s="30"/>
      <c r="W316" s="30"/>
      <c r="X316" s="30"/>
      <c r="Y316" s="30"/>
      <c r="Z316" s="23">
        <v>1</v>
      </c>
    </row>
    <row r="317" spans="1:26" ht="83.5" customHeight="1" x14ac:dyDescent="0.3">
      <c r="A317" s="23">
        <v>312</v>
      </c>
      <c r="B317" s="39" t="s">
        <v>622</v>
      </c>
      <c r="C317" s="39" t="s">
        <v>623</v>
      </c>
      <c r="D317" s="48">
        <v>68</v>
      </c>
      <c r="E317" s="43" t="s">
        <v>624</v>
      </c>
      <c r="F317" s="27" t="s">
        <v>77</v>
      </c>
      <c r="G317" s="41" t="s">
        <v>358</v>
      </c>
      <c r="H317" s="23"/>
      <c r="I317" s="23" t="s">
        <v>77</v>
      </c>
      <c r="J317" s="27"/>
      <c r="K317" s="27" t="s">
        <v>23</v>
      </c>
      <c r="L317" s="27" t="s">
        <v>117</v>
      </c>
      <c r="M317" s="30">
        <f t="shared" si="5"/>
        <v>340984</v>
      </c>
      <c r="N317" s="30"/>
      <c r="O317" s="30">
        <v>340984</v>
      </c>
      <c r="P317" s="30"/>
      <c r="Q317" s="30"/>
      <c r="R317" s="30"/>
      <c r="S317" s="30">
        <v>340984</v>
      </c>
      <c r="T317" s="30"/>
      <c r="U317" s="30"/>
      <c r="V317" s="30"/>
      <c r="W317" s="30"/>
      <c r="X317" s="30"/>
      <c r="Y317" s="30"/>
      <c r="Z317" s="23">
        <v>1</v>
      </c>
    </row>
    <row r="318" spans="1:26" ht="83.5" customHeight="1" x14ac:dyDescent="0.3">
      <c r="A318" s="23">
        <v>313</v>
      </c>
      <c r="B318" s="39" t="s">
        <v>622</v>
      </c>
      <c r="C318" s="39" t="s">
        <v>623</v>
      </c>
      <c r="D318" s="48">
        <v>68</v>
      </c>
      <c r="E318" s="43" t="s">
        <v>624</v>
      </c>
      <c r="F318" s="27" t="s">
        <v>77</v>
      </c>
      <c r="G318" s="41" t="s">
        <v>359</v>
      </c>
      <c r="H318" s="23"/>
      <c r="I318" s="23" t="s">
        <v>77</v>
      </c>
      <c r="J318" s="27"/>
      <c r="K318" s="27" t="s">
        <v>23</v>
      </c>
      <c r="L318" s="27" t="s">
        <v>117</v>
      </c>
      <c r="M318" s="30">
        <f t="shared" si="5"/>
        <v>210297</v>
      </c>
      <c r="N318" s="30"/>
      <c r="O318" s="30">
        <v>210297</v>
      </c>
      <c r="P318" s="30"/>
      <c r="Q318" s="30"/>
      <c r="R318" s="30"/>
      <c r="S318" s="30">
        <v>210297</v>
      </c>
      <c r="T318" s="30"/>
      <c r="U318" s="30"/>
      <c r="V318" s="30"/>
      <c r="W318" s="30"/>
      <c r="X318" s="30"/>
      <c r="Y318" s="30"/>
      <c r="Z318" s="23">
        <v>1</v>
      </c>
    </row>
    <row r="319" spans="1:26" ht="83.5" customHeight="1" x14ac:dyDescent="0.3">
      <c r="A319" s="23">
        <v>314</v>
      </c>
      <c r="B319" s="39" t="s">
        <v>622</v>
      </c>
      <c r="C319" s="39" t="s">
        <v>623</v>
      </c>
      <c r="D319" s="48">
        <v>68</v>
      </c>
      <c r="E319" s="43" t="s">
        <v>624</v>
      </c>
      <c r="F319" s="27" t="s">
        <v>77</v>
      </c>
      <c r="G319" s="41" t="s">
        <v>360</v>
      </c>
      <c r="H319" s="23"/>
      <c r="I319" s="23" t="s">
        <v>77</v>
      </c>
      <c r="J319" s="27"/>
      <c r="K319" s="27" t="s">
        <v>23</v>
      </c>
      <c r="L319" s="27" t="s">
        <v>117</v>
      </c>
      <c r="M319" s="30">
        <f t="shared" si="5"/>
        <v>324143</v>
      </c>
      <c r="N319" s="30"/>
      <c r="O319" s="30">
        <v>324143</v>
      </c>
      <c r="P319" s="30"/>
      <c r="Q319" s="30"/>
      <c r="R319" s="30"/>
      <c r="S319" s="30">
        <v>324143</v>
      </c>
      <c r="T319" s="30"/>
      <c r="U319" s="30"/>
      <c r="V319" s="30"/>
      <c r="W319" s="30"/>
      <c r="X319" s="30"/>
      <c r="Y319" s="30"/>
      <c r="Z319" s="23">
        <v>1</v>
      </c>
    </row>
    <row r="320" spans="1:26" ht="83.5" customHeight="1" x14ac:dyDescent="0.3">
      <c r="A320" s="23">
        <v>315</v>
      </c>
      <c r="B320" s="39" t="s">
        <v>622</v>
      </c>
      <c r="C320" s="39" t="s">
        <v>623</v>
      </c>
      <c r="D320" s="48">
        <v>68</v>
      </c>
      <c r="E320" s="43" t="s">
        <v>624</v>
      </c>
      <c r="F320" s="27" t="s">
        <v>77</v>
      </c>
      <c r="G320" s="41" t="s">
        <v>361</v>
      </c>
      <c r="H320" s="23"/>
      <c r="I320" s="23" t="s">
        <v>77</v>
      </c>
      <c r="J320" s="27"/>
      <c r="K320" s="27" t="s">
        <v>23</v>
      </c>
      <c r="L320" s="27" t="s">
        <v>117</v>
      </c>
      <c r="M320" s="30">
        <f t="shared" si="5"/>
        <v>315438</v>
      </c>
      <c r="N320" s="30"/>
      <c r="O320" s="30">
        <v>315438</v>
      </c>
      <c r="P320" s="30"/>
      <c r="Q320" s="30"/>
      <c r="R320" s="30"/>
      <c r="S320" s="30">
        <v>315438</v>
      </c>
      <c r="T320" s="30"/>
      <c r="U320" s="30"/>
      <c r="V320" s="30"/>
      <c r="W320" s="30"/>
      <c r="X320" s="30"/>
      <c r="Y320" s="30"/>
      <c r="Z320" s="23">
        <v>1</v>
      </c>
    </row>
    <row r="321" spans="1:26" ht="83.5" customHeight="1" x14ac:dyDescent="0.3">
      <c r="A321" s="23">
        <v>316</v>
      </c>
      <c r="B321" s="39" t="s">
        <v>622</v>
      </c>
      <c r="C321" s="39" t="s">
        <v>623</v>
      </c>
      <c r="D321" s="48">
        <v>68</v>
      </c>
      <c r="E321" s="43" t="s">
        <v>624</v>
      </c>
      <c r="F321" s="27" t="s">
        <v>77</v>
      </c>
      <c r="G321" s="41" t="s">
        <v>362</v>
      </c>
      <c r="H321" s="23"/>
      <c r="I321" s="23" t="s">
        <v>77</v>
      </c>
      <c r="J321" s="27"/>
      <c r="K321" s="27" t="s">
        <v>23</v>
      </c>
      <c r="L321" s="27" t="s">
        <v>117</v>
      </c>
      <c r="M321" s="30">
        <f t="shared" si="5"/>
        <v>3673822</v>
      </c>
      <c r="N321" s="30"/>
      <c r="O321" s="30">
        <v>3673822</v>
      </c>
      <c r="P321" s="30"/>
      <c r="Q321" s="30"/>
      <c r="R321" s="30"/>
      <c r="S321" s="30">
        <v>3673822</v>
      </c>
      <c r="T321" s="30"/>
      <c r="U321" s="30"/>
      <c r="V321" s="30"/>
      <c r="W321" s="30"/>
      <c r="X321" s="30"/>
      <c r="Y321" s="30"/>
      <c r="Z321" s="23">
        <v>1</v>
      </c>
    </row>
    <row r="322" spans="1:26" ht="83.5" customHeight="1" x14ac:dyDescent="0.3">
      <c r="A322" s="23">
        <v>317</v>
      </c>
      <c r="B322" s="39" t="s">
        <v>622</v>
      </c>
      <c r="C322" s="39" t="s">
        <v>623</v>
      </c>
      <c r="D322" s="48">
        <v>68</v>
      </c>
      <c r="E322" s="43" t="s">
        <v>624</v>
      </c>
      <c r="F322" s="27" t="s">
        <v>77</v>
      </c>
      <c r="G322" s="41" t="s">
        <v>363</v>
      </c>
      <c r="H322" s="23"/>
      <c r="I322" s="23" t="s">
        <v>77</v>
      </c>
      <c r="J322" s="27"/>
      <c r="K322" s="27" t="s">
        <v>23</v>
      </c>
      <c r="L322" s="27" t="s">
        <v>117</v>
      </c>
      <c r="M322" s="30">
        <f t="shared" si="5"/>
        <v>206500</v>
      </c>
      <c r="N322" s="30"/>
      <c r="O322" s="30">
        <v>206500</v>
      </c>
      <c r="P322" s="30"/>
      <c r="Q322" s="30"/>
      <c r="R322" s="30"/>
      <c r="S322" s="30">
        <v>206500</v>
      </c>
      <c r="T322" s="30"/>
      <c r="U322" s="30"/>
      <c r="V322" s="30"/>
      <c r="W322" s="30"/>
      <c r="X322" s="30"/>
      <c r="Y322" s="30"/>
      <c r="Z322" s="23">
        <v>1</v>
      </c>
    </row>
    <row r="323" spans="1:26" ht="83.5" customHeight="1" x14ac:dyDescent="0.3">
      <c r="A323" s="23">
        <v>318</v>
      </c>
      <c r="B323" s="39" t="s">
        <v>622</v>
      </c>
      <c r="C323" s="39" t="s">
        <v>623</v>
      </c>
      <c r="D323" s="48">
        <v>68</v>
      </c>
      <c r="E323" s="43" t="s">
        <v>624</v>
      </c>
      <c r="F323" s="27" t="s">
        <v>77</v>
      </c>
      <c r="G323" s="41" t="s">
        <v>364</v>
      </c>
      <c r="H323" s="23"/>
      <c r="I323" s="23" t="s">
        <v>77</v>
      </c>
      <c r="J323" s="27"/>
      <c r="K323" s="27" t="s">
        <v>23</v>
      </c>
      <c r="L323" s="27" t="s">
        <v>117</v>
      </c>
      <c r="M323" s="30">
        <f t="shared" si="5"/>
        <v>404543</v>
      </c>
      <c r="N323" s="30"/>
      <c r="O323" s="30">
        <v>404543</v>
      </c>
      <c r="P323" s="30"/>
      <c r="Q323" s="30"/>
      <c r="R323" s="30"/>
      <c r="S323" s="30">
        <v>404543</v>
      </c>
      <c r="T323" s="30"/>
      <c r="U323" s="30"/>
      <c r="V323" s="30"/>
      <c r="W323" s="30"/>
      <c r="X323" s="30"/>
      <c r="Y323" s="30"/>
      <c r="Z323" s="23">
        <v>1</v>
      </c>
    </row>
    <row r="324" spans="1:26" ht="83.5" customHeight="1" x14ac:dyDescent="0.3">
      <c r="A324" s="23">
        <v>319</v>
      </c>
      <c r="B324" s="39" t="s">
        <v>622</v>
      </c>
      <c r="C324" s="39" t="s">
        <v>623</v>
      </c>
      <c r="D324" s="48">
        <v>68</v>
      </c>
      <c r="E324" s="43" t="s">
        <v>624</v>
      </c>
      <c r="F324" s="27" t="s">
        <v>77</v>
      </c>
      <c r="G324" s="41" t="s">
        <v>365</v>
      </c>
      <c r="H324" s="23"/>
      <c r="I324" s="23" t="s">
        <v>77</v>
      </c>
      <c r="J324" s="27"/>
      <c r="K324" s="27" t="s">
        <v>23</v>
      </c>
      <c r="L324" s="27" t="s">
        <v>117</v>
      </c>
      <c r="M324" s="30">
        <f t="shared" si="5"/>
        <v>3123809</v>
      </c>
      <c r="N324" s="30"/>
      <c r="O324" s="30">
        <v>3123809</v>
      </c>
      <c r="P324" s="30"/>
      <c r="Q324" s="30"/>
      <c r="R324" s="30"/>
      <c r="S324" s="30">
        <v>3123809</v>
      </c>
      <c r="T324" s="30"/>
      <c r="U324" s="30"/>
      <c r="V324" s="30"/>
      <c r="W324" s="30"/>
      <c r="X324" s="30"/>
      <c r="Y324" s="30"/>
      <c r="Z324" s="23">
        <v>1</v>
      </c>
    </row>
    <row r="325" spans="1:26" ht="83.5" customHeight="1" x14ac:dyDescent="0.3">
      <c r="A325" s="23">
        <v>320</v>
      </c>
      <c r="B325" s="39" t="s">
        <v>622</v>
      </c>
      <c r="C325" s="39" t="s">
        <v>623</v>
      </c>
      <c r="D325" s="48">
        <v>69</v>
      </c>
      <c r="E325" s="40" t="s">
        <v>625</v>
      </c>
      <c r="F325" s="27" t="s">
        <v>77</v>
      </c>
      <c r="G325" s="41" t="s">
        <v>366</v>
      </c>
      <c r="H325" s="23"/>
      <c r="I325" s="23" t="s">
        <v>77</v>
      </c>
      <c r="J325" s="27"/>
      <c r="K325" s="27" t="s">
        <v>23</v>
      </c>
      <c r="L325" s="27" t="s">
        <v>117</v>
      </c>
      <c r="M325" s="30">
        <f t="shared" si="5"/>
        <v>2404469</v>
      </c>
      <c r="N325" s="30"/>
      <c r="O325" s="30">
        <v>2404469</v>
      </c>
      <c r="P325" s="30"/>
      <c r="Q325" s="30"/>
      <c r="R325" s="30"/>
      <c r="S325" s="30">
        <v>2404469</v>
      </c>
      <c r="T325" s="30"/>
      <c r="U325" s="30"/>
      <c r="V325" s="30"/>
      <c r="W325" s="30"/>
      <c r="X325" s="30"/>
      <c r="Y325" s="30"/>
      <c r="Z325" s="23">
        <v>1</v>
      </c>
    </row>
    <row r="326" spans="1:26" ht="83.5" customHeight="1" x14ac:dyDescent="0.3">
      <c r="A326" s="23">
        <v>321</v>
      </c>
      <c r="B326" s="39" t="s">
        <v>622</v>
      </c>
      <c r="C326" s="39" t="s">
        <v>623</v>
      </c>
      <c r="D326" s="48">
        <v>68</v>
      </c>
      <c r="E326" s="43" t="s">
        <v>624</v>
      </c>
      <c r="F326" s="27" t="s">
        <v>77</v>
      </c>
      <c r="G326" s="41" t="s">
        <v>367</v>
      </c>
      <c r="H326" s="23"/>
      <c r="I326" s="23" t="s">
        <v>77</v>
      </c>
      <c r="J326" s="27"/>
      <c r="K326" s="27" t="s">
        <v>23</v>
      </c>
      <c r="L326" s="27" t="s">
        <v>117</v>
      </c>
      <c r="M326" s="30">
        <f t="shared" ref="M326:M389" si="6">SUM(N326:R326)</f>
        <v>2812894</v>
      </c>
      <c r="N326" s="30"/>
      <c r="O326" s="30">
        <v>2812894</v>
      </c>
      <c r="P326" s="30"/>
      <c r="Q326" s="30"/>
      <c r="R326" s="30"/>
      <c r="S326" s="30">
        <v>2812894</v>
      </c>
      <c r="T326" s="30"/>
      <c r="U326" s="30"/>
      <c r="V326" s="30"/>
      <c r="W326" s="30"/>
      <c r="X326" s="30"/>
      <c r="Y326" s="30"/>
      <c r="Z326" s="23">
        <v>1</v>
      </c>
    </row>
    <row r="327" spans="1:26" ht="83.5" customHeight="1" x14ac:dyDescent="0.3">
      <c r="A327" s="23">
        <v>322</v>
      </c>
      <c r="B327" s="39" t="s">
        <v>622</v>
      </c>
      <c r="C327" s="39" t="s">
        <v>623</v>
      </c>
      <c r="D327" s="48">
        <v>70</v>
      </c>
      <c r="E327" s="41" t="s">
        <v>631</v>
      </c>
      <c r="F327" s="27" t="s">
        <v>77</v>
      </c>
      <c r="G327" s="41" t="s">
        <v>368</v>
      </c>
      <c r="H327" s="23"/>
      <c r="I327" s="23" t="s">
        <v>77</v>
      </c>
      <c r="J327" s="27"/>
      <c r="K327" s="27" t="s">
        <v>23</v>
      </c>
      <c r="L327" s="27" t="s">
        <v>117</v>
      </c>
      <c r="M327" s="30">
        <f t="shared" si="6"/>
        <v>106867</v>
      </c>
      <c r="N327" s="30"/>
      <c r="O327" s="30">
        <v>106867</v>
      </c>
      <c r="P327" s="30"/>
      <c r="Q327" s="30"/>
      <c r="R327" s="30"/>
      <c r="S327" s="30">
        <v>106867</v>
      </c>
      <c r="T327" s="30"/>
      <c r="U327" s="30"/>
      <c r="V327" s="30"/>
      <c r="W327" s="30"/>
      <c r="X327" s="30"/>
      <c r="Y327" s="30"/>
      <c r="Z327" s="23">
        <v>1</v>
      </c>
    </row>
    <row r="328" spans="1:26" ht="83.5" customHeight="1" x14ac:dyDescent="0.3">
      <c r="A328" s="23">
        <v>323</v>
      </c>
      <c r="B328" s="39" t="s">
        <v>622</v>
      </c>
      <c r="C328" s="39" t="s">
        <v>623</v>
      </c>
      <c r="D328" s="48">
        <v>70</v>
      </c>
      <c r="E328" s="41" t="s">
        <v>631</v>
      </c>
      <c r="F328" s="27" t="s">
        <v>77</v>
      </c>
      <c r="G328" s="41" t="s">
        <v>369</v>
      </c>
      <c r="H328" s="23"/>
      <c r="I328" s="23" t="s">
        <v>77</v>
      </c>
      <c r="J328" s="27"/>
      <c r="K328" s="27" t="s">
        <v>23</v>
      </c>
      <c r="L328" s="27" t="s">
        <v>117</v>
      </c>
      <c r="M328" s="30">
        <f t="shared" si="6"/>
        <v>14516</v>
      </c>
      <c r="N328" s="30"/>
      <c r="O328" s="30">
        <v>14516</v>
      </c>
      <c r="P328" s="30"/>
      <c r="Q328" s="30"/>
      <c r="R328" s="30"/>
      <c r="S328" s="30">
        <v>14516</v>
      </c>
      <c r="T328" s="30"/>
      <c r="U328" s="30"/>
      <c r="V328" s="30"/>
      <c r="W328" s="30"/>
      <c r="X328" s="30"/>
      <c r="Y328" s="30"/>
      <c r="Z328" s="23">
        <v>1</v>
      </c>
    </row>
    <row r="329" spans="1:26" ht="83.5" customHeight="1" x14ac:dyDescent="0.3">
      <c r="A329" s="23">
        <v>324</v>
      </c>
      <c r="B329" s="39" t="s">
        <v>622</v>
      </c>
      <c r="C329" s="39" t="s">
        <v>623</v>
      </c>
      <c r="D329" s="48">
        <v>70</v>
      </c>
      <c r="E329" s="41" t="s">
        <v>631</v>
      </c>
      <c r="F329" s="27" t="s">
        <v>77</v>
      </c>
      <c r="G329" s="41" t="s">
        <v>370</v>
      </c>
      <c r="H329" s="23"/>
      <c r="I329" s="23" t="s">
        <v>77</v>
      </c>
      <c r="J329" s="27"/>
      <c r="K329" s="27" t="s">
        <v>23</v>
      </c>
      <c r="L329" s="27" t="s">
        <v>117</v>
      </c>
      <c r="M329" s="30">
        <f t="shared" si="6"/>
        <v>694286</v>
      </c>
      <c r="N329" s="30"/>
      <c r="O329" s="30">
        <v>694286</v>
      </c>
      <c r="P329" s="30"/>
      <c r="Q329" s="30"/>
      <c r="R329" s="30"/>
      <c r="S329" s="30">
        <v>694286</v>
      </c>
      <c r="T329" s="30"/>
      <c r="U329" s="30"/>
      <c r="V329" s="30"/>
      <c r="W329" s="30"/>
      <c r="X329" s="30"/>
      <c r="Y329" s="30"/>
      <c r="Z329" s="23">
        <v>1</v>
      </c>
    </row>
    <row r="330" spans="1:26" ht="83.5" customHeight="1" x14ac:dyDescent="0.3">
      <c r="A330" s="23">
        <v>325</v>
      </c>
      <c r="B330" s="39" t="s">
        <v>622</v>
      </c>
      <c r="C330" s="39" t="s">
        <v>623</v>
      </c>
      <c r="D330" s="48">
        <v>70</v>
      </c>
      <c r="E330" s="41" t="s">
        <v>631</v>
      </c>
      <c r="F330" s="27" t="s">
        <v>77</v>
      </c>
      <c r="G330" s="41" t="s">
        <v>371</v>
      </c>
      <c r="H330" s="23"/>
      <c r="I330" s="23" t="s">
        <v>77</v>
      </c>
      <c r="J330" s="27"/>
      <c r="K330" s="27" t="s">
        <v>23</v>
      </c>
      <c r="L330" s="27" t="s">
        <v>117</v>
      </c>
      <c r="M330" s="30">
        <f t="shared" si="6"/>
        <v>55731</v>
      </c>
      <c r="N330" s="30"/>
      <c r="O330" s="30">
        <v>55731</v>
      </c>
      <c r="P330" s="30"/>
      <c r="Q330" s="30"/>
      <c r="R330" s="30"/>
      <c r="S330" s="30">
        <v>55731</v>
      </c>
      <c r="T330" s="30"/>
      <c r="U330" s="30"/>
      <c r="V330" s="30"/>
      <c r="W330" s="30"/>
      <c r="X330" s="30"/>
      <c r="Y330" s="30"/>
      <c r="Z330" s="23">
        <v>1</v>
      </c>
    </row>
    <row r="331" spans="1:26" ht="83.5" customHeight="1" x14ac:dyDescent="0.3">
      <c r="A331" s="23">
        <v>326</v>
      </c>
      <c r="B331" s="39" t="s">
        <v>622</v>
      </c>
      <c r="C331" s="39" t="s">
        <v>623</v>
      </c>
      <c r="D331" s="48">
        <v>72</v>
      </c>
      <c r="E331" s="41" t="s">
        <v>626</v>
      </c>
      <c r="F331" s="27" t="s">
        <v>77</v>
      </c>
      <c r="G331" s="41" t="s">
        <v>372</v>
      </c>
      <c r="H331" s="23"/>
      <c r="I331" s="23" t="s">
        <v>77</v>
      </c>
      <c r="J331" s="27"/>
      <c r="K331" s="27" t="s">
        <v>23</v>
      </c>
      <c r="L331" s="27" t="s">
        <v>117</v>
      </c>
      <c r="M331" s="30">
        <f t="shared" si="6"/>
        <v>97406</v>
      </c>
      <c r="N331" s="30"/>
      <c r="O331" s="30">
        <v>97406</v>
      </c>
      <c r="P331" s="30"/>
      <c r="Q331" s="30"/>
      <c r="R331" s="30"/>
      <c r="S331" s="30">
        <v>97406</v>
      </c>
      <c r="T331" s="30"/>
      <c r="U331" s="30"/>
      <c r="V331" s="30"/>
      <c r="W331" s="30"/>
      <c r="X331" s="30"/>
      <c r="Y331" s="30"/>
      <c r="Z331" s="23">
        <v>1</v>
      </c>
    </row>
    <row r="332" spans="1:26" ht="83.5" customHeight="1" x14ac:dyDescent="0.3">
      <c r="A332" s="23">
        <v>327</v>
      </c>
      <c r="B332" s="39" t="s">
        <v>622</v>
      </c>
      <c r="C332" s="39" t="s">
        <v>623</v>
      </c>
      <c r="D332" s="48">
        <v>70</v>
      </c>
      <c r="E332" s="41" t="s">
        <v>631</v>
      </c>
      <c r="F332" s="27" t="s">
        <v>77</v>
      </c>
      <c r="G332" s="41" t="s">
        <v>373</v>
      </c>
      <c r="H332" s="23"/>
      <c r="I332" s="23" t="s">
        <v>77</v>
      </c>
      <c r="J332" s="27"/>
      <c r="K332" s="27" t="s">
        <v>23</v>
      </c>
      <c r="L332" s="27" t="s">
        <v>117</v>
      </c>
      <c r="M332" s="30">
        <f t="shared" si="6"/>
        <v>12541</v>
      </c>
      <c r="N332" s="30"/>
      <c r="O332" s="30">
        <v>12541</v>
      </c>
      <c r="P332" s="30"/>
      <c r="Q332" s="30"/>
      <c r="R332" s="30"/>
      <c r="S332" s="30">
        <v>12541</v>
      </c>
      <c r="T332" s="30"/>
      <c r="U332" s="30"/>
      <c r="V332" s="30"/>
      <c r="W332" s="30"/>
      <c r="X332" s="30"/>
      <c r="Y332" s="30"/>
      <c r="Z332" s="23">
        <v>1</v>
      </c>
    </row>
    <row r="333" spans="1:26" ht="83.5" customHeight="1" x14ac:dyDescent="0.3">
      <c r="A333" s="23">
        <v>328</v>
      </c>
      <c r="B333" s="39" t="s">
        <v>622</v>
      </c>
      <c r="C333" s="39" t="s">
        <v>623</v>
      </c>
      <c r="D333" s="48">
        <v>70</v>
      </c>
      <c r="E333" s="41" t="s">
        <v>631</v>
      </c>
      <c r="F333" s="27" t="s">
        <v>77</v>
      </c>
      <c r="G333" s="41" t="s">
        <v>374</v>
      </c>
      <c r="H333" s="23"/>
      <c r="I333" s="23" t="s">
        <v>77</v>
      </c>
      <c r="J333" s="27"/>
      <c r="K333" s="27" t="s">
        <v>23</v>
      </c>
      <c r="L333" s="27" t="s">
        <v>117</v>
      </c>
      <c r="M333" s="30">
        <f t="shared" si="6"/>
        <v>5759</v>
      </c>
      <c r="N333" s="30"/>
      <c r="O333" s="30">
        <v>5759</v>
      </c>
      <c r="P333" s="30"/>
      <c r="Q333" s="30"/>
      <c r="R333" s="30"/>
      <c r="S333" s="30">
        <v>5759</v>
      </c>
      <c r="T333" s="30"/>
      <c r="U333" s="30"/>
      <c r="V333" s="30"/>
      <c r="W333" s="30"/>
      <c r="X333" s="30"/>
      <c r="Y333" s="30"/>
      <c r="Z333" s="23">
        <v>1</v>
      </c>
    </row>
    <row r="334" spans="1:26" ht="83.5" customHeight="1" x14ac:dyDescent="0.3">
      <c r="A334" s="23">
        <v>329</v>
      </c>
      <c r="B334" s="39" t="s">
        <v>622</v>
      </c>
      <c r="C334" s="39" t="s">
        <v>623</v>
      </c>
      <c r="D334" s="48">
        <v>70</v>
      </c>
      <c r="E334" s="41" t="s">
        <v>631</v>
      </c>
      <c r="F334" s="27" t="s">
        <v>77</v>
      </c>
      <c r="G334" s="41" t="s">
        <v>375</v>
      </c>
      <c r="H334" s="23"/>
      <c r="I334" s="23" t="s">
        <v>77</v>
      </c>
      <c r="J334" s="27"/>
      <c r="K334" s="27" t="s">
        <v>23</v>
      </c>
      <c r="L334" s="27" t="s">
        <v>117</v>
      </c>
      <c r="M334" s="30">
        <f t="shared" si="6"/>
        <v>170762</v>
      </c>
      <c r="N334" s="30"/>
      <c r="O334" s="30">
        <v>170762</v>
      </c>
      <c r="P334" s="30"/>
      <c r="Q334" s="30"/>
      <c r="R334" s="30"/>
      <c r="S334" s="30">
        <v>170762</v>
      </c>
      <c r="T334" s="30"/>
      <c r="U334" s="30"/>
      <c r="V334" s="30"/>
      <c r="W334" s="30"/>
      <c r="X334" s="30"/>
      <c r="Y334" s="30"/>
      <c r="Z334" s="23">
        <v>1</v>
      </c>
    </row>
    <row r="335" spans="1:26" ht="83.5" customHeight="1" x14ac:dyDescent="0.3">
      <c r="A335" s="23">
        <v>330</v>
      </c>
      <c r="B335" s="39" t="s">
        <v>622</v>
      </c>
      <c r="C335" s="39" t="s">
        <v>623</v>
      </c>
      <c r="D335" s="48">
        <v>72</v>
      </c>
      <c r="E335" s="41" t="s">
        <v>626</v>
      </c>
      <c r="F335" s="27" t="s">
        <v>77</v>
      </c>
      <c r="G335" s="41" t="s">
        <v>376</v>
      </c>
      <c r="H335" s="23"/>
      <c r="I335" s="23" t="s">
        <v>77</v>
      </c>
      <c r="J335" s="27"/>
      <c r="K335" s="27" t="s">
        <v>23</v>
      </c>
      <c r="L335" s="27" t="s">
        <v>117</v>
      </c>
      <c r="M335" s="30">
        <f t="shared" si="6"/>
        <v>11971</v>
      </c>
      <c r="N335" s="30"/>
      <c r="O335" s="30">
        <v>11971</v>
      </c>
      <c r="P335" s="30"/>
      <c r="Q335" s="30"/>
      <c r="R335" s="30"/>
      <c r="S335" s="30">
        <v>11971</v>
      </c>
      <c r="T335" s="30"/>
      <c r="U335" s="30"/>
      <c r="V335" s="30"/>
      <c r="W335" s="30"/>
      <c r="X335" s="30"/>
      <c r="Y335" s="30"/>
      <c r="Z335" s="23">
        <v>1</v>
      </c>
    </row>
    <row r="336" spans="1:26" ht="83.5" customHeight="1" x14ac:dyDescent="0.3">
      <c r="A336" s="23">
        <v>331</v>
      </c>
      <c r="B336" s="39" t="s">
        <v>622</v>
      </c>
      <c r="C336" s="39" t="s">
        <v>623</v>
      </c>
      <c r="D336" s="48">
        <v>72</v>
      </c>
      <c r="E336" s="41" t="s">
        <v>626</v>
      </c>
      <c r="F336" s="27" t="s">
        <v>77</v>
      </c>
      <c r="G336" s="41" t="s">
        <v>377</v>
      </c>
      <c r="H336" s="23"/>
      <c r="I336" s="23" t="s">
        <v>77</v>
      </c>
      <c r="J336" s="27"/>
      <c r="K336" s="27" t="s">
        <v>23</v>
      </c>
      <c r="L336" s="27" t="s">
        <v>117</v>
      </c>
      <c r="M336" s="30">
        <f t="shared" si="6"/>
        <v>1758446</v>
      </c>
      <c r="N336" s="30"/>
      <c r="O336" s="30">
        <v>1758446</v>
      </c>
      <c r="P336" s="30"/>
      <c r="Q336" s="30"/>
      <c r="R336" s="30"/>
      <c r="S336" s="30">
        <v>1758446</v>
      </c>
      <c r="T336" s="30"/>
      <c r="U336" s="30"/>
      <c r="V336" s="30"/>
      <c r="W336" s="30"/>
      <c r="X336" s="30"/>
      <c r="Y336" s="30"/>
      <c r="Z336" s="23">
        <v>1</v>
      </c>
    </row>
    <row r="337" spans="1:26" ht="83.5" customHeight="1" x14ac:dyDescent="0.3">
      <c r="A337" s="23">
        <v>332</v>
      </c>
      <c r="B337" s="39" t="s">
        <v>622</v>
      </c>
      <c r="C337" s="39" t="s">
        <v>623</v>
      </c>
      <c r="D337" s="48">
        <v>68</v>
      </c>
      <c r="E337" s="43" t="s">
        <v>624</v>
      </c>
      <c r="F337" s="27" t="s">
        <v>77</v>
      </c>
      <c r="G337" s="41" t="s">
        <v>378</v>
      </c>
      <c r="H337" s="23"/>
      <c r="I337" s="23" t="s">
        <v>77</v>
      </c>
      <c r="J337" s="27"/>
      <c r="K337" s="27" t="s">
        <v>23</v>
      </c>
      <c r="L337" s="27" t="s">
        <v>117</v>
      </c>
      <c r="M337" s="30">
        <f t="shared" si="6"/>
        <v>423052</v>
      </c>
      <c r="N337" s="30"/>
      <c r="O337" s="30">
        <v>423052</v>
      </c>
      <c r="P337" s="30"/>
      <c r="Q337" s="30"/>
      <c r="R337" s="30"/>
      <c r="S337" s="30">
        <v>423052</v>
      </c>
      <c r="T337" s="30"/>
      <c r="U337" s="30"/>
      <c r="V337" s="30"/>
      <c r="W337" s="30"/>
      <c r="X337" s="30"/>
      <c r="Y337" s="30"/>
      <c r="Z337" s="23">
        <v>1</v>
      </c>
    </row>
    <row r="338" spans="1:26" ht="83.5" customHeight="1" x14ac:dyDescent="0.3">
      <c r="A338" s="23">
        <v>333</v>
      </c>
      <c r="B338" s="39" t="s">
        <v>622</v>
      </c>
      <c r="C338" s="39" t="s">
        <v>623</v>
      </c>
      <c r="D338" s="48">
        <v>68</v>
      </c>
      <c r="E338" s="43" t="s">
        <v>624</v>
      </c>
      <c r="F338" s="27" t="s">
        <v>77</v>
      </c>
      <c r="G338" s="41" t="s">
        <v>379</v>
      </c>
      <c r="H338" s="23"/>
      <c r="I338" s="23" t="s">
        <v>77</v>
      </c>
      <c r="J338" s="27"/>
      <c r="K338" s="27" t="s">
        <v>23</v>
      </c>
      <c r="L338" s="27" t="s">
        <v>117</v>
      </c>
      <c r="M338" s="30">
        <f t="shared" si="6"/>
        <v>2857581</v>
      </c>
      <c r="N338" s="30"/>
      <c r="O338" s="30">
        <v>2857581</v>
      </c>
      <c r="P338" s="30"/>
      <c r="Q338" s="30"/>
      <c r="R338" s="30"/>
      <c r="S338" s="30">
        <v>2857581</v>
      </c>
      <c r="T338" s="30"/>
      <c r="U338" s="30"/>
      <c r="V338" s="30"/>
      <c r="W338" s="30"/>
      <c r="X338" s="30"/>
      <c r="Y338" s="30"/>
      <c r="Z338" s="23">
        <v>1</v>
      </c>
    </row>
    <row r="339" spans="1:26" ht="83.5" customHeight="1" x14ac:dyDescent="0.3">
      <c r="A339" s="23">
        <v>334</v>
      </c>
      <c r="B339" s="39" t="s">
        <v>622</v>
      </c>
      <c r="C339" s="39" t="s">
        <v>623</v>
      </c>
      <c r="D339" s="48">
        <v>68</v>
      </c>
      <c r="E339" s="43" t="s">
        <v>624</v>
      </c>
      <c r="F339" s="27" t="s">
        <v>77</v>
      </c>
      <c r="G339" s="41" t="s">
        <v>380</v>
      </c>
      <c r="H339" s="23"/>
      <c r="I339" s="23" t="s">
        <v>77</v>
      </c>
      <c r="J339" s="27"/>
      <c r="K339" s="27" t="s">
        <v>23</v>
      </c>
      <c r="L339" s="27" t="s">
        <v>117</v>
      </c>
      <c r="M339" s="30">
        <f t="shared" si="6"/>
        <v>2335085</v>
      </c>
      <c r="N339" s="30"/>
      <c r="O339" s="30">
        <v>2335085</v>
      </c>
      <c r="P339" s="30"/>
      <c r="Q339" s="30"/>
      <c r="R339" s="30"/>
      <c r="S339" s="30">
        <v>2335085</v>
      </c>
      <c r="T339" s="30"/>
      <c r="U339" s="30"/>
      <c r="V339" s="30"/>
      <c r="W339" s="30"/>
      <c r="X339" s="30"/>
      <c r="Y339" s="30"/>
      <c r="Z339" s="23">
        <v>1</v>
      </c>
    </row>
    <row r="340" spans="1:26" ht="83.5" customHeight="1" x14ac:dyDescent="0.3">
      <c r="A340" s="23">
        <v>335</v>
      </c>
      <c r="B340" s="39" t="s">
        <v>622</v>
      </c>
      <c r="C340" s="39" t="s">
        <v>623</v>
      </c>
      <c r="D340" s="48">
        <v>68</v>
      </c>
      <c r="E340" s="43" t="s">
        <v>624</v>
      </c>
      <c r="F340" s="27" t="s">
        <v>77</v>
      </c>
      <c r="G340" s="41" t="s">
        <v>381</v>
      </c>
      <c r="H340" s="23"/>
      <c r="I340" s="23" t="s">
        <v>77</v>
      </c>
      <c r="J340" s="27"/>
      <c r="K340" s="27" t="s">
        <v>23</v>
      </c>
      <c r="L340" s="27" t="s">
        <v>117</v>
      </c>
      <c r="M340" s="30">
        <f t="shared" si="6"/>
        <v>1570726</v>
      </c>
      <c r="N340" s="30"/>
      <c r="O340" s="30">
        <v>1570726</v>
      </c>
      <c r="P340" s="30"/>
      <c r="Q340" s="30"/>
      <c r="R340" s="30"/>
      <c r="S340" s="30">
        <v>1570726</v>
      </c>
      <c r="T340" s="30"/>
      <c r="U340" s="30"/>
      <c r="V340" s="30"/>
      <c r="W340" s="30"/>
      <c r="X340" s="30"/>
      <c r="Y340" s="30"/>
      <c r="Z340" s="23">
        <v>1</v>
      </c>
    </row>
    <row r="341" spans="1:26" ht="83.5" customHeight="1" x14ac:dyDescent="0.3">
      <c r="A341" s="23">
        <v>336</v>
      </c>
      <c r="B341" s="39" t="s">
        <v>622</v>
      </c>
      <c r="C341" s="39" t="s">
        <v>623</v>
      </c>
      <c r="D341" s="48">
        <v>69</v>
      </c>
      <c r="E341" s="40" t="s">
        <v>625</v>
      </c>
      <c r="F341" s="27" t="s">
        <v>77</v>
      </c>
      <c r="G341" s="41" t="s">
        <v>382</v>
      </c>
      <c r="H341" s="23"/>
      <c r="I341" s="23" t="s">
        <v>77</v>
      </c>
      <c r="J341" s="27"/>
      <c r="K341" s="27" t="s">
        <v>23</v>
      </c>
      <c r="L341" s="27" t="s">
        <v>117</v>
      </c>
      <c r="M341" s="30">
        <f t="shared" si="6"/>
        <v>5405376</v>
      </c>
      <c r="N341" s="30"/>
      <c r="O341" s="30">
        <v>5405376</v>
      </c>
      <c r="P341" s="30"/>
      <c r="Q341" s="30"/>
      <c r="R341" s="30"/>
      <c r="S341" s="30">
        <v>5405376</v>
      </c>
      <c r="T341" s="30"/>
      <c r="U341" s="30"/>
      <c r="V341" s="30"/>
      <c r="W341" s="30"/>
      <c r="X341" s="30"/>
      <c r="Y341" s="30"/>
      <c r="Z341" s="23">
        <v>1</v>
      </c>
    </row>
    <row r="342" spans="1:26" ht="83.5" customHeight="1" x14ac:dyDescent="0.3">
      <c r="A342" s="23">
        <v>337</v>
      </c>
      <c r="B342" s="39" t="s">
        <v>622</v>
      </c>
      <c r="C342" s="39" t="s">
        <v>623</v>
      </c>
      <c r="D342" s="48">
        <v>69</v>
      </c>
      <c r="E342" s="40" t="s">
        <v>625</v>
      </c>
      <c r="F342" s="27" t="s">
        <v>77</v>
      </c>
      <c r="G342" s="41" t="s">
        <v>383</v>
      </c>
      <c r="H342" s="23"/>
      <c r="I342" s="23" t="s">
        <v>77</v>
      </c>
      <c r="J342" s="27"/>
      <c r="K342" s="27" t="s">
        <v>23</v>
      </c>
      <c r="L342" s="27" t="s">
        <v>117</v>
      </c>
      <c r="M342" s="30">
        <f t="shared" si="6"/>
        <v>8732888</v>
      </c>
      <c r="N342" s="30"/>
      <c r="O342" s="30">
        <v>8732888</v>
      </c>
      <c r="P342" s="30"/>
      <c r="Q342" s="30"/>
      <c r="R342" s="30"/>
      <c r="S342" s="30">
        <v>8732888</v>
      </c>
      <c r="T342" s="30"/>
      <c r="U342" s="30"/>
      <c r="V342" s="30"/>
      <c r="W342" s="30"/>
      <c r="X342" s="30"/>
      <c r="Y342" s="30"/>
      <c r="Z342" s="23">
        <v>1</v>
      </c>
    </row>
    <row r="343" spans="1:26" ht="83.5" customHeight="1" x14ac:dyDescent="0.3">
      <c r="A343" s="23">
        <v>338</v>
      </c>
      <c r="B343" s="39" t="s">
        <v>622</v>
      </c>
      <c r="C343" s="39" t="s">
        <v>623</v>
      </c>
      <c r="D343" s="48">
        <v>69</v>
      </c>
      <c r="E343" s="40" t="s">
        <v>625</v>
      </c>
      <c r="F343" s="27" t="s">
        <v>77</v>
      </c>
      <c r="G343" s="41" t="s">
        <v>384</v>
      </c>
      <c r="H343" s="23"/>
      <c r="I343" s="23" t="s">
        <v>77</v>
      </c>
      <c r="J343" s="27"/>
      <c r="K343" s="27" t="s">
        <v>23</v>
      </c>
      <c r="L343" s="27" t="s">
        <v>117</v>
      </c>
      <c r="M343" s="30">
        <f t="shared" si="6"/>
        <v>6641868</v>
      </c>
      <c r="N343" s="30"/>
      <c r="O343" s="30">
        <v>6641868</v>
      </c>
      <c r="P343" s="30"/>
      <c r="Q343" s="30"/>
      <c r="R343" s="30"/>
      <c r="S343" s="30">
        <v>6641868</v>
      </c>
      <c r="T343" s="30"/>
      <c r="U343" s="30"/>
      <c r="V343" s="30"/>
      <c r="W343" s="30"/>
      <c r="X343" s="30"/>
      <c r="Y343" s="30"/>
      <c r="Z343" s="23">
        <v>1</v>
      </c>
    </row>
    <row r="344" spans="1:26" ht="83.5" customHeight="1" x14ac:dyDescent="0.3">
      <c r="A344" s="23">
        <v>339</v>
      </c>
      <c r="B344" s="39" t="s">
        <v>622</v>
      </c>
      <c r="C344" s="39" t="s">
        <v>623</v>
      </c>
      <c r="D344" s="48">
        <v>68</v>
      </c>
      <c r="E344" s="43" t="s">
        <v>624</v>
      </c>
      <c r="F344" s="27" t="s">
        <v>77</v>
      </c>
      <c r="G344" s="41" t="s">
        <v>385</v>
      </c>
      <c r="H344" s="23"/>
      <c r="I344" s="23" t="s">
        <v>77</v>
      </c>
      <c r="J344" s="27"/>
      <c r="K344" s="27" t="s">
        <v>23</v>
      </c>
      <c r="L344" s="27" t="s">
        <v>117</v>
      </c>
      <c r="M344" s="30">
        <f t="shared" si="6"/>
        <v>2487793</v>
      </c>
      <c r="N344" s="30"/>
      <c r="O344" s="30">
        <v>2487793</v>
      </c>
      <c r="P344" s="30"/>
      <c r="Q344" s="30"/>
      <c r="R344" s="30"/>
      <c r="S344" s="30">
        <v>2487793</v>
      </c>
      <c r="T344" s="30"/>
      <c r="U344" s="30"/>
      <c r="V344" s="30"/>
      <c r="W344" s="30"/>
      <c r="X344" s="30"/>
      <c r="Y344" s="30"/>
      <c r="Z344" s="23">
        <v>1</v>
      </c>
    </row>
    <row r="345" spans="1:26" ht="83.5" customHeight="1" x14ac:dyDescent="0.3">
      <c r="A345" s="23">
        <v>340</v>
      </c>
      <c r="B345" s="39" t="s">
        <v>622</v>
      </c>
      <c r="C345" s="39" t="s">
        <v>623</v>
      </c>
      <c r="D345" s="48">
        <v>69</v>
      </c>
      <c r="E345" s="40" t="s">
        <v>625</v>
      </c>
      <c r="F345" s="27" t="s">
        <v>77</v>
      </c>
      <c r="G345" s="41" t="s">
        <v>386</v>
      </c>
      <c r="H345" s="23"/>
      <c r="I345" s="23" t="s">
        <v>77</v>
      </c>
      <c r="J345" s="27"/>
      <c r="K345" s="27" t="s">
        <v>23</v>
      </c>
      <c r="L345" s="27" t="s">
        <v>117</v>
      </c>
      <c r="M345" s="30">
        <f t="shared" si="6"/>
        <v>2872778</v>
      </c>
      <c r="N345" s="30"/>
      <c r="O345" s="30">
        <v>2872778</v>
      </c>
      <c r="P345" s="30"/>
      <c r="Q345" s="30"/>
      <c r="R345" s="30"/>
      <c r="S345" s="30">
        <v>2872778</v>
      </c>
      <c r="T345" s="30"/>
      <c r="U345" s="30"/>
      <c r="V345" s="30"/>
      <c r="W345" s="30"/>
      <c r="X345" s="30"/>
      <c r="Y345" s="30"/>
      <c r="Z345" s="23">
        <v>1</v>
      </c>
    </row>
    <row r="346" spans="1:26" ht="83.5" customHeight="1" x14ac:dyDescent="0.3">
      <c r="A346" s="23">
        <v>341</v>
      </c>
      <c r="B346" s="39" t="s">
        <v>622</v>
      </c>
      <c r="C346" s="39" t="s">
        <v>623</v>
      </c>
      <c r="D346" s="48">
        <v>72</v>
      </c>
      <c r="E346" s="41" t="s">
        <v>626</v>
      </c>
      <c r="F346" s="27" t="s">
        <v>77</v>
      </c>
      <c r="G346" s="41" t="s">
        <v>387</v>
      </c>
      <c r="H346" s="23"/>
      <c r="I346" s="23" t="s">
        <v>77</v>
      </c>
      <c r="J346" s="27"/>
      <c r="K346" s="27" t="s">
        <v>23</v>
      </c>
      <c r="L346" s="27" t="s">
        <v>117</v>
      </c>
      <c r="M346" s="30">
        <f t="shared" si="6"/>
        <v>67880</v>
      </c>
      <c r="N346" s="30"/>
      <c r="O346" s="30">
        <v>67880</v>
      </c>
      <c r="P346" s="30"/>
      <c r="Q346" s="30"/>
      <c r="R346" s="30"/>
      <c r="S346" s="30">
        <v>67880</v>
      </c>
      <c r="T346" s="30"/>
      <c r="U346" s="30"/>
      <c r="V346" s="30"/>
      <c r="W346" s="30"/>
      <c r="X346" s="30"/>
      <c r="Y346" s="30"/>
      <c r="Z346" s="23">
        <v>1</v>
      </c>
    </row>
    <row r="347" spans="1:26" ht="83.5" customHeight="1" x14ac:dyDescent="0.3">
      <c r="A347" s="23">
        <v>342</v>
      </c>
      <c r="B347" s="39" t="s">
        <v>622</v>
      </c>
      <c r="C347" s="39" t="s">
        <v>623</v>
      </c>
      <c r="D347" s="48">
        <v>72</v>
      </c>
      <c r="E347" s="41" t="s">
        <v>626</v>
      </c>
      <c r="F347" s="27" t="s">
        <v>77</v>
      </c>
      <c r="G347" s="41" t="s">
        <v>388</v>
      </c>
      <c r="H347" s="23"/>
      <c r="I347" s="23" t="s">
        <v>77</v>
      </c>
      <c r="J347" s="27"/>
      <c r="K347" s="27" t="s">
        <v>23</v>
      </c>
      <c r="L347" s="27" t="s">
        <v>117</v>
      </c>
      <c r="M347" s="30">
        <f t="shared" si="6"/>
        <v>1045916</v>
      </c>
      <c r="N347" s="30"/>
      <c r="O347" s="30">
        <v>1045916</v>
      </c>
      <c r="P347" s="30"/>
      <c r="Q347" s="30"/>
      <c r="R347" s="30"/>
      <c r="S347" s="30">
        <v>1045916</v>
      </c>
      <c r="T347" s="30"/>
      <c r="U347" s="30"/>
      <c r="V347" s="30"/>
      <c r="W347" s="30"/>
      <c r="X347" s="30"/>
      <c r="Y347" s="30"/>
      <c r="Z347" s="23">
        <v>1</v>
      </c>
    </row>
    <row r="348" spans="1:26" ht="83.5" customHeight="1" x14ac:dyDescent="0.3">
      <c r="A348" s="23">
        <v>343</v>
      </c>
      <c r="B348" s="39" t="s">
        <v>622</v>
      </c>
      <c r="C348" s="39" t="s">
        <v>623</v>
      </c>
      <c r="D348" s="48">
        <v>69</v>
      </c>
      <c r="E348" s="40" t="s">
        <v>625</v>
      </c>
      <c r="F348" s="27" t="s">
        <v>77</v>
      </c>
      <c r="G348" s="41" t="s">
        <v>389</v>
      </c>
      <c r="H348" s="23"/>
      <c r="I348" s="23" t="s">
        <v>77</v>
      </c>
      <c r="J348" s="27"/>
      <c r="K348" s="27" t="s">
        <v>23</v>
      </c>
      <c r="L348" s="27" t="s">
        <v>117</v>
      </c>
      <c r="M348" s="30">
        <f t="shared" si="6"/>
        <v>1528</v>
      </c>
      <c r="N348" s="30"/>
      <c r="O348" s="30">
        <v>1528</v>
      </c>
      <c r="P348" s="30"/>
      <c r="Q348" s="30"/>
      <c r="R348" s="30"/>
      <c r="S348" s="30">
        <v>1528</v>
      </c>
      <c r="T348" s="30"/>
      <c r="U348" s="30"/>
      <c r="V348" s="30"/>
      <c r="W348" s="30"/>
      <c r="X348" s="30"/>
      <c r="Y348" s="30"/>
      <c r="Z348" s="23">
        <v>1</v>
      </c>
    </row>
    <row r="349" spans="1:26" ht="83.5" customHeight="1" x14ac:dyDescent="0.3">
      <c r="A349" s="23">
        <v>344</v>
      </c>
      <c r="B349" s="39" t="s">
        <v>622</v>
      </c>
      <c r="C349" s="39" t="s">
        <v>623</v>
      </c>
      <c r="D349" s="48">
        <v>72</v>
      </c>
      <c r="E349" s="41" t="s">
        <v>626</v>
      </c>
      <c r="F349" s="27" t="s">
        <v>77</v>
      </c>
      <c r="G349" s="41" t="s">
        <v>390</v>
      </c>
      <c r="H349" s="23"/>
      <c r="I349" s="23" t="s">
        <v>77</v>
      </c>
      <c r="J349" s="27"/>
      <c r="K349" s="27" t="s">
        <v>23</v>
      </c>
      <c r="L349" s="27" t="s">
        <v>117</v>
      </c>
      <c r="M349" s="30">
        <f t="shared" si="6"/>
        <v>15413</v>
      </c>
      <c r="N349" s="30"/>
      <c r="O349" s="30">
        <v>15413</v>
      </c>
      <c r="P349" s="30"/>
      <c r="Q349" s="30"/>
      <c r="R349" s="30"/>
      <c r="S349" s="30">
        <v>15413</v>
      </c>
      <c r="T349" s="30"/>
      <c r="U349" s="30"/>
      <c r="V349" s="30"/>
      <c r="W349" s="30"/>
      <c r="X349" s="30"/>
      <c r="Y349" s="30"/>
      <c r="Z349" s="23">
        <v>1</v>
      </c>
    </row>
    <row r="350" spans="1:26" ht="83.5" customHeight="1" x14ac:dyDescent="0.3">
      <c r="A350" s="23">
        <v>345</v>
      </c>
      <c r="B350" s="39" t="s">
        <v>622</v>
      </c>
      <c r="C350" s="39" t="s">
        <v>623</v>
      </c>
      <c r="D350" s="48">
        <v>68</v>
      </c>
      <c r="E350" s="43" t="s">
        <v>624</v>
      </c>
      <c r="F350" s="27" t="s">
        <v>77</v>
      </c>
      <c r="G350" s="41" t="s">
        <v>391</v>
      </c>
      <c r="H350" s="23"/>
      <c r="I350" s="23" t="s">
        <v>77</v>
      </c>
      <c r="J350" s="27"/>
      <c r="K350" s="27" t="s">
        <v>23</v>
      </c>
      <c r="L350" s="27" t="s">
        <v>117</v>
      </c>
      <c r="M350" s="30">
        <f t="shared" si="6"/>
        <v>18983278</v>
      </c>
      <c r="N350" s="30"/>
      <c r="O350" s="30">
        <v>18983278</v>
      </c>
      <c r="P350" s="30"/>
      <c r="Q350" s="30"/>
      <c r="R350" s="30"/>
      <c r="S350" s="30">
        <v>18983278</v>
      </c>
      <c r="T350" s="30"/>
      <c r="U350" s="30"/>
      <c r="V350" s="30"/>
      <c r="W350" s="30"/>
      <c r="X350" s="30"/>
      <c r="Y350" s="30"/>
      <c r="Z350" s="23">
        <v>1</v>
      </c>
    </row>
    <row r="351" spans="1:26" ht="83.5" customHeight="1" x14ac:dyDescent="0.3">
      <c r="A351" s="23">
        <v>346</v>
      </c>
      <c r="B351" s="39" t="s">
        <v>622</v>
      </c>
      <c r="C351" s="39" t="s">
        <v>623</v>
      </c>
      <c r="D351" s="48">
        <v>68</v>
      </c>
      <c r="E351" s="43" t="s">
        <v>624</v>
      </c>
      <c r="F351" s="27" t="s">
        <v>77</v>
      </c>
      <c r="G351" s="41" t="s">
        <v>392</v>
      </c>
      <c r="H351" s="23"/>
      <c r="I351" s="23" t="s">
        <v>77</v>
      </c>
      <c r="J351" s="27"/>
      <c r="K351" s="27" t="s">
        <v>23</v>
      </c>
      <c r="L351" s="27" t="s">
        <v>117</v>
      </c>
      <c r="M351" s="30">
        <f t="shared" si="6"/>
        <v>873348</v>
      </c>
      <c r="N351" s="30"/>
      <c r="O351" s="30">
        <v>873348</v>
      </c>
      <c r="P351" s="30"/>
      <c r="Q351" s="30"/>
      <c r="R351" s="30"/>
      <c r="S351" s="30">
        <v>873348</v>
      </c>
      <c r="T351" s="30"/>
      <c r="U351" s="30"/>
      <c r="V351" s="30"/>
      <c r="W351" s="30"/>
      <c r="X351" s="30"/>
      <c r="Y351" s="30"/>
      <c r="Z351" s="23">
        <v>1</v>
      </c>
    </row>
    <row r="352" spans="1:26" ht="83.5" customHeight="1" x14ac:dyDescent="0.3">
      <c r="A352" s="23">
        <v>347</v>
      </c>
      <c r="B352" s="39" t="s">
        <v>622</v>
      </c>
      <c r="C352" s="39" t="s">
        <v>623</v>
      </c>
      <c r="D352" s="48">
        <v>68</v>
      </c>
      <c r="E352" s="43" t="s">
        <v>624</v>
      </c>
      <c r="F352" s="27" t="s">
        <v>77</v>
      </c>
      <c r="G352" s="41" t="s">
        <v>393</v>
      </c>
      <c r="H352" s="23"/>
      <c r="I352" s="23" t="s">
        <v>77</v>
      </c>
      <c r="J352" s="27"/>
      <c r="K352" s="27" t="s">
        <v>23</v>
      </c>
      <c r="L352" s="27" t="s">
        <v>117</v>
      </c>
      <c r="M352" s="30">
        <f t="shared" si="6"/>
        <v>4284321</v>
      </c>
      <c r="N352" s="30"/>
      <c r="O352" s="30">
        <v>4284321</v>
      </c>
      <c r="P352" s="30"/>
      <c r="Q352" s="30"/>
      <c r="R352" s="30"/>
      <c r="S352" s="30">
        <v>4284321</v>
      </c>
      <c r="T352" s="30"/>
      <c r="U352" s="30"/>
      <c r="V352" s="30"/>
      <c r="W352" s="30"/>
      <c r="X352" s="30"/>
      <c r="Y352" s="30"/>
      <c r="Z352" s="23">
        <v>1</v>
      </c>
    </row>
    <row r="353" spans="1:26" ht="83.5" customHeight="1" x14ac:dyDescent="0.3">
      <c r="A353" s="23">
        <v>348</v>
      </c>
      <c r="B353" s="39" t="s">
        <v>622</v>
      </c>
      <c r="C353" s="39" t="s">
        <v>623</v>
      </c>
      <c r="D353" s="48">
        <v>68</v>
      </c>
      <c r="E353" s="43" t="s">
        <v>624</v>
      </c>
      <c r="F353" s="27" t="s">
        <v>77</v>
      </c>
      <c r="G353" s="41" t="s">
        <v>394</v>
      </c>
      <c r="H353" s="23"/>
      <c r="I353" s="23" t="s">
        <v>77</v>
      </c>
      <c r="J353" s="27"/>
      <c r="K353" s="27" t="s">
        <v>23</v>
      </c>
      <c r="L353" s="27" t="s">
        <v>117</v>
      </c>
      <c r="M353" s="30">
        <f t="shared" si="6"/>
        <v>397211</v>
      </c>
      <c r="N353" s="30"/>
      <c r="O353" s="30">
        <v>397211</v>
      </c>
      <c r="P353" s="30"/>
      <c r="Q353" s="30"/>
      <c r="R353" s="30"/>
      <c r="S353" s="30">
        <v>397211</v>
      </c>
      <c r="T353" s="30"/>
      <c r="U353" s="30"/>
      <c r="V353" s="30"/>
      <c r="W353" s="30"/>
      <c r="X353" s="30"/>
      <c r="Y353" s="30"/>
      <c r="Z353" s="23">
        <v>1</v>
      </c>
    </row>
    <row r="354" spans="1:26" ht="83.5" customHeight="1" x14ac:dyDescent="0.3">
      <c r="A354" s="23">
        <v>349</v>
      </c>
      <c r="B354" s="39" t="s">
        <v>622</v>
      </c>
      <c r="C354" s="39" t="s">
        <v>623</v>
      </c>
      <c r="D354" s="48">
        <v>70</v>
      </c>
      <c r="E354" s="41" t="s">
        <v>631</v>
      </c>
      <c r="F354" s="27" t="s">
        <v>77</v>
      </c>
      <c r="G354" s="41" t="s">
        <v>395</v>
      </c>
      <c r="H354" s="23"/>
      <c r="I354" s="23" t="s">
        <v>77</v>
      </c>
      <c r="J354" s="27"/>
      <c r="K354" s="27" t="s">
        <v>23</v>
      </c>
      <c r="L354" s="27" t="s">
        <v>117</v>
      </c>
      <c r="M354" s="30">
        <f t="shared" si="6"/>
        <v>447752</v>
      </c>
      <c r="N354" s="30"/>
      <c r="O354" s="30">
        <v>447752</v>
      </c>
      <c r="P354" s="30"/>
      <c r="Q354" s="30"/>
      <c r="R354" s="30"/>
      <c r="S354" s="30">
        <v>447752</v>
      </c>
      <c r="T354" s="30"/>
      <c r="U354" s="30"/>
      <c r="V354" s="30"/>
      <c r="W354" s="30"/>
      <c r="X354" s="30"/>
      <c r="Y354" s="30"/>
      <c r="Z354" s="23">
        <v>1</v>
      </c>
    </row>
    <row r="355" spans="1:26" ht="83.5" customHeight="1" x14ac:dyDescent="0.3">
      <c r="A355" s="23">
        <v>350</v>
      </c>
      <c r="B355" s="39" t="s">
        <v>622</v>
      </c>
      <c r="C355" s="39" t="s">
        <v>623</v>
      </c>
      <c r="D355" s="48">
        <v>68</v>
      </c>
      <c r="E355" s="43" t="s">
        <v>624</v>
      </c>
      <c r="F355" s="27" t="s">
        <v>77</v>
      </c>
      <c r="G355" s="41" t="s">
        <v>396</v>
      </c>
      <c r="H355" s="23"/>
      <c r="I355" s="23" t="s">
        <v>77</v>
      </c>
      <c r="J355" s="27"/>
      <c r="K355" s="27" t="s">
        <v>23</v>
      </c>
      <c r="L355" s="27" t="s">
        <v>117</v>
      </c>
      <c r="M355" s="30">
        <f t="shared" si="6"/>
        <v>3659121</v>
      </c>
      <c r="N355" s="30"/>
      <c r="O355" s="30">
        <v>3659121</v>
      </c>
      <c r="P355" s="30"/>
      <c r="Q355" s="30"/>
      <c r="R355" s="30"/>
      <c r="S355" s="30">
        <v>3659121</v>
      </c>
      <c r="T355" s="30"/>
      <c r="U355" s="30"/>
      <c r="V355" s="30"/>
      <c r="W355" s="30"/>
      <c r="X355" s="30"/>
      <c r="Y355" s="30"/>
      <c r="Z355" s="23">
        <v>1</v>
      </c>
    </row>
    <row r="356" spans="1:26" ht="83.5" customHeight="1" x14ac:dyDescent="0.3">
      <c r="A356" s="23">
        <v>351</v>
      </c>
      <c r="B356" s="39" t="s">
        <v>622</v>
      </c>
      <c r="C356" s="39" t="s">
        <v>623</v>
      </c>
      <c r="D356" s="48">
        <v>68</v>
      </c>
      <c r="E356" s="43" t="s">
        <v>624</v>
      </c>
      <c r="F356" s="27" t="s">
        <v>77</v>
      </c>
      <c r="G356" s="41" t="s">
        <v>397</v>
      </c>
      <c r="H356" s="23"/>
      <c r="I356" s="23" t="s">
        <v>77</v>
      </c>
      <c r="J356" s="27"/>
      <c r="K356" s="27" t="s">
        <v>23</v>
      </c>
      <c r="L356" s="27" t="s">
        <v>117</v>
      </c>
      <c r="M356" s="30">
        <f t="shared" si="6"/>
        <v>26917</v>
      </c>
      <c r="N356" s="30"/>
      <c r="O356" s="30">
        <v>26917</v>
      </c>
      <c r="P356" s="30"/>
      <c r="Q356" s="30"/>
      <c r="R356" s="30"/>
      <c r="S356" s="30">
        <v>26917</v>
      </c>
      <c r="T356" s="30"/>
      <c r="U356" s="30"/>
      <c r="V356" s="30"/>
      <c r="W356" s="30"/>
      <c r="X356" s="30"/>
      <c r="Y356" s="30"/>
      <c r="Z356" s="23">
        <v>1</v>
      </c>
    </row>
    <row r="357" spans="1:26" ht="83.5" customHeight="1" x14ac:dyDescent="0.3">
      <c r="A357" s="23">
        <v>352</v>
      </c>
      <c r="B357" s="39" t="s">
        <v>622</v>
      </c>
      <c r="C357" s="39" t="s">
        <v>623</v>
      </c>
      <c r="D357" s="48">
        <v>69</v>
      </c>
      <c r="E357" s="40" t="s">
        <v>625</v>
      </c>
      <c r="F357" s="27" t="s">
        <v>77</v>
      </c>
      <c r="G357" s="41" t="s">
        <v>398</v>
      </c>
      <c r="H357" s="23"/>
      <c r="I357" s="23" t="s">
        <v>77</v>
      </c>
      <c r="J357" s="27"/>
      <c r="K357" s="27" t="s">
        <v>23</v>
      </c>
      <c r="L357" s="27" t="s">
        <v>117</v>
      </c>
      <c r="M357" s="30">
        <f t="shared" si="6"/>
        <v>1468885</v>
      </c>
      <c r="N357" s="30"/>
      <c r="O357" s="30">
        <v>1468885</v>
      </c>
      <c r="P357" s="30"/>
      <c r="Q357" s="30"/>
      <c r="R357" s="30"/>
      <c r="S357" s="30">
        <v>1468885</v>
      </c>
      <c r="T357" s="30"/>
      <c r="U357" s="30"/>
      <c r="V357" s="30"/>
      <c r="W357" s="30"/>
      <c r="X357" s="30"/>
      <c r="Y357" s="30"/>
      <c r="Z357" s="23">
        <v>1</v>
      </c>
    </row>
    <row r="358" spans="1:26" ht="83.5" customHeight="1" x14ac:dyDescent="0.3">
      <c r="A358" s="23">
        <v>353</v>
      </c>
      <c r="B358" s="39" t="s">
        <v>622</v>
      </c>
      <c r="C358" s="39" t="s">
        <v>623</v>
      </c>
      <c r="D358" s="48">
        <v>68</v>
      </c>
      <c r="E358" s="43" t="s">
        <v>624</v>
      </c>
      <c r="F358" s="27" t="s">
        <v>77</v>
      </c>
      <c r="G358" s="41" t="s">
        <v>399</v>
      </c>
      <c r="H358" s="23"/>
      <c r="I358" s="23" t="s">
        <v>77</v>
      </c>
      <c r="J358" s="27"/>
      <c r="K358" s="27" t="s">
        <v>23</v>
      </c>
      <c r="L358" s="27" t="s">
        <v>117</v>
      </c>
      <c r="M358" s="30">
        <f t="shared" si="6"/>
        <v>2627363</v>
      </c>
      <c r="N358" s="30"/>
      <c r="O358" s="30">
        <v>2627363</v>
      </c>
      <c r="P358" s="30"/>
      <c r="Q358" s="30"/>
      <c r="R358" s="30"/>
      <c r="S358" s="30">
        <v>2627363</v>
      </c>
      <c r="T358" s="30"/>
      <c r="U358" s="30"/>
      <c r="V358" s="30"/>
      <c r="W358" s="30"/>
      <c r="X358" s="30"/>
      <c r="Y358" s="30"/>
      <c r="Z358" s="23">
        <v>1</v>
      </c>
    </row>
    <row r="359" spans="1:26" ht="83.5" customHeight="1" x14ac:dyDescent="0.3">
      <c r="A359" s="23">
        <v>354</v>
      </c>
      <c r="B359" s="39" t="s">
        <v>622</v>
      </c>
      <c r="C359" s="39" t="s">
        <v>623</v>
      </c>
      <c r="D359" s="48">
        <v>68</v>
      </c>
      <c r="E359" s="43" t="s">
        <v>624</v>
      </c>
      <c r="F359" s="27" t="s">
        <v>77</v>
      </c>
      <c r="G359" s="41" t="s">
        <v>400</v>
      </c>
      <c r="H359" s="23"/>
      <c r="I359" s="23" t="s">
        <v>77</v>
      </c>
      <c r="J359" s="27"/>
      <c r="K359" s="27" t="s">
        <v>23</v>
      </c>
      <c r="L359" s="27" t="s">
        <v>117</v>
      </c>
      <c r="M359" s="30">
        <f t="shared" si="6"/>
        <v>20920744</v>
      </c>
      <c r="N359" s="30"/>
      <c r="O359" s="30">
        <v>20920744</v>
      </c>
      <c r="P359" s="30"/>
      <c r="Q359" s="30"/>
      <c r="R359" s="30"/>
      <c r="S359" s="30">
        <v>20920744</v>
      </c>
      <c r="T359" s="30"/>
      <c r="U359" s="30"/>
      <c r="V359" s="30"/>
      <c r="W359" s="30"/>
      <c r="X359" s="30"/>
      <c r="Y359" s="30"/>
      <c r="Z359" s="23">
        <v>1</v>
      </c>
    </row>
    <row r="360" spans="1:26" ht="83.5" customHeight="1" x14ac:dyDescent="0.3">
      <c r="A360" s="23">
        <v>355</v>
      </c>
      <c r="B360" s="39" t="s">
        <v>622</v>
      </c>
      <c r="C360" s="39" t="s">
        <v>623</v>
      </c>
      <c r="D360" s="48">
        <v>68</v>
      </c>
      <c r="E360" s="43" t="s">
        <v>624</v>
      </c>
      <c r="F360" s="27" t="s">
        <v>77</v>
      </c>
      <c r="G360" s="41" t="s">
        <v>401</v>
      </c>
      <c r="H360" s="23"/>
      <c r="I360" s="23" t="s">
        <v>77</v>
      </c>
      <c r="J360" s="27"/>
      <c r="K360" s="27" t="s">
        <v>23</v>
      </c>
      <c r="L360" s="27" t="s">
        <v>117</v>
      </c>
      <c r="M360" s="30">
        <f t="shared" si="6"/>
        <v>11457528</v>
      </c>
      <c r="N360" s="30"/>
      <c r="O360" s="30">
        <v>11457528</v>
      </c>
      <c r="P360" s="30"/>
      <c r="Q360" s="30"/>
      <c r="R360" s="30"/>
      <c r="S360" s="30">
        <v>11457528</v>
      </c>
      <c r="T360" s="30"/>
      <c r="U360" s="30"/>
      <c r="V360" s="30"/>
      <c r="W360" s="30"/>
      <c r="X360" s="30"/>
      <c r="Y360" s="30"/>
      <c r="Z360" s="23">
        <v>1</v>
      </c>
    </row>
    <row r="361" spans="1:26" ht="83.5" customHeight="1" x14ac:dyDescent="0.3">
      <c r="A361" s="23">
        <v>356</v>
      </c>
      <c r="B361" s="39" t="s">
        <v>622</v>
      </c>
      <c r="C361" s="39" t="s">
        <v>623</v>
      </c>
      <c r="D361" s="48">
        <v>68</v>
      </c>
      <c r="E361" s="43" t="s">
        <v>624</v>
      </c>
      <c r="F361" s="27" t="s">
        <v>77</v>
      </c>
      <c r="G361" s="41" t="s">
        <v>402</v>
      </c>
      <c r="H361" s="23"/>
      <c r="I361" s="23" t="s">
        <v>77</v>
      </c>
      <c r="J361" s="27"/>
      <c r="K361" s="27" t="s">
        <v>23</v>
      </c>
      <c r="L361" s="27" t="s">
        <v>117</v>
      </c>
      <c r="M361" s="30">
        <f t="shared" si="6"/>
        <v>8000000</v>
      </c>
      <c r="N361" s="30"/>
      <c r="O361" s="30">
        <v>8000000</v>
      </c>
      <c r="P361" s="30"/>
      <c r="Q361" s="30"/>
      <c r="R361" s="30"/>
      <c r="S361" s="30">
        <v>8000000</v>
      </c>
      <c r="T361" s="30"/>
      <c r="U361" s="30"/>
      <c r="V361" s="30"/>
      <c r="W361" s="30"/>
      <c r="X361" s="30"/>
      <c r="Y361" s="30"/>
      <c r="Z361" s="23">
        <v>1</v>
      </c>
    </row>
    <row r="362" spans="1:26" ht="83.5" customHeight="1" x14ac:dyDescent="0.3">
      <c r="A362" s="23">
        <v>357</v>
      </c>
      <c r="B362" s="24" t="s">
        <v>643</v>
      </c>
      <c r="C362" s="24" t="s">
        <v>649</v>
      </c>
      <c r="D362" s="23">
        <v>154</v>
      </c>
      <c r="E362" s="44" t="s">
        <v>650</v>
      </c>
      <c r="F362" s="27" t="s">
        <v>64</v>
      </c>
      <c r="G362" s="41" t="s">
        <v>404</v>
      </c>
      <c r="H362" s="23"/>
      <c r="I362" s="23" t="s">
        <v>403</v>
      </c>
      <c r="J362" s="27"/>
      <c r="K362" s="27" t="s">
        <v>23</v>
      </c>
      <c r="L362" s="27" t="s">
        <v>117</v>
      </c>
      <c r="M362" s="30">
        <f t="shared" si="6"/>
        <v>5440610</v>
      </c>
      <c r="N362" s="30"/>
      <c r="O362" s="30">
        <v>5440610</v>
      </c>
      <c r="P362" s="30"/>
      <c r="Q362" s="30"/>
      <c r="R362" s="30"/>
      <c r="S362" s="30">
        <v>5440610</v>
      </c>
      <c r="T362" s="30"/>
      <c r="U362" s="30"/>
      <c r="V362" s="30"/>
      <c r="W362" s="30"/>
      <c r="X362" s="30"/>
      <c r="Y362" s="30"/>
      <c r="Z362" s="23">
        <v>1</v>
      </c>
    </row>
    <row r="363" spans="1:26" ht="83.5" customHeight="1" x14ac:dyDescent="0.3">
      <c r="A363" s="23">
        <v>358</v>
      </c>
      <c r="B363" s="24" t="s">
        <v>643</v>
      </c>
      <c r="C363" s="24" t="s">
        <v>649</v>
      </c>
      <c r="D363" s="23">
        <v>154</v>
      </c>
      <c r="E363" s="44" t="s">
        <v>650</v>
      </c>
      <c r="F363" s="27" t="s">
        <v>64</v>
      </c>
      <c r="G363" s="41" t="s">
        <v>405</v>
      </c>
      <c r="H363" s="23"/>
      <c r="I363" s="23" t="s">
        <v>403</v>
      </c>
      <c r="J363" s="27"/>
      <c r="K363" s="27" t="s">
        <v>23</v>
      </c>
      <c r="L363" s="27" t="s">
        <v>117</v>
      </c>
      <c r="M363" s="30">
        <f t="shared" si="6"/>
        <v>3571761</v>
      </c>
      <c r="N363" s="30"/>
      <c r="O363" s="30">
        <v>3571761</v>
      </c>
      <c r="P363" s="30"/>
      <c r="Q363" s="30"/>
      <c r="R363" s="30"/>
      <c r="S363" s="30">
        <v>3571761</v>
      </c>
      <c r="T363" s="30"/>
      <c r="U363" s="30"/>
      <c r="V363" s="30"/>
      <c r="W363" s="30"/>
      <c r="X363" s="30"/>
      <c r="Y363" s="30"/>
      <c r="Z363" s="23">
        <v>1</v>
      </c>
    </row>
    <row r="364" spans="1:26" ht="83.5" customHeight="1" x14ac:dyDescent="0.3">
      <c r="A364" s="23">
        <v>359</v>
      </c>
      <c r="B364" s="24" t="s">
        <v>643</v>
      </c>
      <c r="C364" s="24" t="s">
        <v>649</v>
      </c>
      <c r="D364" s="23">
        <v>154</v>
      </c>
      <c r="E364" s="44" t="s">
        <v>650</v>
      </c>
      <c r="F364" s="27" t="s">
        <v>64</v>
      </c>
      <c r="G364" s="41" t="s">
        <v>406</v>
      </c>
      <c r="H364" s="23"/>
      <c r="I364" s="23" t="s">
        <v>403</v>
      </c>
      <c r="J364" s="27"/>
      <c r="K364" s="27" t="s">
        <v>23</v>
      </c>
      <c r="L364" s="27" t="s">
        <v>117</v>
      </c>
      <c r="M364" s="30">
        <f t="shared" si="6"/>
        <v>27523</v>
      </c>
      <c r="N364" s="30"/>
      <c r="O364" s="30">
        <v>27523</v>
      </c>
      <c r="P364" s="30"/>
      <c r="Q364" s="30"/>
      <c r="R364" s="30"/>
      <c r="S364" s="30">
        <v>27523</v>
      </c>
      <c r="T364" s="30"/>
      <c r="U364" s="30"/>
      <c r="V364" s="30"/>
      <c r="W364" s="30"/>
      <c r="X364" s="30"/>
      <c r="Y364" s="30"/>
      <c r="Z364" s="23">
        <v>1</v>
      </c>
    </row>
    <row r="365" spans="1:26" ht="83.5" customHeight="1" x14ac:dyDescent="0.3">
      <c r="A365" s="23">
        <v>360</v>
      </c>
      <c r="B365" s="24" t="s">
        <v>676</v>
      </c>
      <c r="C365" s="24" t="s">
        <v>699</v>
      </c>
      <c r="D365" s="52">
        <v>317</v>
      </c>
      <c r="E365" s="49" t="s">
        <v>704</v>
      </c>
      <c r="F365" s="27" t="s">
        <v>705</v>
      </c>
      <c r="G365" s="53" t="s">
        <v>407</v>
      </c>
      <c r="H365" s="23"/>
      <c r="I365" s="23" t="s">
        <v>408</v>
      </c>
      <c r="J365" s="27"/>
      <c r="K365" s="27" t="s">
        <v>23</v>
      </c>
      <c r="L365" s="27" t="s">
        <v>117</v>
      </c>
      <c r="M365" s="30">
        <f t="shared" si="6"/>
        <v>127631</v>
      </c>
      <c r="N365" s="30"/>
      <c r="O365" s="30">
        <v>127631</v>
      </c>
      <c r="P365" s="30"/>
      <c r="Q365" s="30"/>
      <c r="R365" s="30"/>
      <c r="S365" s="30">
        <v>127631</v>
      </c>
      <c r="T365" s="30"/>
      <c r="U365" s="30"/>
      <c r="V365" s="30"/>
      <c r="W365" s="30"/>
      <c r="X365" s="30"/>
      <c r="Y365" s="30"/>
      <c r="Z365" s="23">
        <v>1</v>
      </c>
    </row>
    <row r="366" spans="1:26" ht="83.5" customHeight="1" x14ac:dyDescent="0.3">
      <c r="A366" s="23">
        <v>361</v>
      </c>
      <c r="B366" s="24" t="s">
        <v>676</v>
      </c>
      <c r="C366" s="24" t="s">
        <v>706</v>
      </c>
      <c r="D366" s="52">
        <v>336</v>
      </c>
      <c r="E366" s="26" t="s">
        <v>708</v>
      </c>
      <c r="F366" s="27" t="s">
        <v>408</v>
      </c>
      <c r="G366" s="53" t="s">
        <v>409</v>
      </c>
      <c r="H366" s="23"/>
      <c r="I366" s="23" t="s">
        <v>408</v>
      </c>
      <c r="J366" s="27"/>
      <c r="K366" s="27" t="s">
        <v>23</v>
      </c>
      <c r="L366" s="27" t="s">
        <v>117</v>
      </c>
      <c r="M366" s="30">
        <f>SUM(N366:R366)</f>
        <v>27150000</v>
      </c>
      <c r="N366" s="30"/>
      <c r="O366" s="30">
        <v>27150000</v>
      </c>
      <c r="P366" s="30"/>
      <c r="Q366" s="30"/>
      <c r="R366" s="30"/>
      <c r="S366" s="30">
        <v>27150000</v>
      </c>
      <c r="T366" s="30"/>
      <c r="U366" s="30"/>
      <c r="V366" s="30"/>
      <c r="W366" s="30"/>
      <c r="X366" s="30"/>
      <c r="Y366" s="30"/>
      <c r="Z366" s="23">
        <v>1</v>
      </c>
    </row>
    <row r="367" spans="1:26" ht="83.5" customHeight="1" x14ac:dyDescent="0.3">
      <c r="A367" s="23">
        <v>362</v>
      </c>
      <c r="B367" s="24" t="s">
        <v>676</v>
      </c>
      <c r="C367" s="24" t="s">
        <v>706</v>
      </c>
      <c r="D367" s="52">
        <v>336</v>
      </c>
      <c r="E367" s="26" t="s">
        <v>708</v>
      </c>
      <c r="F367" s="27" t="s">
        <v>408</v>
      </c>
      <c r="G367" s="53" t="s">
        <v>410</v>
      </c>
      <c r="H367" s="23"/>
      <c r="I367" s="23" t="s">
        <v>408</v>
      </c>
      <c r="J367" s="27"/>
      <c r="K367" s="27" t="s">
        <v>23</v>
      </c>
      <c r="L367" s="27" t="s">
        <v>117</v>
      </c>
      <c r="M367" s="30">
        <f t="shared" si="6"/>
        <v>2675980</v>
      </c>
      <c r="N367" s="30"/>
      <c r="O367" s="30">
        <v>2675980</v>
      </c>
      <c r="P367" s="30"/>
      <c r="Q367" s="30"/>
      <c r="R367" s="30"/>
      <c r="S367" s="30">
        <v>2675980</v>
      </c>
      <c r="T367" s="30"/>
      <c r="U367" s="30"/>
      <c r="V367" s="30"/>
      <c r="W367" s="30"/>
      <c r="X367" s="30"/>
      <c r="Y367" s="30"/>
      <c r="Z367" s="23">
        <v>1</v>
      </c>
    </row>
    <row r="368" spans="1:26" ht="83.5" customHeight="1" x14ac:dyDescent="0.3">
      <c r="A368" s="23">
        <v>363</v>
      </c>
      <c r="B368" s="24" t="s">
        <v>656</v>
      </c>
      <c r="C368" s="42" t="s">
        <v>666</v>
      </c>
      <c r="D368" s="52">
        <v>221</v>
      </c>
      <c r="E368" s="49" t="s">
        <v>667</v>
      </c>
      <c r="F368" s="27" t="s">
        <v>670</v>
      </c>
      <c r="G368" s="41" t="s">
        <v>411</v>
      </c>
      <c r="H368" s="23"/>
      <c r="I368" s="23" t="s">
        <v>94</v>
      </c>
      <c r="J368" s="27"/>
      <c r="K368" s="27" t="s">
        <v>23</v>
      </c>
      <c r="L368" s="27" t="s">
        <v>117</v>
      </c>
      <c r="M368" s="30">
        <f t="shared" si="6"/>
        <v>10000000</v>
      </c>
      <c r="N368" s="30"/>
      <c r="O368" s="30">
        <v>10000000</v>
      </c>
      <c r="P368" s="30"/>
      <c r="Q368" s="30"/>
      <c r="R368" s="30"/>
      <c r="S368" s="30">
        <v>10000000</v>
      </c>
      <c r="T368" s="30"/>
      <c r="U368" s="30"/>
      <c r="V368" s="30"/>
      <c r="W368" s="30"/>
      <c r="X368" s="30"/>
      <c r="Y368" s="30"/>
      <c r="Z368" s="23">
        <v>1</v>
      </c>
    </row>
    <row r="369" spans="1:26" ht="83.5" customHeight="1" x14ac:dyDescent="0.3">
      <c r="A369" s="23">
        <v>364</v>
      </c>
      <c r="B369" s="24" t="s">
        <v>656</v>
      </c>
      <c r="C369" s="42" t="s">
        <v>666</v>
      </c>
      <c r="D369" s="52">
        <v>221</v>
      </c>
      <c r="E369" s="49" t="s">
        <v>667</v>
      </c>
      <c r="F369" s="27" t="s">
        <v>670</v>
      </c>
      <c r="G369" s="41" t="s">
        <v>412</v>
      </c>
      <c r="H369" s="23"/>
      <c r="I369" s="23" t="s">
        <v>94</v>
      </c>
      <c r="J369" s="27"/>
      <c r="K369" s="27" t="s">
        <v>23</v>
      </c>
      <c r="L369" s="27" t="s">
        <v>117</v>
      </c>
      <c r="M369" s="30">
        <f t="shared" si="6"/>
        <v>100000000</v>
      </c>
      <c r="N369" s="30"/>
      <c r="O369" s="30">
        <v>100000000</v>
      </c>
      <c r="P369" s="30"/>
      <c r="Q369" s="30"/>
      <c r="R369" s="30"/>
      <c r="S369" s="30">
        <v>100000000</v>
      </c>
      <c r="T369" s="30"/>
      <c r="U369" s="30"/>
      <c r="V369" s="30"/>
      <c r="W369" s="30"/>
      <c r="X369" s="30"/>
      <c r="Y369" s="30"/>
      <c r="Z369" s="23">
        <v>1</v>
      </c>
    </row>
    <row r="370" spans="1:26" ht="83.5" customHeight="1" x14ac:dyDescent="0.3">
      <c r="A370" s="23">
        <v>365</v>
      </c>
      <c r="B370" s="24" t="s">
        <v>656</v>
      </c>
      <c r="C370" s="42" t="s">
        <v>666</v>
      </c>
      <c r="D370" s="52">
        <v>221</v>
      </c>
      <c r="E370" s="49" t="s">
        <v>667</v>
      </c>
      <c r="F370" s="27" t="s">
        <v>670</v>
      </c>
      <c r="G370" s="41" t="s">
        <v>413</v>
      </c>
      <c r="H370" s="23"/>
      <c r="I370" s="23" t="s">
        <v>94</v>
      </c>
      <c r="J370" s="27"/>
      <c r="K370" s="27" t="s">
        <v>23</v>
      </c>
      <c r="L370" s="27" t="s">
        <v>117</v>
      </c>
      <c r="M370" s="30">
        <f t="shared" si="6"/>
        <v>110000000</v>
      </c>
      <c r="N370" s="30"/>
      <c r="O370" s="30">
        <v>110000000</v>
      </c>
      <c r="P370" s="30"/>
      <c r="Q370" s="30"/>
      <c r="R370" s="30"/>
      <c r="S370" s="30">
        <v>110000000</v>
      </c>
      <c r="T370" s="30"/>
      <c r="U370" s="30"/>
      <c r="V370" s="30"/>
      <c r="W370" s="30"/>
      <c r="X370" s="30"/>
      <c r="Y370" s="30"/>
      <c r="Z370" s="23">
        <v>1</v>
      </c>
    </row>
    <row r="371" spans="1:26" ht="83.5" customHeight="1" x14ac:dyDescent="0.3">
      <c r="A371" s="23">
        <v>366</v>
      </c>
      <c r="B371" s="24" t="s">
        <v>656</v>
      </c>
      <c r="C371" s="42" t="s">
        <v>666</v>
      </c>
      <c r="D371" s="52">
        <v>221</v>
      </c>
      <c r="E371" s="49" t="s">
        <v>667</v>
      </c>
      <c r="F371" s="27" t="s">
        <v>670</v>
      </c>
      <c r="G371" s="41" t="s">
        <v>412</v>
      </c>
      <c r="H371" s="23"/>
      <c r="I371" s="23" t="s">
        <v>94</v>
      </c>
      <c r="J371" s="27"/>
      <c r="K371" s="27" t="s">
        <v>23</v>
      </c>
      <c r="L371" s="27" t="s">
        <v>117</v>
      </c>
      <c r="M371" s="30">
        <f t="shared" si="6"/>
        <v>100000000</v>
      </c>
      <c r="N371" s="30"/>
      <c r="O371" s="30">
        <v>100000000</v>
      </c>
      <c r="P371" s="30"/>
      <c r="Q371" s="30"/>
      <c r="R371" s="30"/>
      <c r="S371" s="30">
        <v>100000000</v>
      </c>
      <c r="T371" s="30"/>
      <c r="U371" s="30"/>
      <c r="V371" s="30"/>
      <c r="W371" s="30"/>
      <c r="X371" s="30"/>
      <c r="Y371" s="30"/>
      <c r="Z371" s="23">
        <v>1</v>
      </c>
    </row>
    <row r="372" spans="1:26" ht="83.5" customHeight="1" x14ac:dyDescent="0.3">
      <c r="A372" s="23">
        <v>367</v>
      </c>
      <c r="B372" s="24" t="s">
        <v>656</v>
      </c>
      <c r="C372" s="42" t="s">
        <v>666</v>
      </c>
      <c r="D372" s="52">
        <v>221</v>
      </c>
      <c r="E372" s="49" t="s">
        <v>667</v>
      </c>
      <c r="F372" s="27" t="s">
        <v>670</v>
      </c>
      <c r="G372" s="41" t="s">
        <v>414</v>
      </c>
      <c r="H372" s="23"/>
      <c r="I372" s="23" t="s">
        <v>94</v>
      </c>
      <c r="J372" s="27"/>
      <c r="K372" s="27" t="s">
        <v>23</v>
      </c>
      <c r="L372" s="27" t="s">
        <v>117</v>
      </c>
      <c r="M372" s="30">
        <f t="shared" si="6"/>
        <v>126500000</v>
      </c>
      <c r="N372" s="30"/>
      <c r="O372" s="30">
        <v>126500000</v>
      </c>
      <c r="P372" s="30"/>
      <c r="Q372" s="30"/>
      <c r="R372" s="30"/>
      <c r="S372" s="30">
        <v>126500000</v>
      </c>
      <c r="T372" s="30"/>
      <c r="U372" s="30"/>
      <c r="V372" s="30"/>
      <c r="W372" s="30"/>
      <c r="X372" s="30"/>
      <c r="Y372" s="30"/>
      <c r="Z372" s="23">
        <v>1</v>
      </c>
    </row>
    <row r="373" spans="1:26" ht="83.5" customHeight="1" x14ac:dyDescent="0.3">
      <c r="A373" s="23">
        <v>368</v>
      </c>
      <c r="B373" s="24" t="s">
        <v>656</v>
      </c>
      <c r="C373" s="42" t="s">
        <v>666</v>
      </c>
      <c r="D373" s="52">
        <v>221</v>
      </c>
      <c r="E373" s="49" t="s">
        <v>667</v>
      </c>
      <c r="F373" s="27" t="s">
        <v>670</v>
      </c>
      <c r="G373" s="41" t="s">
        <v>415</v>
      </c>
      <c r="H373" s="23"/>
      <c r="I373" s="23" t="s">
        <v>94</v>
      </c>
      <c r="J373" s="27"/>
      <c r="K373" s="27" t="s">
        <v>23</v>
      </c>
      <c r="L373" s="27" t="s">
        <v>117</v>
      </c>
      <c r="M373" s="30">
        <f t="shared" si="6"/>
        <v>70000000</v>
      </c>
      <c r="N373" s="30"/>
      <c r="O373" s="30">
        <v>70000000</v>
      </c>
      <c r="P373" s="30"/>
      <c r="Q373" s="30"/>
      <c r="R373" s="30"/>
      <c r="S373" s="30">
        <v>70000000</v>
      </c>
      <c r="T373" s="30"/>
      <c r="U373" s="30"/>
      <c r="V373" s="30"/>
      <c r="W373" s="30"/>
      <c r="X373" s="30"/>
      <c r="Y373" s="30"/>
      <c r="Z373" s="23">
        <v>1</v>
      </c>
    </row>
    <row r="374" spans="1:26" ht="83.5" customHeight="1" x14ac:dyDescent="0.3">
      <c r="A374" s="23">
        <v>369</v>
      </c>
      <c r="B374" s="24" t="s">
        <v>656</v>
      </c>
      <c r="C374" s="42" t="s">
        <v>666</v>
      </c>
      <c r="D374" s="52">
        <v>221</v>
      </c>
      <c r="E374" s="49" t="s">
        <v>667</v>
      </c>
      <c r="F374" s="27" t="s">
        <v>670</v>
      </c>
      <c r="G374" s="41" t="s">
        <v>416</v>
      </c>
      <c r="H374" s="23"/>
      <c r="I374" s="23" t="s">
        <v>94</v>
      </c>
      <c r="J374" s="27"/>
      <c r="K374" s="27" t="s">
        <v>23</v>
      </c>
      <c r="L374" s="27" t="s">
        <v>117</v>
      </c>
      <c r="M374" s="30">
        <f t="shared" si="6"/>
        <v>30879522</v>
      </c>
      <c r="N374" s="30"/>
      <c r="O374" s="30">
        <v>30879522</v>
      </c>
      <c r="P374" s="30"/>
      <c r="Q374" s="30"/>
      <c r="R374" s="30"/>
      <c r="S374" s="30">
        <v>30879522</v>
      </c>
      <c r="T374" s="30"/>
      <c r="U374" s="30"/>
      <c r="V374" s="30"/>
      <c r="W374" s="30"/>
      <c r="X374" s="30"/>
      <c r="Y374" s="30"/>
      <c r="Z374" s="23">
        <v>1</v>
      </c>
    </row>
    <row r="375" spans="1:26" ht="83.5" customHeight="1" x14ac:dyDescent="0.3">
      <c r="A375" s="23">
        <v>370</v>
      </c>
      <c r="B375" s="24" t="s">
        <v>656</v>
      </c>
      <c r="C375" s="42" t="s">
        <v>666</v>
      </c>
      <c r="D375" s="52">
        <v>221</v>
      </c>
      <c r="E375" s="49" t="s">
        <v>667</v>
      </c>
      <c r="F375" s="27" t="s">
        <v>670</v>
      </c>
      <c r="G375" s="41" t="s">
        <v>417</v>
      </c>
      <c r="H375" s="23"/>
      <c r="I375" s="23" t="s">
        <v>94</v>
      </c>
      <c r="J375" s="27"/>
      <c r="K375" s="27" t="s">
        <v>23</v>
      </c>
      <c r="L375" s="27" t="s">
        <v>117</v>
      </c>
      <c r="M375" s="30">
        <f t="shared" si="6"/>
        <v>180900000</v>
      </c>
      <c r="N375" s="30"/>
      <c r="O375" s="30">
        <v>180900000</v>
      </c>
      <c r="P375" s="30"/>
      <c r="Q375" s="30"/>
      <c r="R375" s="30"/>
      <c r="S375" s="30">
        <v>180900000</v>
      </c>
      <c r="T375" s="30"/>
      <c r="U375" s="30"/>
      <c r="V375" s="30"/>
      <c r="W375" s="30"/>
      <c r="X375" s="30"/>
      <c r="Y375" s="30"/>
      <c r="Z375" s="23">
        <v>1</v>
      </c>
    </row>
    <row r="376" spans="1:26" ht="83.5" customHeight="1" x14ac:dyDescent="0.3">
      <c r="A376" s="23">
        <v>371</v>
      </c>
      <c r="B376" s="24" t="s">
        <v>676</v>
      </c>
      <c r="C376" s="24" t="s">
        <v>677</v>
      </c>
      <c r="D376" s="23">
        <v>282</v>
      </c>
      <c r="E376" s="26" t="s">
        <v>688</v>
      </c>
      <c r="F376" s="27" t="s">
        <v>689</v>
      </c>
      <c r="G376" s="54" t="s">
        <v>762</v>
      </c>
      <c r="H376" s="23"/>
      <c r="I376" s="55" t="s">
        <v>91</v>
      </c>
      <c r="J376" s="27"/>
      <c r="K376" s="27" t="s">
        <v>433</v>
      </c>
      <c r="L376" s="27" t="s">
        <v>434</v>
      </c>
      <c r="M376" s="30">
        <f t="shared" si="6"/>
        <v>89555.9</v>
      </c>
      <c r="N376" s="30">
        <v>76122.509999999995</v>
      </c>
      <c r="O376" s="30"/>
      <c r="P376" s="30">
        <v>13433.39</v>
      </c>
      <c r="Q376" s="30"/>
      <c r="R376" s="30"/>
      <c r="S376" s="30">
        <f>M376</f>
        <v>89555.9</v>
      </c>
      <c r="T376" s="30"/>
      <c r="U376" s="30"/>
      <c r="V376" s="30"/>
      <c r="W376" s="30"/>
      <c r="X376" s="30"/>
      <c r="Y376" s="30"/>
      <c r="Z376" s="23">
        <v>1</v>
      </c>
    </row>
    <row r="377" spans="1:26" ht="83.5" customHeight="1" x14ac:dyDescent="0.3">
      <c r="A377" s="23">
        <v>372</v>
      </c>
      <c r="B377" s="24" t="s">
        <v>676</v>
      </c>
      <c r="C377" s="24" t="s">
        <v>677</v>
      </c>
      <c r="D377" s="23">
        <v>291</v>
      </c>
      <c r="E377" s="26" t="s">
        <v>697</v>
      </c>
      <c r="F377" s="27"/>
      <c r="G377" s="54" t="s">
        <v>763</v>
      </c>
      <c r="H377" s="23"/>
      <c r="I377" s="55" t="s">
        <v>91</v>
      </c>
      <c r="J377" s="27"/>
      <c r="K377" s="27" t="s">
        <v>433</v>
      </c>
      <c r="L377" s="27" t="s">
        <v>434</v>
      </c>
      <c r="M377" s="30">
        <f t="shared" si="6"/>
        <v>295973.14</v>
      </c>
      <c r="N377" s="30">
        <v>251577.16</v>
      </c>
      <c r="O377" s="30"/>
      <c r="P377" s="30">
        <v>44395.98</v>
      </c>
      <c r="Q377" s="30"/>
      <c r="R377" s="30"/>
      <c r="S377" s="30">
        <f t="shared" ref="S377:S392" si="7">M377</f>
        <v>295973.14</v>
      </c>
      <c r="T377" s="30"/>
      <c r="U377" s="30"/>
      <c r="V377" s="30"/>
      <c r="W377" s="30"/>
      <c r="X377" s="30"/>
      <c r="Y377" s="30"/>
      <c r="Z377" s="23">
        <v>1</v>
      </c>
    </row>
    <row r="378" spans="1:26" ht="83.5" customHeight="1" x14ac:dyDescent="0.3">
      <c r="A378" s="23">
        <v>373</v>
      </c>
      <c r="B378" s="24" t="s">
        <v>712</v>
      </c>
      <c r="C378" s="24" t="s">
        <v>719</v>
      </c>
      <c r="D378" s="23">
        <v>384</v>
      </c>
      <c r="E378" s="26" t="s">
        <v>725</v>
      </c>
      <c r="F378" s="27" t="s">
        <v>726</v>
      </c>
      <c r="G378" s="54" t="s">
        <v>764</v>
      </c>
      <c r="H378" s="23"/>
      <c r="I378" s="55" t="s">
        <v>91</v>
      </c>
      <c r="J378" s="27"/>
      <c r="K378" s="27" t="s">
        <v>433</v>
      </c>
      <c r="L378" s="27" t="s">
        <v>434</v>
      </c>
      <c r="M378" s="30">
        <f t="shared" si="6"/>
        <v>316729.92</v>
      </c>
      <c r="N378" s="30">
        <v>269220.43</v>
      </c>
      <c r="O378" s="30"/>
      <c r="P378" s="30">
        <v>47509.49</v>
      </c>
      <c r="Q378" s="30"/>
      <c r="R378" s="30"/>
      <c r="S378" s="30">
        <f t="shared" si="7"/>
        <v>316729.92</v>
      </c>
      <c r="T378" s="30"/>
      <c r="U378" s="30"/>
      <c r="V378" s="30"/>
      <c r="W378" s="30"/>
      <c r="X378" s="30"/>
      <c r="Y378" s="30"/>
      <c r="Z378" s="23">
        <v>1</v>
      </c>
    </row>
    <row r="379" spans="1:26" ht="83.5" customHeight="1" x14ac:dyDescent="0.3">
      <c r="A379" s="23">
        <v>374</v>
      </c>
      <c r="B379" s="24" t="s">
        <v>712</v>
      </c>
      <c r="C379" s="24" t="s">
        <v>713</v>
      </c>
      <c r="D379" s="23">
        <v>369</v>
      </c>
      <c r="E379" s="26" t="s">
        <v>716</v>
      </c>
      <c r="F379" s="27" t="s">
        <v>717</v>
      </c>
      <c r="G379" s="54" t="s">
        <v>418</v>
      </c>
      <c r="H379" s="23"/>
      <c r="I379" s="55" t="s">
        <v>91</v>
      </c>
      <c r="J379" s="27"/>
      <c r="K379" s="27" t="s">
        <v>433</v>
      </c>
      <c r="L379" s="27" t="s">
        <v>434</v>
      </c>
      <c r="M379" s="30">
        <f t="shared" si="6"/>
        <v>128158.2</v>
      </c>
      <c r="N379" s="30">
        <v>108934.47</v>
      </c>
      <c r="O379" s="30"/>
      <c r="P379" s="30">
        <v>19223.73</v>
      </c>
      <c r="Q379" s="30"/>
      <c r="R379" s="30"/>
      <c r="S379" s="30">
        <f t="shared" si="7"/>
        <v>128158.2</v>
      </c>
      <c r="T379" s="30"/>
      <c r="U379" s="30"/>
      <c r="V379" s="30"/>
      <c r="W379" s="30"/>
      <c r="X379" s="30"/>
      <c r="Y379" s="30"/>
      <c r="Z379" s="23">
        <v>1</v>
      </c>
    </row>
    <row r="380" spans="1:26" ht="83.5" customHeight="1" x14ac:dyDescent="0.3">
      <c r="A380" s="23">
        <v>375</v>
      </c>
      <c r="B380" s="24" t="s">
        <v>712</v>
      </c>
      <c r="C380" s="24" t="s">
        <v>719</v>
      </c>
      <c r="D380" s="23">
        <v>383</v>
      </c>
      <c r="E380" s="26" t="s">
        <v>724</v>
      </c>
      <c r="F380" s="27" t="s">
        <v>73</v>
      </c>
      <c r="G380" s="54" t="s">
        <v>419</v>
      </c>
      <c r="H380" s="23"/>
      <c r="I380" s="55" t="s">
        <v>91</v>
      </c>
      <c r="J380" s="27"/>
      <c r="K380" s="27" t="s">
        <v>433</v>
      </c>
      <c r="L380" s="27" t="s">
        <v>434</v>
      </c>
      <c r="M380" s="30">
        <f t="shared" si="6"/>
        <v>126574.87000000001</v>
      </c>
      <c r="N380" s="30">
        <v>107588.63</v>
      </c>
      <c r="O380" s="30"/>
      <c r="P380" s="30">
        <v>18986.240000000002</v>
      </c>
      <c r="Q380" s="30"/>
      <c r="R380" s="30"/>
      <c r="S380" s="30">
        <f t="shared" si="7"/>
        <v>126574.87000000001</v>
      </c>
      <c r="T380" s="30"/>
      <c r="U380" s="30"/>
      <c r="V380" s="30"/>
      <c r="W380" s="30"/>
      <c r="X380" s="30"/>
      <c r="Y380" s="30"/>
      <c r="Z380" s="23">
        <v>1</v>
      </c>
    </row>
    <row r="381" spans="1:26" ht="83.5" customHeight="1" x14ac:dyDescent="0.3">
      <c r="A381" s="23">
        <v>376</v>
      </c>
      <c r="B381" s="24" t="s">
        <v>727</v>
      </c>
      <c r="C381" s="42" t="s">
        <v>742</v>
      </c>
      <c r="D381" s="23">
        <v>439</v>
      </c>
      <c r="E381" s="26" t="s">
        <v>743</v>
      </c>
      <c r="F381" s="27" t="s">
        <v>744</v>
      </c>
      <c r="G381" s="54" t="s">
        <v>420</v>
      </c>
      <c r="H381" s="23"/>
      <c r="I381" s="55" t="s">
        <v>91</v>
      </c>
      <c r="J381" s="27"/>
      <c r="K381" s="27" t="s">
        <v>433</v>
      </c>
      <c r="L381" s="27" t="s">
        <v>434</v>
      </c>
      <c r="M381" s="30">
        <f t="shared" si="6"/>
        <v>114834.62999999999</v>
      </c>
      <c r="N381" s="30">
        <v>97609.43</v>
      </c>
      <c r="O381" s="30"/>
      <c r="P381" s="30">
        <v>17225.2</v>
      </c>
      <c r="Q381" s="30"/>
      <c r="R381" s="30"/>
      <c r="S381" s="30">
        <f t="shared" si="7"/>
        <v>114834.62999999999</v>
      </c>
      <c r="T381" s="30"/>
      <c r="U381" s="30"/>
      <c r="V381" s="30"/>
      <c r="W381" s="30"/>
      <c r="X381" s="30"/>
      <c r="Y381" s="30"/>
      <c r="Z381" s="23">
        <v>1</v>
      </c>
    </row>
    <row r="382" spans="1:26" ht="83.5" customHeight="1" x14ac:dyDescent="0.3">
      <c r="A382" s="23">
        <v>377</v>
      </c>
      <c r="B382" s="24" t="s">
        <v>676</v>
      </c>
      <c r="C382" s="24" t="s">
        <v>706</v>
      </c>
      <c r="D382" s="23">
        <v>336</v>
      </c>
      <c r="E382" s="26" t="s">
        <v>708</v>
      </c>
      <c r="F382" s="27" t="s">
        <v>408</v>
      </c>
      <c r="G382" s="54" t="s">
        <v>421</v>
      </c>
      <c r="H382" s="23"/>
      <c r="I382" s="55" t="s">
        <v>91</v>
      </c>
      <c r="J382" s="27"/>
      <c r="K382" s="27" t="s">
        <v>433</v>
      </c>
      <c r="L382" s="27" t="s">
        <v>434</v>
      </c>
      <c r="M382" s="30">
        <f t="shared" si="6"/>
        <v>52960</v>
      </c>
      <c r="N382" s="30">
        <v>45016</v>
      </c>
      <c r="O382" s="30"/>
      <c r="P382" s="30">
        <v>7944</v>
      </c>
      <c r="Q382" s="30"/>
      <c r="R382" s="30"/>
      <c r="S382" s="30">
        <f t="shared" si="7"/>
        <v>52960</v>
      </c>
      <c r="T382" s="30"/>
      <c r="U382" s="30"/>
      <c r="V382" s="30"/>
      <c r="W382" s="30"/>
      <c r="X382" s="30"/>
      <c r="Y382" s="30"/>
      <c r="Z382" s="23">
        <v>1</v>
      </c>
    </row>
    <row r="383" spans="1:26" ht="83.5" customHeight="1" x14ac:dyDescent="0.3">
      <c r="A383" s="23">
        <v>378</v>
      </c>
      <c r="B383" s="24" t="s">
        <v>712</v>
      </c>
      <c r="C383" s="24" t="s">
        <v>713</v>
      </c>
      <c r="D383" s="23">
        <v>370</v>
      </c>
      <c r="E383" s="26" t="s">
        <v>718</v>
      </c>
      <c r="F383" s="27" t="s">
        <v>73</v>
      </c>
      <c r="G383" s="54" t="s">
        <v>422</v>
      </c>
      <c r="H383" s="23"/>
      <c r="I383" s="55" t="s">
        <v>435</v>
      </c>
      <c r="J383" s="27"/>
      <c r="K383" s="27" t="s">
        <v>433</v>
      </c>
      <c r="L383" s="27" t="s">
        <v>434</v>
      </c>
      <c r="M383" s="30">
        <f t="shared" si="6"/>
        <v>283161.52</v>
      </c>
      <c r="N383" s="30">
        <v>254845.37</v>
      </c>
      <c r="O383" s="30"/>
      <c r="P383" s="30"/>
      <c r="Q383" s="30"/>
      <c r="R383" s="30">
        <v>28316.15</v>
      </c>
      <c r="S383" s="30">
        <f t="shared" si="7"/>
        <v>283161.52</v>
      </c>
      <c r="T383" s="30"/>
      <c r="U383" s="30"/>
      <c r="V383" s="30"/>
      <c r="W383" s="30"/>
      <c r="X383" s="30"/>
      <c r="Y383" s="30"/>
      <c r="Z383" s="23">
        <v>1</v>
      </c>
    </row>
    <row r="384" spans="1:26" ht="83.5" customHeight="1" x14ac:dyDescent="0.3">
      <c r="A384" s="23">
        <v>379</v>
      </c>
      <c r="B384" s="24" t="s">
        <v>712</v>
      </c>
      <c r="C384" s="24" t="s">
        <v>713</v>
      </c>
      <c r="D384" s="23">
        <v>370</v>
      </c>
      <c r="E384" s="26" t="s">
        <v>718</v>
      </c>
      <c r="F384" s="27" t="s">
        <v>73</v>
      </c>
      <c r="G384" s="54" t="s">
        <v>423</v>
      </c>
      <c r="H384" s="23"/>
      <c r="I384" s="55" t="s">
        <v>91</v>
      </c>
      <c r="J384" s="27"/>
      <c r="K384" s="27" t="s">
        <v>433</v>
      </c>
      <c r="L384" s="27" t="s">
        <v>434</v>
      </c>
      <c r="M384" s="30">
        <f t="shared" si="6"/>
        <v>250151</v>
      </c>
      <c r="N384" s="30">
        <v>225135.9</v>
      </c>
      <c r="O384" s="30"/>
      <c r="P384" s="30">
        <v>25015.1</v>
      </c>
      <c r="Q384" s="30"/>
      <c r="R384" s="30"/>
      <c r="S384" s="30">
        <f t="shared" si="7"/>
        <v>250151</v>
      </c>
      <c r="T384" s="30"/>
      <c r="U384" s="30"/>
      <c r="V384" s="30"/>
      <c r="W384" s="30"/>
      <c r="X384" s="30"/>
      <c r="Y384" s="30"/>
      <c r="Z384" s="23">
        <v>1</v>
      </c>
    </row>
    <row r="385" spans="1:26" ht="83.5" customHeight="1" x14ac:dyDescent="0.3">
      <c r="A385" s="23">
        <v>380</v>
      </c>
      <c r="B385" s="24" t="s">
        <v>712</v>
      </c>
      <c r="C385" s="24" t="s">
        <v>713</v>
      </c>
      <c r="D385" s="23">
        <v>369</v>
      </c>
      <c r="E385" s="26" t="s">
        <v>716</v>
      </c>
      <c r="F385" s="27" t="s">
        <v>717</v>
      </c>
      <c r="G385" s="54" t="s">
        <v>424</v>
      </c>
      <c r="H385" s="23"/>
      <c r="I385" s="55" t="s">
        <v>91</v>
      </c>
      <c r="J385" s="27"/>
      <c r="K385" s="27" t="s">
        <v>433</v>
      </c>
      <c r="L385" s="27" t="s">
        <v>434</v>
      </c>
      <c r="M385" s="30">
        <f t="shared" si="6"/>
        <v>419000</v>
      </c>
      <c r="N385" s="30">
        <v>377100</v>
      </c>
      <c r="O385" s="30"/>
      <c r="P385" s="30">
        <v>41900</v>
      </c>
      <c r="Q385" s="30"/>
      <c r="R385" s="30"/>
      <c r="S385" s="30">
        <f t="shared" si="7"/>
        <v>419000</v>
      </c>
      <c r="T385" s="30"/>
      <c r="U385" s="30"/>
      <c r="V385" s="30"/>
      <c r="W385" s="30"/>
      <c r="X385" s="30"/>
      <c r="Y385" s="30"/>
      <c r="Z385" s="23">
        <v>1</v>
      </c>
    </row>
    <row r="386" spans="1:26" ht="83.5" customHeight="1" x14ac:dyDescent="0.3">
      <c r="A386" s="23">
        <v>381</v>
      </c>
      <c r="B386" s="24" t="s">
        <v>712</v>
      </c>
      <c r="C386" s="24" t="s">
        <v>713</v>
      </c>
      <c r="D386" s="23">
        <v>370</v>
      </c>
      <c r="E386" s="26" t="s">
        <v>718</v>
      </c>
      <c r="F386" s="27" t="s">
        <v>73</v>
      </c>
      <c r="G386" s="54" t="s">
        <v>425</v>
      </c>
      <c r="H386" s="23"/>
      <c r="I386" s="55" t="s">
        <v>91</v>
      </c>
      <c r="J386" s="27"/>
      <c r="K386" s="27" t="s">
        <v>433</v>
      </c>
      <c r="L386" s="27" t="s">
        <v>434</v>
      </c>
      <c r="M386" s="30">
        <f t="shared" si="6"/>
        <v>423275</v>
      </c>
      <c r="N386" s="30">
        <v>380947.5</v>
      </c>
      <c r="O386" s="30"/>
      <c r="P386" s="30">
        <v>42327.5</v>
      </c>
      <c r="Q386" s="30"/>
      <c r="R386" s="30"/>
      <c r="S386" s="30">
        <f t="shared" si="7"/>
        <v>423275</v>
      </c>
      <c r="T386" s="30"/>
      <c r="U386" s="30"/>
      <c r="V386" s="30"/>
      <c r="W386" s="30"/>
      <c r="X386" s="30"/>
      <c r="Y386" s="30"/>
      <c r="Z386" s="23">
        <v>1</v>
      </c>
    </row>
    <row r="387" spans="1:26" ht="83.5" customHeight="1" x14ac:dyDescent="0.3">
      <c r="A387" s="23">
        <v>382</v>
      </c>
      <c r="B387" s="24" t="s">
        <v>712</v>
      </c>
      <c r="C387" s="24" t="s">
        <v>719</v>
      </c>
      <c r="D387" s="23">
        <v>384</v>
      </c>
      <c r="E387" s="26" t="s">
        <v>725</v>
      </c>
      <c r="F387" s="27" t="s">
        <v>726</v>
      </c>
      <c r="G387" s="54" t="s">
        <v>426</v>
      </c>
      <c r="H387" s="23"/>
      <c r="I387" s="55" t="s">
        <v>435</v>
      </c>
      <c r="J387" s="27"/>
      <c r="K387" s="27" t="s">
        <v>433</v>
      </c>
      <c r="L387" s="27" t="s">
        <v>434</v>
      </c>
      <c r="M387" s="30">
        <f t="shared" si="6"/>
        <v>138142</v>
      </c>
      <c r="N387" s="30">
        <v>124327.8</v>
      </c>
      <c r="O387" s="30"/>
      <c r="P387" s="30"/>
      <c r="Q387" s="30"/>
      <c r="R387" s="30">
        <v>13814.2</v>
      </c>
      <c r="S387" s="30">
        <f t="shared" si="7"/>
        <v>138142</v>
      </c>
      <c r="T387" s="30"/>
      <c r="U387" s="30"/>
      <c r="V387" s="30"/>
      <c r="W387" s="30"/>
      <c r="X387" s="30"/>
      <c r="Y387" s="30"/>
      <c r="Z387" s="23">
        <v>1</v>
      </c>
    </row>
    <row r="388" spans="1:26" ht="83.5" customHeight="1" x14ac:dyDescent="0.3">
      <c r="A388" s="23">
        <v>383</v>
      </c>
      <c r="B388" s="24" t="s">
        <v>712</v>
      </c>
      <c r="C388" s="24" t="s">
        <v>719</v>
      </c>
      <c r="D388" s="23">
        <v>384</v>
      </c>
      <c r="E388" s="26" t="s">
        <v>725</v>
      </c>
      <c r="F388" s="27" t="s">
        <v>726</v>
      </c>
      <c r="G388" s="54" t="s">
        <v>427</v>
      </c>
      <c r="H388" s="23"/>
      <c r="I388" s="55" t="s">
        <v>91</v>
      </c>
      <c r="J388" s="27"/>
      <c r="K388" s="27" t="s">
        <v>433</v>
      </c>
      <c r="L388" s="27" t="s">
        <v>434</v>
      </c>
      <c r="M388" s="30">
        <f t="shared" si="6"/>
        <v>783625.60000000009</v>
      </c>
      <c r="N388" s="30">
        <v>705263.04</v>
      </c>
      <c r="O388" s="30"/>
      <c r="P388" s="30">
        <v>78362.559999999998</v>
      </c>
      <c r="Q388" s="30"/>
      <c r="R388" s="30"/>
      <c r="S388" s="30">
        <f t="shared" si="7"/>
        <v>783625.60000000009</v>
      </c>
      <c r="T388" s="30"/>
      <c r="U388" s="30"/>
      <c r="V388" s="30"/>
      <c r="W388" s="30"/>
      <c r="X388" s="30"/>
      <c r="Y388" s="30"/>
      <c r="Z388" s="23">
        <v>1</v>
      </c>
    </row>
    <row r="389" spans="1:26" ht="83.5" customHeight="1" x14ac:dyDescent="0.3">
      <c r="A389" s="23">
        <v>384</v>
      </c>
      <c r="B389" s="24" t="s">
        <v>727</v>
      </c>
      <c r="C389" s="42" t="s">
        <v>742</v>
      </c>
      <c r="D389" s="23">
        <v>440</v>
      </c>
      <c r="E389" s="26" t="s">
        <v>745</v>
      </c>
      <c r="F389" s="27" t="s">
        <v>746</v>
      </c>
      <c r="G389" s="54" t="s">
        <v>428</v>
      </c>
      <c r="H389" s="23"/>
      <c r="I389" s="55" t="s">
        <v>129</v>
      </c>
      <c r="J389" s="27" t="s">
        <v>436</v>
      </c>
      <c r="K389" s="27" t="s">
        <v>433</v>
      </c>
      <c r="L389" s="27" t="s">
        <v>434</v>
      </c>
      <c r="M389" s="30">
        <f t="shared" si="6"/>
        <v>455279</v>
      </c>
      <c r="N389" s="30">
        <v>409751.1</v>
      </c>
      <c r="O389" s="30">
        <v>45527.9</v>
      </c>
      <c r="P389" s="30"/>
      <c r="Q389" s="30"/>
      <c r="R389" s="30"/>
      <c r="S389" s="30">
        <f t="shared" si="7"/>
        <v>455279</v>
      </c>
      <c r="T389" s="30"/>
      <c r="U389" s="30"/>
      <c r="V389" s="30"/>
      <c r="W389" s="30"/>
      <c r="X389" s="30"/>
      <c r="Y389" s="30"/>
      <c r="Z389" s="23">
        <v>1</v>
      </c>
    </row>
    <row r="390" spans="1:26" ht="83.5" customHeight="1" x14ac:dyDescent="0.3">
      <c r="A390" s="23">
        <v>385</v>
      </c>
      <c r="B390" s="24" t="s">
        <v>727</v>
      </c>
      <c r="C390" s="42" t="s">
        <v>742</v>
      </c>
      <c r="D390" s="23">
        <v>440</v>
      </c>
      <c r="E390" s="26" t="s">
        <v>745</v>
      </c>
      <c r="F390" s="27" t="s">
        <v>746</v>
      </c>
      <c r="G390" s="54" t="s">
        <v>429</v>
      </c>
      <c r="H390" s="23"/>
      <c r="I390" s="55" t="s">
        <v>129</v>
      </c>
      <c r="J390" s="27" t="s">
        <v>437</v>
      </c>
      <c r="K390" s="27" t="s">
        <v>433</v>
      </c>
      <c r="L390" s="27" t="s">
        <v>434</v>
      </c>
      <c r="M390" s="30">
        <f t="shared" ref="M390:M420" si="8">SUM(N390:R390)</f>
        <v>509996</v>
      </c>
      <c r="N390" s="30">
        <v>458996.4</v>
      </c>
      <c r="O390" s="30">
        <v>50999.6</v>
      </c>
      <c r="P390" s="30"/>
      <c r="Q390" s="30"/>
      <c r="R390" s="30"/>
      <c r="S390" s="30">
        <f t="shared" si="7"/>
        <v>509996</v>
      </c>
      <c r="T390" s="30"/>
      <c r="U390" s="30"/>
      <c r="V390" s="30"/>
      <c r="W390" s="30"/>
      <c r="X390" s="30"/>
      <c r="Y390" s="30"/>
      <c r="Z390" s="23">
        <v>1</v>
      </c>
    </row>
    <row r="391" spans="1:26" ht="83.5" customHeight="1" x14ac:dyDescent="0.3">
      <c r="A391" s="23">
        <v>386</v>
      </c>
      <c r="B391" s="24" t="s">
        <v>656</v>
      </c>
      <c r="C391" s="42" t="s">
        <v>666</v>
      </c>
      <c r="D391" s="23">
        <v>223</v>
      </c>
      <c r="E391" s="49" t="s">
        <v>668</v>
      </c>
      <c r="F391" s="27" t="s">
        <v>67</v>
      </c>
      <c r="G391" s="54" t="s">
        <v>430</v>
      </c>
      <c r="H391" s="23"/>
      <c r="I391" s="55" t="s">
        <v>435</v>
      </c>
      <c r="J391" s="27"/>
      <c r="K391" s="27" t="s">
        <v>433</v>
      </c>
      <c r="L391" s="27" t="s">
        <v>434</v>
      </c>
      <c r="M391" s="30">
        <f t="shared" si="8"/>
        <v>118100.86</v>
      </c>
      <c r="N391" s="30">
        <v>106290.76</v>
      </c>
      <c r="O391" s="30"/>
      <c r="P391" s="30"/>
      <c r="Q391" s="30"/>
      <c r="R391" s="30">
        <v>11810.1</v>
      </c>
      <c r="S391" s="30">
        <f t="shared" si="7"/>
        <v>118100.86</v>
      </c>
      <c r="T391" s="30"/>
      <c r="U391" s="30"/>
      <c r="V391" s="30"/>
      <c r="W391" s="30"/>
      <c r="X391" s="30"/>
      <c r="Y391" s="30"/>
      <c r="Z391" s="23">
        <v>1</v>
      </c>
    </row>
    <row r="392" spans="1:26" ht="83.5" customHeight="1" x14ac:dyDescent="0.3">
      <c r="A392" s="23">
        <v>387</v>
      </c>
      <c r="B392" s="24" t="s">
        <v>676</v>
      </c>
      <c r="C392" s="24" t="s">
        <v>706</v>
      </c>
      <c r="D392" s="23">
        <v>336</v>
      </c>
      <c r="E392" s="26" t="s">
        <v>708</v>
      </c>
      <c r="F392" s="27" t="s">
        <v>408</v>
      </c>
      <c r="G392" s="54" t="s">
        <v>431</v>
      </c>
      <c r="H392" s="23"/>
      <c r="I392" s="55" t="s">
        <v>435</v>
      </c>
      <c r="J392" s="27"/>
      <c r="K392" s="27" t="s">
        <v>433</v>
      </c>
      <c r="L392" s="27" t="s">
        <v>434</v>
      </c>
      <c r="M392" s="30">
        <f t="shared" si="8"/>
        <v>104349</v>
      </c>
      <c r="N392" s="30">
        <v>93914.1</v>
      </c>
      <c r="O392" s="30"/>
      <c r="P392" s="30"/>
      <c r="Q392" s="30"/>
      <c r="R392" s="30">
        <v>10434.9</v>
      </c>
      <c r="S392" s="30">
        <f t="shared" si="7"/>
        <v>104349</v>
      </c>
      <c r="T392" s="30"/>
      <c r="U392" s="30"/>
      <c r="V392" s="30"/>
      <c r="W392" s="30"/>
      <c r="X392" s="30"/>
      <c r="Y392" s="30"/>
      <c r="Z392" s="23">
        <v>1</v>
      </c>
    </row>
    <row r="393" spans="1:26" ht="83.5" customHeight="1" x14ac:dyDescent="0.3">
      <c r="A393" s="23">
        <v>388</v>
      </c>
      <c r="B393" s="24" t="s">
        <v>676</v>
      </c>
      <c r="C393" s="24" t="s">
        <v>706</v>
      </c>
      <c r="D393" s="23">
        <v>336</v>
      </c>
      <c r="E393" s="26" t="s">
        <v>708</v>
      </c>
      <c r="F393" s="27" t="s">
        <v>408</v>
      </c>
      <c r="G393" s="54" t="s">
        <v>432</v>
      </c>
      <c r="H393" s="23"/>
      <c r="I393" s="55" t="s">
        <v>91</v>
      </c>
      <c r="J393" s="27"/>
      <c r="K393" s="27" t="s">
        <v>433</v>
      </c>
      <c r="L393" s="27" t="s">
        <v>434</v>
      </c>
      <c r="M393" s="30">
        <f t="shared" si="8"/>
        <v>312296</v>
      </c>
      <c r="N393" s="30">
        <v>281066.40000000002</v>
      </c>
      <c r="O393" s="30"/>
      <c r="P393" s="30">
        <v>31229.599999999999</v>
      </c>
      <c r="Q393" s="30"/>
      <c r="R393" s="30"/>
      <c r="S393" s="30">
        <f>M393</f>
        <v>312296</v>
      </c>
      <c r="T393" s="30"/>
      <c r="U393" s="30"/>
      <c r="V393" s="30"/>
      <c r="W393" s="30"/>
      <c r="X393" s="30"/>
      <c r="Y393" s="30"/>
      <c r="Z393" s="23">
        <v>1</v>
      </c>
    </row>
    <row r="394" spans="1:26" ht="83.5" customHeight="1" x14ac:dyDescent="0.3">
      <c r="A394" s="23">
        <v>389</v>
      </c>
      <c r="B394" s="24" t="s">
        <v>643</v>
      </c>
      <c r="C394" s="24" t="s">
        <v>649</v>
      </c>
      <c r="D394" s="56">
        <v>172</v>
      </c>
      <c r="E394" s="41" t="s">
        <v>651</v>
      </c>
      <c r="F394" s="27" t="s">
        <v>652</v>
      </c>
      <c r="G394" s="54" t="s">
        <v>438</v>
      </c>
      <c r="H394" s="23"/>
      <c r="I394" s="55" t="s">
        <v>167</v>
      </c>
      <c r="J394" s="27"/>
      <c r="K394" s="27" t="s">
        <v>441</v>
      </c>
      <c r="L394" s="27" t="s">
        <v>442</v>
      </c>
      <c r="M394" s="30">
        <f t="shared" si="8"/>
        <v>1102904</v>
      </c>
      <c r="N394" s="30">
        <v>749975</v>
      </c>
      <c r="O394" s="30"/>
      <c r="P394" s="30"/>
      <c r="Q394" s="30"/>
      <c r="R394" s="30">
        <v>352929</v>
      </c>
      <c r="S394" s="30">
        <f>M394</f>
        <v>1102904</v>
      </c>
      <c r="T394" s="30"/>
      <c r="U394" s="30"/>
      <c r="V394" s="30"/>
      <c r="W394" s="30"/>
      <c r="X394" s="30"/>
      <c r="Y394" s="30"/>
      <c r="Z394" s="23">
        <v>1</v>
      </c>
    </row>
    <row r="395" spans="1:26" ht="83.5" customHeight="1" x14ac:dyDescent="0.3">
      <c r="A395" s="23">
        <v>390</v>
      </c>
      <c r="B395" s="24" t="s">
        <v>643</v>
      </c>
      <c r="C395" s="24" t="s">
        <v>649</v>
      </c>
      <c r="D395" s="56">
        <v>172</v>
      </c>
      <c r="E395" s="41" t="s">
        <v>651</v>
      </c>
      <c r="F395" s="27" t="s">
        <v>652</v>
      </c>
      <c r="G395" s="54" t="s">
        <v>439</v>
      </c>
      <c r="H395" s="23"/>
      <c r="I395" s="55" t="s">
        <v>167</v>
      </c>
      <c r="J395" s="27"/>
      <c r="K395" s="27" t="s">
        <v>441</v>
      </c>
      <c r="L395" s="27" t="s">
        <v>442</v>
      </c>
      <c r="M395" s="30">
        <f t="shared" si="8"/>
        <v>574747</v>
      </c>
      <c r="N395" s="30">
        <v>390828</v>
      </c>
      <c r="O395" s="30"/>
      <c r="P395" s="30"/>
      <c r="Q395" s="30"/>
      <c r="R395" s="30">
        <v>183919</v>
      </c>
      <c r="S395" s="30">
        <f t="shared" ref="S395:S458" si="9">M395</f>
        <v>574747</v>
      </c>
      <c r="T395" s="30"/>
      <c r="U395" s="30"/>
      <c r="V395" s="30"/>
      <c r="W395" s="30"/>
      <c r="X395" s="30"/>
      <c r="Y395" s="30"/>
      <c r="Z395" s="23">
        <v>1</v>
      </c>
    </row>
    <row r="396" spans="1:26" ht="83.5" customHeight="1" x14ac:dyDescent="0.3">
      <c r="A396" s="23">
        <v>391</v>
      </c>
      <c r="B396" s="24" t="s">
        <v>643</v>
      </c>
      <c r="C396" s="24" t="s">
        <v>649</v>
      </c>
      <c r="D396" s="56">
        <v>172</v>
      </c>
      <c r="E396" s="41" t="s">
        <v>651</v>
      </c>
      <c r="F396" s="27" t="s">
        <v>652</v>
      </c>
      <c r="G396" s="54" t="s">
        <v>440</v>
      </c>
      <c r="H396" s="23"/>
      <c r="I396" s="55" t="s">
        <v>167</v>
      </c>
      <c r="J396" s="27"/>
      <c r="K396" s="27" t="s">
        <v>441</v>
      </c>
      <c r="L396" s="27" t="s">
        <v>442</v>
      </c>
      <c r="M396" s="30">
        <f t="shared" si="8"/>
        <v>237550</v>
      </c>
      <c r="N396" s="30">
        <v>161534</v>
      </c>
      <c r="O396" s="30"/>
      <c r="P396" s="30"/>
      <c r="Q396" s="30"/>
      <c r="R396" s="30">
        <v>76016</v>
      </c>
      <c r="S396" s="30">
        <f t="shared" si="9"/>
        <v>237550</v>
      </c>
      <c r="T396" s="30"/>
      <c r="U396" s="30"/>
      <c r="V396" s="30"/>
      <c r="W396" s="30"/>
      <c r="X396" s="30"/>
      <c r="Y396" s="30"/>
      <c r="Z396" s="23">
        <v>1</v>
      </c>
    </row>
    <row r="397" spans="1:26" ht="83.5" customHeight="1" x14ac:dyDescent="0.3">
      <c r="A397" s="23">
        <v>392</v>
      </c>
      <c r="B397" s="24" t="s">
        <v>676</v>
      </c>
      <c r="C397" s="24" t="s">
        <v>706</v>
      </c>
      <c r="D397" s="56">
        <v>334</v>
      </c>
      <c r="E397" s="26" t="s">
        <v>709</v>
      </c>
      <c r="F397" s="27" t="s">
        <v>408</v>
      </c>
      <c r="G397" s="54" t="s">
        <v>443</v>
      </c>
      <c r="H397" s="23"/>
      <c r="I397" s="55" t="s">
        <v>167</v>
      </c>
      <c r="J397" s="27"/>
      <c r="K397" s="27" t="s">
        <v>441</v>
      </c>
      <c r="L397" s="27" t="s">
        <v>442</v>
      </c>
      <c r="M397" s="30">
        <f t="shared" si="8"/>
        <v>1265150</v>
      </c>
      <c r="N397" s="30">
        <v>860302</v>
      </c>
      <c r="O397" s="30"/>
      <c r="P397" s="30"/>
      <c r="Q397" s="30"/>
      <c r="R397" s="30">
        <v>404848</v>
      </c>
      <c r="S397" s="30">
        <f t="shared" si="9"/>
        <v>1265150</v>
      </c>
      <c r="T397" s="30"/>
      <c r="U397" s="30"/>
      <c r="V397" s="30"/>
      <c r="W397" s="30"/>
      <c r="X397" s="30"/>
      <c r="Y397" s="30"/>
      <c r="Z397" s="23">
        <v>1</v>
      </c>
    </row>
    <row r="398" spans="1:26" ht="83.5" customHeight="1" x14ac:dyDescent="0.3">
      <c r="A398" s="23">
        <v>393</v>
      </c>
      <c r="B398" s="24" t="s">
        <v>656</v>
      </c>
      <c r="C398" s="24" t="s">
        <v>657</v>
      </c>
      <c r="D398" s="56">
        <v>206</v>
      </c>
      <c r="E398" s="26" t="s">
        <v>665</v>
      </c>
      <c r="F398" s="27" t="s">
        <v>662</v>
      </c>
      <c r="G398" s="54" t="s">
        <v>444</v>
      </c>
      <c r="H398" s="23"/>
      <c r="I398" s="55" t="s">
        <v>167</v>
      </c>
      <c r="J398" s="27"/>
      <c r="K398" s="27" t="s">
        <v>441</v>
      </c>
      <c r="L398" s="27" t="s">
        <v>442</v>
      </c>
      <c r="M398" s="30">
        <f t="shared" si="8"/>
        <v>33927541</v>
      </c>
      <c r="N398" s="30">
        <v>23070728</v>
      </c>
      <c r="O398" s="30"/>
      <c r="P398" s="30"/>
      <c r="Q398" s="30"/>
      <c r="R398" s="30">
        <v>10856813</v>
      </c>
      <c r="S398" s="30">
        <f t="shared" si="9"/>
        <v>33927541</v>
      </c>
      <c r="T398" s="30"/>
      <c r="U398" s="30"/>
      <c r="V398" s="30"/>
      <c r="W398" s="30"/>
      <c r="X398" s="30"/>
      <c r="Y398" s="30"/>
      <c r="Z398" s="23">
        <v>1</v>
      </c>
    </row>
    <row r="399" spans="1:26" ht="83.5" customHeight="1" x14ac:dyDescent="0.3">
      <c r="A399" s="23">
        <v>394</v>
      </c>
      <c r="B399" s="24" t="s">
        <v>656</v>
      </c>
      <c r="C399" s="24" t="s">
        <v>657</v>
      </c>
      <c r="D399" s="56">
        <v>206</v>
      </c>
      <c r="E399" s="26" t="s">
        <v>665</v>
      </c>
      <c r="F399" s="27" t="s">
        <v>662</v>
      </c>
      <c r="G399" s="54" t="s">
        <v>445</v>
      </c>
      <c r="H399" s="23"/>
      <c r="I399" s="55" t="s">
        <v>167</v>
      </c>
      <c r="J399" s="27"/>
      <c r="K399" s="27" t="s">
        <v>441</v>
      </c>
      <c r="L399" s="27" t="s">
        <v>442</v>
      </c>
      <c r="M399" s="30">
        <f t="shared" si="8"/>
        <v>13990092</v>
      </c>
      <c r="N399" s="30">
        <v>9513263</v>
      </c>
      <c r="O399" s="30"/>
      <c r="P399" s="30"/>
      <c r="Q399" s="30"/>
      <c r="R399" s="30">
        <v>4476829</v>
      </c>
      <c r="S399" s="30">
        <f t="shared" si="9"/>
        <v>13990092</v>
      </c>
      <c r="T399" s="30"/>
      <c r="U399" s="30"/>
      <c r="V399" s="30"/>
      <c r="W399" s="30"/>
      <c r="X399" s="30"/>
      <c r="Y399" s="30"/>
      <c r="Z399" s="23">
        <v>1</v>
      </c>
    </row>
    <row r="400" spans="1:26" ht="83.5" customHeight="1" x14ac:dyDescent="0.3">
      <c r="A400" s="23">
        <v>395</v>
      </c>
      <c r="B400" s="24" t="s">
        <v>656</v>
      </c>
      <c r="C400" s="24" t="s">
        <v>657</v>
      </c>
      <c r="D400" s="56">
        <v>206</v>
      </c>
      <c r="E400" s="26" t="s">
        <v>665</v>
      </c>
      <c r="F400" s="27" t="s">
        <v>662</v>
      </c>
      <c r="G400" s="54" t="s">
        <v>446</v>
      </c>
      <c r="H400" s="23"/>
      <c r="I400" s="55" t="s">
        <v>167</v>
      </c>
      <c r="J400" s="27"/>
      <c r="K400" s="27" t="s">
        <v>441</v>
      </c>
      <c r="L400" s="27" t="s">
        <v>442</v>
      </c>
      <c r="M400" s="30">
        <f t="shared" si="8"/>
        <v>3856584</v>
      </c>
      <c r="N400" s="30">
        <v>3414348</v>
      </c>
      <c r="O400" s="30"/>
      <c r="P400" s="30"/>
      <c r="Q400" s="30"/>
      <c r="R400" s="30">
        <v>442236</v>
      </c>
      <c r="S400" s="30">
        <f t="shared" si="9"/>
        <v>3856584</v>
      </c>
      <c r="T400" s="30"/>
      <c r="U400" s="30"/>
      <c r="V400" s="30"/>
      <c r="W400" s="30"/>
      <c r="X400" s="30"/>
      <c r="Y400" s="30"/>
      <c r="Z400" s="23">
        <v>1</v>
      </c>
    </row>
    <row r="401" spans="1:26" ht="83.5" customHeight="1" x14ac:dyDescent="0.3">
      <c r="A401" s="23">
        <v>396</v>
      </c>
      <c r="B401" s="24" t="s">
        <v>676</v>
      </c>
      <c r="C401" s="24" t="s">
        <v>677</v>
      </c>
      <c r="D401" s="56">
        <v>282</v>
      </c>
      <c r="E401" s="26" t="s">
        <v>688</v>
      </c>
      <c r="F401" s="27" t="s">
        <v>689</v>
      </c>
      <c r="G401" s="54" t="s">
        <v>447</v>
      </c>
      <c r="H401" s="23"/>
      <c r="I401" s="55" t="s">
        <v>167</v>
      </c>
      <c r="J401" s="27"/>
      <c r="K401" s="27" t="s">
        <v>441</v>
      </c>
      <c r="L401" s="27" t="s">
        <v>442</v>
      </c>
      <c r="M401" s="30">
        <f t="shared" si="8"/>
        <v>244980</v>
      </c>
      <c r="N401" s="30">
        <v>166587</v>
      </c>
      <c r="O401" s="30"/>
      <c r="P401" s="30"/>
      <c r="Q401" s="30"/>
      <c r="R401" s="30">
        <v>78393</v>
      </c>
      <c r="S401" s="30">
        <f t="shared" si="9"/>
        <v>244980</v>
      </c>
      <c r="T401" s="30"/>
      <c r="U401" s="30"/>
      <c r="V401" s="30"/>
      <c r="W401" s="30"/>
      <c r="X401" s="30"/>
      <c r="Y401" s="30"/>
      <c r="Z401" s="23">
        <v>1</v>
      </c>
    </row>
    <row r="402" spans="1:26" ht="83.5" customHeight="1" x14ac:dyDescent="0.3">
      <c r="A402" s="23">
        <v>397</v>
      </c>
      <c r="B402" s="24" t="s">
        <v>656</v>
      </c>
      <c r="C402" s="24" t="s">
        <v>671</v>
      </c>
      <c r="D402" s="56">
        <v>240</v>
      </c>
      <c r="E402" s="49" t="s">
        <v>672</v>
      </c>
      <c r="F402" s="27" t="s">
        <v>675</v>
      </c>
      <c r="G402" s="54" t="s">
        <v>448</v>
      </c>
      <c r="H402" s="23"/>
      <c r="I402" s="55" t="s">
        <v>167</v>
      </c>
      <c r="J402" s="27"/>
      <c r="K402" s="27" t="s">
        <v>441</v>
      </c>
      <c r="L402" s="27" t="s">
        <v>442</v>
      </c>
      <c r="M402" s="30">
        <f t="shared" si="8"/>
        <v>1021397</v>
      </c>
      <c r="N402" s="30">
        <v>694550</v>
      </c>
      <c r="O402" s="30"/>
      <c r="P402" s="30"/>
      <c r="Q402" s="30"/>
      <c r="R402" s="30">
        <v>326847</v>
      </c>
      <c r="S402" s="30">
        <f t="shared" si="9"/>
        <v>1021397</v>
      </c>
      <c r="T402" s="30"/>
      <c r="U402" s="30"/>
      <c r="V402" s="30"/>
      <c r="W402" s="30"/>
      <c r="X402" s="30"/>
      <c r="Y402" s="30"/>
      <c r="Z402" s="23">
        <v>1</v>
      </c>
    </row>
    <row r="403" spans="1:26" ht="83.5" customHeight="1" x14ac:dyDescent="0.3">
      <c r="A403" s="23">
        <v>398</v>
      </c>
      <c r="B403" s="24" t="s">
        <v>656</v>
      </c>
      <c r="C403" s="24" t="s">
        <v>671</v>
      </c>
      <c r="D403" s="56">
        <v>240</v>
      </c>
      <c r="E403" s="49" t="s">
        <v>672</v>
      </c>
      <c r="F403" s="27" t="s">
        <v>675</v>
      </c>
      <c r="G403" s="54" t="s">
        <v>449</v>
      </c>
      <c r="H403" s="23"/>
      <c r="I403" s="55" t="s">
        <v>167</v>
      </c>
      <c r="J403" s="27"/>
      <c r="K403" s="27" t="s">
        <v>441</v>
      </c>
      <c r="L403" s="27" t="s">
        <v>442</v>
      </c>
      <c r="M403" s="30">
        <f t="shared" si="8"/>
        <v>2226794</v>
      </c>
      <c r="N403" s="30">
        <v>1554717</v>
      </c>
      <c r="O403" s="30"/>
      <c r="P403" s="30"/>
      <c r="Q403" s="30"/>
      <c r="R403" s="30">
        <v>672077</v>
      </c>
      <c r="S403" s="30">
        <f t="shared" si="9"/>
        <v>2226794</v>
      </c>
      <c r="T403" s="30"/>
      <c r="U403" s="30"/>
      <c r="V403" s="30"/>
      <c r="W403" s="30"/>
      <c r="X403" s="30"/>
      <c r="Y403" s="30"/>
      <c r="Z403" s="23">
        <v>1</v>
      </c>
    </row>
    <row r="404" spans="1:26" ht="83.5" customHeight="1" x14ac:dyDescent="0.3">
      <c r="A404" s="23">
        <v>399</v>
      </c>
      <c r="B404" s="24" t="s">
        <v>656</v>
      </c>
      <c r="C404" s="24" t="s">
        <v>671</v>
      </c>
      <c r="D404" s="56">
        <v>240</v>
      </c>
      <c r="E404" s="49" t="s">
        <v>672</v>
      </c>
      <c r="F404" s="27" t="s">
        <v>675</v>
      </c>
      <c r="G404" s="54" t="s">
        <v>450</v>
      </c>
      <c r="H404" s="23"/>
      <c r="I404" s="55" t="s">
        <v>167</v>
      </c>
      <c r="J404" s="27"/>
      <c r="K404" s="27" t="s">
        <v>441</v>
      </c>
      <c r="L404" s="27" t="s">
        <v>442</v>
      </c>
      <c r="M404" s="30">
        <f t="shared" si="8"/>
        <v>1394797</v>
      </c>
      <c r="N404" s="30">
        <v>948462</v>
      </c>
      <c r="O404" s="30"/>
      <c r="P404" s="30"/>
      <c r="Q404" s="30"/>
      <c r="R404" s="30">
        <v>446335</v>
      </c>
      <c r="S404" s="30">
        <f t="shared" si="9"/>
        <v>1394797</v>
      </c>
      <c r="T404" s="30"/>
      <c r="U404" s="30"/>
      <c r="V404" s="30"/>
      <c r="W404" s="30"/>
      <c r="X404" s="30"/>
      <c r="Y404" s="30"/>
      <c r="Z404" s="23">
        <v>1</v>
      </c>
    </row>
    <row r="405" spans="1:26" ht="83.5" customHeight="1" x14ac:dyDescent="0.3">
      <c r="A405" s="23">
        <v>400</v>
      </c>
      <c r="B405" s="24" t="s">
        <v>676</v>
      </c>
      <c r="C405" s="24" t="s">
        <v>706</v>
      </c>
      <c r="D405" s="56">
        <v>336</v>
      </c>
      <c r="E405" s="26" t="s">
        <v>708</v>
      </c>
      <c r="F405" s="27" t="s">
        <v>408</v>
      </c>
      <c r="G405" s="54" t="s">
        <v>451</v>
      </c>
      <c r="H405" s="23"/>
      <c r="I405" s="55" t="s">
        <v>167</v>
      </c>
      <c r="J405" s="27"/>
      <c r="K405" s="27" t="s">
        <v>441</v>
      </c>
      <c r="L405" s="27" t="s">
        <v>442</v>
      </c>
      <c r="M405" s="30">
        <f t="shared" si="8"/>
        <v>10268531</v>
      </c>
      <c r="N405" s="30">
        <v>6982601</v>
      </c>
      <c r="O405" s="30"/>
      <c r="P405" s="30"/>
      <c r="Q405" s="30"/>
      <c r="R405" s="30">
        <v>3285930</v>
      </c>
      <c r="S405" s="30">
        <f t="shared" si="9"/>
        <v>10268531</v>
      </c>
      <c r="T405" s="30"/>
      <c r="U405" s="30"/>
      <c r="V405" s="30"/>
      <c r="W405" s="30"/>
      <c r="X405" s="30"/>
      <c r="Y405" s="30"/>
      <c r="Z405" s="23">
        <v>1</v>
      </c>
    </row>
    <row r="406" spans="1:26" ht="83.5" customHeight="1" x14ac:dyDescent="0.3">
      <c r="A406" s="23">
        <v>401</v>
      </c>
      <c r="B406" s="24" t="s">
        <v>676</v>
      </c>
      <c r="C406" s="24" t="s">
        <v>677</v>
      </c>
      <c r="D406" s="56">
        <v>291</v>
      </c>
      <c r="E406" s="26" t="s">
        <v>697</v>
      </c>
      <c r="F406" s="27" t="s">
        <v>408</v>
      </c>
      <c r="G406" s="54" t="s">
        <v>452</v>
      </c>
      <c r="H406" s="23"/>
      <c r="I406" s="55" t="s">
        <v>167</v>
      </c>
      <c r="J406" s="27"/>
      <c r="K406" s="27" t="s">
        <v>441</v>
      </c>
      <c r="L406" s="27" t="s">
        <v>442</v>
      </c>
      <c r="M406" s="30">
        <f t="shared" si="8"/>
        <v>1097370</v>
      </c>
      <c r="N406" s="30">
        <v>746212</v>
      </c>
      <c r="O406" s="30"/>
      <c r="P406" s="30"/>
      <c r="Q406" s="30"/>
      <c r="R406" s="30">
        <v>351158</v>
      </c>
      <c r="S406" s="30">
        <f t="shared" si="9"/>
        <v>1097370</v>
      </c>
      <c r="T406" s="30"/>
      <c r="U406" s="30"/>
      <c r="V406" s="30"/>
      <c r="W406" s="30"/>
      <c r="X406" s="30"/>
      <c r="Y406" s="30"/>
      <c r="Z406" s="23">
        <v>1</v>
      </c>
    </row>
    <row r="407" spans="1:26" ht="83.5" customHeight="1" x14ac:dyDescent="0.3">
      <c r="A407" s="23">
        <v>402</v>
      </c>
      <c r="B407" s="24" t="s">
        <v>676</v>
      </c>
      <c r="C407" s="24" t="s">
        <v>677</v>
      </c>
      <c r="D407" s="56">
        <v>282</v>
      </c>
      <c r="E407" s="26" t="s">
        <v>688</v>
      </c>
      <c r="F407" s="27" t="s">
        <v>689</v>
      </c>
      <c r="G407" s="54" t="s">
        <v>453</v>
      </c>
      <c r="H407" s="23"/>
      <c r="I407" s="55" t="s">
        <v>167</v>
      </c>
      <c r="J407" s="27"/>
      <c r="K407" s="27" t="s">
        <v>441</v>
      </c>
      <c r="L407" s="27" t="s">
        <v>442</v>
      </c>
      <c r="M407" s="30">
        <f t="shared" si="8"/>
        <v>1343213</v>
      </c>
      <c r="N407" s="30">
        <v>913385</v>
      </c>
      <c r="O407" s="30"/>
      <c r="P407" s="30"/>
      <c r="Q407" s="30"/>
      <c r="R407" s="30">
        <v>429828</v>
      </c>
      <c r="S407" s="30">
        <f t="shared" si="9"/>
        <v>1343213</v>
      </c>
      <c r="T407" s="30"/>
      <c r="U407" s="30"/>
      <c r="V407" s="30"/>
      <c r="W407" s="30"/>
      <c r="X407" s="30"/>
      <c r="Y407" s="30"/>
      <c r="Z407" s="23">
        <v>1</v>
      </c>
    </row>
    <row r="408" spans="1:26" ht="83.5" customHeight="1" x14ac:dyDescent="0.3">
      <c r="A408" s="23">
        <v>403</v>
      </c>
      <c r="B408" s="24" t="s">
        <v>676</v>
      </c>
      <c r="C408" s="24" t="s">
        <v>677</v>
      </c>
      <c r="D408" s="56">
        <v>291</v>
      </c>
      <c r="E408" s="26" t="s">
        <v>697</v>
      </c>
      <c r="F408" s="27" t="s">
        <v>408</v>
      </c>
      <c r="G408" s="54" t="s">
        <v>454</v>
      </c>
      <c r="H408" s="23"/>
      <c r="I408" s="55" t="s">
        <v>167</v>
      </c>
      <c r="J408" s="27"/>
      <c r="K408" s="27" t="s">
        <v>441</v>
      </c>
      <c r="L408" s="27" t="s">
        <v>442</v>
      </c>
      <c r="M408" s="30">
        <f t="shared" si="8"/>
        <v>1242236</v>
      </c>
      <c r="N408" s="30">
        <v>844721</v>
      </c>
      <c r="O408" s="30"/>
      <c r="P408" s="30"/>
      <c r="Q408" s="30"/>
      <c r="R408" s="30">
        <v>397515</v>
      </c>
      <c r="S408" s="30">
        <f t="shared" si="9"/>
        <v>1242236</v>
      </c>
      <c r="T408" s="30"/>
      <c r="U408" s="30"/>
      <c r="V408" s="30"/>
      <c r="W408" s="30"/>
      <c r="X408" s="30"/>
      <c r="Y408" s="30"/>
      <c r="Z408" s="23">
        <v>1</v>
      </c>
    </row>
    <row r="409" spans="1:26" ht="83.5" customHeight="1" x14ac:dyDescent="0.3">
      <c r="A409" s="23">
        <v>404</v>
      </c>
      <c r="B409" s="24" t="s">
        <v>676</v>
      </c>
      <c r="C409" s="24" t="s">
        <v>677</v>
      </c>
      <c r="D409" s="56">
        <v>291</v>
      </c>
      <c r="E409" s="26" t="s">
        <v>697</v>
      </c>
      <c r="F409" s="27" t="s">
        <v>408</v>
      </c>
      <c r="G409" s="54" t="s">
        <v>455</v>
      </c>
      <c r="H409" s="23"/>
      <c r="I409" s="55" t="s">
        <v>167</v>
      </c>
      <c r="J409" s="27"/>
      <c r="K409" s="27" t="s">
        <v>441</v>
      </c>
      <c r="L409" s="27" t="s">
        <v>442</v>
      </c>
      <c r="M409" s="30">
        <f t="shared" si="8"/>
        <v>2112582</v>
      </c>
      <c r="N409" s="30">
        <v>1436615</v>
      </c>
      <c r="O409" s="30"/>
      <c r="P409" s="30"/>
      <c r="Q409" s="30"/>
      <c r="R409" s="30">
        <v>675967</v>
      </c>
      <c r="S409" s="30">
        <f t="shared" si="9"/>
        <v>2112582</v>
      </c>
      <c r="T409" s="30"/>
      <c r="U409" s="30"/>
      <c r="V409" s="30"/>
      <c r="W409" s="30"/>
      <c r="X409" s="30"/>
      <c r="Y409" s="30"/>
      <c r="Z409" s="23">
        <v>1</v>
      </c>
    </row>
    <row r="410" spans="1:26" ht="83.5" customHeight="1" x14ac:dyDescent="0.3">
      <c r="A410" s="23">
        <v>405</v>
      </c>
      <c r="B410" s="24" t="s">
        <v>676</v>
      </c>
      <c r="C410" s="24" t="s">
        <v>677</v>
      </c>
      <c r="D410" s="56">
        <v>291</v>
      </c>
      <c r="E410" s="26" t="s">
        <v>697</v>
      </c>
      <c r="F410" s="27" t="s">
        <v>408</v>
      </c>
      <c r="G410" s="54" t="s">
        <v>456</v>
      </c>
      <c r="H410" s="23"/>
      <c r="I410" s="55" t="s">
        <v>167</v>
      </c>
      <c r="J410" s="27"/>
      <c r="K410" s="27" t="s">
        <v>441</v>
      </c>
      <c r="L410" s="27" t="s">
        <v>442</v>
      </c>
      <c r="M410" s="30">
        <f t="shared" si="8"/>
        <v>1025348</v>
      </c>
      <c r="N410" s="30">
        <v>697242</v>
      </c>
      <c r="O410" s="30"/>
      <c r="P410" s="30"/>
      <c r="Q410" s="30"/>
      <c r="R410" s="30">
        <v>328106</v>
      </c>
      <c r="S410" s="30">
        <f t="shared" si="9"/>
        <v>1025348</v>
      </c>
      <c r="T410" s="30"/>
      <c r="U410" s="30"/>
      <c r="V410" s="30"/>
      <c r="W410" s="30"/>
      <c r="X410" s="30"/>
      <c r="Y410" s="30"/>
      <c r="Z410" s="23">
        <v>1</v>
      </c>
    </row>
    <row r="411" spans="1:26" ht="83.5" customHeight="1" x14ac:dyDescent="0.3">
      <c r="A411" s="23">
        <v>406</v>
      </c>
      <c r="B411" s="24" t="s">
        <v>676</v>
      </c>
      <c r="C411" s="24" t="s">
        <v>677</v>
      </c>
      <c r="D411" s="56">
        <v>291</v>
      </c>
      <c r="E411" s="26" t="s">
        <v>697</v>
      </c>
      <c r="F411" s="27" t="s">
        <v>408</v>
      </c>
      <c r="G411" s="54" t="s">
        <v>457</v>
      </c>
      <c r="H411" s="23"/>
      <c r="I411" s="55" t="s">
        <v>167</v>
      </c>
      <c r="J411" s="27"/>
      <c r="K411" s="27" t="s">
        <v>441</v>
      </c>
      <c r="L411" s="27" t="s">
        <v>442</v>
      </c>
      <c r="M411" s="30">
        <f t="shared" si="8"/>
        <v>8658278</v>
      </c>
      <c r="N411" s="30">
        <v>5888358</v>
      </c>
      <c r="O411" s="30"/>
      <c r="P411" s="30"/>
      <c r="Q411" s="30"/>
      <c r="R411" s="30">
        <v>2769920</v>
      </c>
      <c r="S411" s="30">
        <f t="shared" si="9"/>
        <v>8658278</v>
      </c>
      <c r="T411" s="30"/>
      <c r="U411" s="30"/>
      <c r="V411" s="30"/>
      <c r="W411" s="30"/>
      <c r="X411" s="30"/>
      <c r="Y411" s="30"/>
      <c r="Z411" s="23">
        <v>1</v>
      </c>
    </row>
    <row r="412" spans="1:26" ht="83.5" customHeight="1" x14ac:dyDescent="0.3">
      <c r="A412" s="23">
        <v>407</v>
      </c>
      <c r="B412" s="24" t="s">
        <v>676</v>
      </c>
      <c r="C412" s="24" t="s">
        <v>677</v>
      </c>
      <c r="D412" s="56">
        <v>291</v>
      </c>
      <c r="E412" s="26" t="s">
        <v>697</v>
      </c>
      <c r="F412" s="27" t="s">
        <v>408</v>
      </c>
      <c r="G412" s="54" t="s">
        <v>458</v>
      </c>
      <c r="H412" s="23"/>
      <c r="I412" s="55" t="s">
        <v>167</v>
      </c>
      <c r="J412" s="27"/>
      <c r="K412" s="27" t="s">
        <v>441</v>
      </c>
      <c r="L412" s="27" t="s">
        <v>442</v>
      </c>
      <c r="M412" s="30">
        <f t="shared" si="8"/>
        <v>89039</v>
      </c>
      <c r="N412" s="30">
        <v>60547</v>
      </c>
      <c r="O412" s="30"/>
      <c r="P412" s="30"/>
      <c r="Q412" s="30"/>
      <c r="R412" s="30">
        <v>28492</v>
      </c>
      <c r="S412" s="30">
        <f t="shared" si="9"/>
        <v>89039</v>
      </c>
      <c r="T412" s="30"/>
      <c r="U412" s="30"/>
      <c r="V412" s="30"/>
      <c r="W412" s="30"/>
      <c r="X412" s="30"/>
      <c r="Y412" s="30"/>
      <c r="Z412" s="23">
        <v>1</v>
      </c>
    </row>
    <row r="413" spans="1:26" ht="83.5" customHeight="1" x14ac:dyDescent="0.3">
      <c r="A413" s="23">
        <v>408</v>
      </c>
      <c r="B413" s="24" t="s">
        <v>676</v>
      </c>
      <c r="C413" s="24" t="s">
        <v>677</v>
      </c>
      <c r="D413" s="56">
        <v>291</v>
      </c>
      <c r="E413" s="26" t="s">
        <v>697</v>
      </c>
      <c r="F413" s="27" t="s">
        <v>408</v>
      </c>
      <c r="G413" s="54" t="s">
        <v>459</v>
      </c>
      <c r="H413" s="23"/>
      <c r="I413" s="55" t="s">
        <v>167</v>
      </c>
      <c r="J413" s="27"/>
      <c r="K413" s="27" t="s">
        <v>441</v>
      </c>
      <c r="L413" s="27" t="s">
        <v>442</v>
      </c>
      <c r="M413" s="30">
        <f t="shared" si="8"/>
        <v>1244512</v>
      </c>
      <c r="N413" s="30">
        <v>846299</v>
      </c>
      <c r="O413" s="30"/>
      <c r="P413" s="30"/>
      <c r="Q413" s="30"/>
      <c r="R413" s="30">
        <v>398213</v>
      </c>
      <c r="S413" s="30">
        <f t="shared" si="9"/>
        <v>1244512</v>
      </c>
      <c r="T413" s="30"/>
      <c r="U413" s="30"/>
      <c r="V413" s="30"/>
      <c r="W413" s="30"/>
      <c r="X413" s="30"/>
      <c r="Y413" s="30"/>
      <c r="Z413" s="23">
        <v>1</v>
      </c>
    </row>
    <row r="414" spans="1:26" ht="83.5" customHeight="1" x14ac:dyDescent="0.3">
      <c r="A414" s="23">
        <v>409</v>
      </c>
      <c r="B414" s="24" t="s">
        <v>656</v>
      </c>
      <c r="C414" s="24" t="s">
        <v>657</v>
      </c>
      <c r="D414" s="56">
        <v>206</v>
      </c>
      <c r="E414" s="26" t="s">
        <v>665</v>
      </c>
      <c r="F414" s="27" t="s">
        <v>662</v>
      </c>
      <c r="G414" s="54" t="s">
        <v>460</v>
      </c>
      <c r="H414" s="23"/>
      <c r="I414" s="55" t="s">
        <v>167</v>
      </c>
      <c r="J414" s="27"/>
      <c r="K414" s="27" t="s">
        <v>441</v>
      </c>
      <c r="L414" s="27" t="s">
        <v>442</v>
      </c>
      <c r="M414" s="30">
        <f t="shared" si="8"/>
        <v>29891147</v>
      </c>
      <c r="N414" s="30">
        <v>20326405</v>
      </c>
      <c r="O414" s="30"/>
      <c r="P414" s="30"/>
      <c r="Q414" s="30"/>
      <c r="R414" s="30">
        <v>9564742</v>
      </c>
      <c r="S414" s="30">
        <f t="shared" si="9"/>
        <v>29891147</v>
      </c>
      <c r="T414" s="30"/>
      <c r="U414" s="30"/>
      <c r="V414" s="30"/>
      <c r="W414" s="30"/>
      <c r="X414" s="30"/>
      <c r="Y414" s="30"/>
      <c r="Z414" s="23">
        <v>1</v>
      </c>
    </row>
    <row r="415" spans="1:26" ht="83.5" customHeight="1" x14ac:dyDescent="0.3">
      <c r="A415" s="23">
        <v>410</v>
      </c>
      <c r="B415" s="24" t="s">
        <v>676</v>
      </c>
      <c r="C415" s="24" t="s">
        <v>677</v>
      </c>
      <c r="D415" s="56">
        <v>290</v>
      </c>
      <c r="E415" s="26" t="s">
        <v>696</v>
      </c>
      <c r="F415" s="27" t="s">
        <v>408</v>
      </c>
      <c r="G415" s="54" t="s">
        <v>461</v>
      </c>
      <c r="H415" s="23"/>
      <c r="I415" s="55" t="s">
        <v>167</v>
      </c>
      <c r="J415" s="27"/>
      <c r="K415" s="27" t="s">
        <v>441</v>
      </c>
      <c r="L415" s="27" t="s">
        <v>442</v>
      </c>
      <c r="M415" s="30">
        <f t="shared" si="8"/>
        <v>4397324</v>
      </c>
      <c r="N415" s="30">
        <v>2990190</v>
      </c>
      <c r="O415" s="30"/>
      <c r="P415" s="30"/>
      <c r="Q415" s="30"/>
      <c r="R415" s="30">
        <v>1407134</v>
      </c>
      <c r="S415" s="30">
        <f t="shared" si="9"/>
        <v>4397324</v>
      </c>
      <c r="T415" s="30"/>
      <c r="U415" s="30"/>
      <c r="V415" s="30"/>
      <c r="W415" s="30"/>
      <c r="X415" s="30"/>
      <c r="Y415" s="30"/>
      <c r="Z415" s="23">
        <v>1</v>
      </c>
    </row>
    <row r="416" spans="1:26" ht="83.5" customHeight="1" x14ac:dyDescent="0.3">
      <c r="A416" s="23">
        <v>411</v>
      </c>
      <c r="B416" s="24" t="s">
        <v>656</v>
      </c>
      <c r="C416" s="24" t="s">
        <v>657</v>
      </c>
      <c r="D416" s="56">
        <v>200</v>
      </c>
      <c r="E416" s="26" t="s">
        <v>658</v>
      </c>
      <c r="F416" s="27" t="s">
        <v>659</v>
      </c>
      <c r="G416" s="54" t="s">
        <v>462</v>
      </c>
      <c r="H416" s="23"/>
      <c r="I416" s="55" t="s">
        <v>167</v>
      </c>
      <c r="J416" s="27"/>
      <c r="K416" s="27" t="s">
        <v>441</v>
      </c>
      <c r="L416" s="27" t="s">
        <v>442</v>
      </c>
      <c r="M416" s="30">
        <f t="shared" si="8"/>
        <v>3557995</v>
      </c>
      <c r="N416" s="30">
        <v>2419437</v>
      </c>
      <c r="O416" s="30"/>
      <c r="P416" s="30"/>
      <c r="Q416" s="30"/>
      <c r="R416" s="30">
        <v>1138558</v>
      </c>
      <c r="S416" s="30">
        <f t="shared" si="9"/>
        <v>3557995</v>
      </c>
      <c r="T416" s="30"/>
      <c r="U416" s="30"/>
      <c r="V416" s="30"/>
      <c r="W416" s="30"/>
      <c r="X416" s="30"/>
      <c r="Y416" s="30"/>
      <c r="Z416" s="23">
        <v>1</v>
      </c>
    </row>
    <row r="417" spans="1:26" ht="83.5" customHeight="1" x14ac:dyDescent="0.3">
      <c r="A417" s="23">
        <v>412</v>
      </c>
      <c r="B417" s="24" t="s">
        <v>656</v>
      </c>
      <c r="C417" s="24" t="s">
        <v>657</v>
      </c>
      <c r="D417" s="56">
        <v>206</v>
      </c>
      <c r="E417" s="26" t="s">
        <v>665</v>
      </c>
      <c r="F417" s="27" t="s">
        <v>662</v>
      </c>
      <c r="G417" s="54" t="s">
        <v>463</v>
      </c>
      <c r="H417" s="23"/>
      <c r="I417" s="55" t="s">
        <v>167</v>
      </c>
      <c r="J417" s="27"/>
      <c r="K417" s="27" t="s">
        <v>441</v>
      </c>
      <c r="L417" s="27" t="s">
        <v>442</v>
      </c>
      <c r="M417" s="30">
        <f t="shared" si="8"/>
        <v>1341294</v>
      </c>
      <c r="N417" s="30">
        <v>912080</v>
      </c>
      <c r="O417" s="30"/>
      <c r="P417" s="30"/>
      <c r="Q417" s="30"/>
      <c r="R417" s="30">
        <v>429214</v>
      </c>
      <c r="S417" s="30">
        <f t="shared" si="9"/>
        <v>1341294</v>
      </c>
      <c r="T417" s="30"/>
      <c r="U417" s="30"/>
      <c r="V417" s="30"/>
      <c r="W417" s="30"/>
      <c r="X417" s="30"/>
      <c r="Y417" s="30"/>
      <c r="Z417" s="23">
        <v>1</v>
      </c>
    </row>
    <row r="418" spans="1:26" ht="83.5" customHeight="1" x14ac:dyDescent="0.3">
      <c r="A418" s="23">
        <v>413</v>
      </c>
      <c r="B418" s="24" t="s">
        <v>656</v>
      </c>
      <c r="C418" s="24" t="s">
        <v>671</v>
      </c>
      <c r="D418" s="56">
        <v>240</v>
      </c>
      <c r="E418" s="49" t="s">
        <v>672</v>
      </c>
      <c r="F418" s="27" t="s">
        <v>675</v>
      </c>
      <c r="G418" s="54" t="s">
        <v>464</v>
      </c>
      <c r="H418" s="23"/>
      <c r="I418" s="55" t="s">
        <v>167</v>
      </c>
      <c r="J418" s="27"/>
      <c r="K418" s="27" t="s">
        <v>441</v>
      </c>
      <c r="L418" s="27" t="s">
        <v>442</v>
      </c>
      <c r="M418" s="30">
        <f t="shared" si="8"/>
        <v>197289</v>
      </c>
      <c r="N418" s="30">
        <v>134157</v>
      </c>
      <c r="O418" s="30"/>
      <c r="P418" s="30"/>
      <c r="Q418" s="30"/>
      <c r="R418" s="30">
        <v>63132</v>
      </c>
      <c r="S418" s="30">
        <f t="shared" si="9"/>
        <v>197289</v>
      </c>
      <c r="T418" s="30"/>
      <c r="U418" s="30"/>
      <c r="V418" s="30"/>
      <c r="W418" s="30"/>
      <c r="X418" s="30"/>
      <c r="Y418" s="30"/>
      <c r="Z418" s="23">
        <v>1</v>
      </c>
    </row>
    <row r="419" spans="1:26" ht="83.5" customHeight="1" x14ac:dyDescent="0.3">
      <c r="A419" s="23">
        <v>414</v>
      </c>
      <c r="B419" s="24" t="s">
        <v>676</v>
      </c>
      <c r="C419" s="24" t="s">
        <v>706</v>
      </c>
      <c r="D419" s="56">
        <v>334</v>
      </c>
      <c r="E419" s="26" t="s">
        <v>709</v>
      </c>
      <c r="F419" s="27" t="s">
        <v>408</v>
      </c>
      <c r="G419" s="54" t="s">
        <v>465</v>
      </c>
      <c r="H419" s="23"/>
      <c r="I419" s="55" t="s">
        <v>167</v>
      </c>
      <c r="J419" s="27"/>
      <c r="K419" s="27" t="s">
        <v>441</v>
      </c>
      <c r="L419" s="27" t="s">
        <v>442</v>
      </c>
      <c r="M419" s="30">
        <f t="shared" si="8"/>
        <v>9526026</v>
      </c>
      <c r="N419" s="30">
        <v>6477698</v>
      </c>
      <c r="O419" s="30"/>
      <c r="P419" s="30"/>
      <c r="Q419" s="30"/>
      <c r="R419" s="30">
        <v>3048328</v>
      </c>
      <c r="S419" s="30">
        <f t="shared" si="9"/>
        <v>9526026</v>
      </c>
      <c r="T419" s="30"/>
      <c r="U419" s="30"/>
      <c r="V419" s="30"/>
      <c r="W419" s="30"/>
      <c r="X419" s="30"/>
      <c r="Y419" s="30"/>
      <c r="Z419" s="23">
        <v>1</v>
      </c>
    </row>
    <row r="420" spans="1:26" ht="83.5" customHeight="1" x14ac:dyDescent="0.3">
      <c r="A420" s="23">
        <v>415</v>
      </c>
      <c r="B420" s="24" t="s">
        <v>656</v>
      </c>
      <c r="C420" s="24" t="s">
        <v>657</v>
      </c>
      <c r="D420" s="46">
        <v>201</v>
      </c>
      <c r="E420" s="41" t="s">
        <v>748</v>
      </c>
      <c r="F420" s="57" t="s">
        <v>749</v>
      </c>
      <c r="G420" s="54" t="s">
        <v>466</v>
      </c>
      <c r="H420" s="23"/>
      <c r="I420" s="55" t="s">
        <v>167</v>
      </c>
      <c r="J420" s="27"/>
      <c r="K420" s="27" t="s">
        <v>441</v>
      </c>
      <c r="L420" s="27" t="s">
        <v>442</v>
      </c>
      <c r="M420" s="30">
        <f t="shared" si="8"/>
        <v>518309</v>
      </c>
      <c r="N420" s="30">
        <v>352450</v>
      </c>
      <c r="O420" s="30"/>
      <c r="P420" s="30"/>
      <c r="Q420" s="30"/>
      <c r="R420" s="30">
        <v>165859</v>
      </c>
      <c r="S420" s="30">
        <f t="shared" si="9"/>
        <v>518309</v>
      </c>
      <c r="T420" s="30"/>
      <c r="U420" s="30"/>
      <c r="V420" s="30"/>
      <c r="W420" s="30"/>
      <c r="X420" s="30"/>
      <c r="Y420" s="30"/>
      <c r="Z420" s="23">
        <v>1</v>
      </c>
    </row>
    <row r="421" spans="1:26" ht="83.5" customHeight="1" x14ac:dyDescent="0.3">
      <c r="A421" s="23">
        <v>416</v>
      </c>
      <c r="B421" s="24" t="s">
        <v>676</v>
      </c>
      <c r="C421" s="24" t="s">
        <v>706</v>
      </c>
      <c r="D421" s="56">
        <v>332</v>
      </c>
      <c r="E421" s="26" t="s">
        <v>707</v>
      </c>
      <c r="F421" s="27" t="s">
        <v>408</v>
      </c>
      <c r="G421" s="54" t="s">
        <v>467</v>
      </c>
      <c r="H421" s="23"/>
      <c r="I421" s="55" t="s">
        <v>167</v>
      </c>
      <c r="J421" s="27"/>
      <c r="K421" s="27" t="s">
        <v>441</v>
      </c>
      <c r="L421" s="27" t="s">
        <v>442</v>
      </c>
      <c r="M421" s="30">
        <f>SUM(N421:R421)</f>
        <v>1644928</v>
      </c>
      <c r="N421" s="30">
        <v>1118551</v>
      </c>
      <c r="O421" s="30"/>
      <c r="P421" s="30"/>
      <c r="Q421" s="30"/>
      <c r="R421" s="30">
        <v>526377</v>
      </c>
      <c r="S421" s="30">
        <f t="shared" si="9"/>
        <v>1644928</v>
      </c>
      <c r="T421" s="30"/>
      <c r="U421" s="30"/>
      <c r="V421" s="30"/>
      <c r="W421" s="30"/>
      <c r="X421" s="30"/>
      <c r="Y421" s="30"/>
      <c r="Z421" s="23">
        <v>1</v>
      </c>
    </row>
    <row r="422" spans="1:26" ht="83.5" customHeight="1" x14ac:dyDescent="0.3">
      <c r="A422" s="23">
        <v>417</v>
      </c>
      <c r="B422" s="24" t="s">
        <v>656</v>
      </c>
      <c r="C422" s="24" t="s">
        <v>657</v>
      </c>
      <c r="D422" s="46">
        <v>206</v>
      </c>
      <c r="E422" s="26" t="s">
        <v>665</v>
      </c>
      <c r="F422" s="27" t="s">
        <v>662</v>
      </c>
      <c r="G422" s="40" t="s">
        <v>468</v>
      </c>
      <c r="H422" s="23"/>
      <c r="I422" s="55" t="s">
        <v>167</v>
      </c>
      <c r="J422" s="27"/>
      <c r="K422" s="27" t="s">
        <v>441</v>
      </c>
      <c r="L422" s="27" t="s">
        <v>469</v>
      </c>
      <c r="M422" s="30">
        <f t="shared" ref="M422:M435" si="10">SUM(N422:R422)</f>
        <v>2560281</v>
      </c>
      <c r="N422" s="58">
        <v>1920211</v>
      </c>
      <c r="O422" s="30"/>
      <c r="P422" s="30"/>
      <c r="Q422" s="30"/>
      <c r="R422" s="58">
        <v>640070</v>
      </c>
      <c r="S422" s="30">
        <f t="shared" si="9"/>
        <v>2560281</v>
      </c>
      <c r="T422" s="30"/>
      <c r="U422" s="30"/>
      <c r="V422" s="30"/>
      <c r="W422" s="30"/>
      <c r="X422" s="30"/>
      <c r="Y422" s="30"/>
      <c r="Z422" s="23">
        <v>1</v>
      </c>
    </row>
    <row r="423" spans="1:26" ht="83.5" customHeight="1" x14ac:dyDescent="0.3">
      <c r="A423" s="23">
        <v>418</v>
      </c>
      <c r="B423" s="24" t="s">
        <v>676</v>
      </c>
      <c r="C423" s="24" t="s">
        <v>706</v>
      </c>
      <c r="D423" s="46">
        <v>332</v>
      </c>
      <c r="E423" s="26" t="s">
        <v>707</v>
      </c>
      <c r="F423" s="27" t="s">
        <v>408</v>
      </c>
      <c r="G423" s="40" t="s">
        <v>470</v>
      </c>
      <c r="H423" s="23"/>
      <c r="I423" s="55" t="s">
        <v>167</v>
      </c>
      <c r="J423" s="27"/>
      <c r="K423" s="27" t="s">
        <v>441</v>
      </c>
      <c r="L423" s="27" t="s">
        <v>469</v>
      </c>
      <c r="M423" s="30">
        <f t="shared" si="10"/>
        <v>1899138</v>
      </c>
      <c r="N423" s="58">
        <v>1424354</v>
      </c>
      <c r="O423" s="30"/>
      <c r="P423" s="30"/>
      <c r="Q423" s="30"/>
      <c r="R423" s="58">
        <v>474784</v>
      </c>
      <c r="S423" s="30">
        <f t="shared" si="9"/>
        <v>1899138</v>
      </c>
      <c r="T423" s="30"/>
      <c r="U423" s="30"/>
      <c r="V423" s="30"/>
      <c r="W423" s="30"/>
      <c r="X423" s="30"/>
      <c r="Y423" s="30"/>
      <c r="Z423" s="23">
        <v>1</v>
      </c>
    </row>
    <row r="424" spans="1:26" ht="83.5" customHeight="1" x14ac:dyDescent="0.3">
      <c r="A424" s="23">
        <v>419</v>
      </c>
      <c r="B424" s="24" t="s">
        <v>676</v>
      </c>
      <c r="C424" s="24" t="s">
        <v>677</v>
      </c>
      <c r="D424" s="46">
        <v>291</v>
      </c>
      <c r="E424" s="26" t="s">
        <v>697</v>
      </c>
      <c r="F424" s="27" t="s">
        <v>408</v>
      </c>
      <c r="G424" s="40" t="s">
        <v>471</v>
      </c>
      <c r="H424" s="23"/>
      <c r="I424" s="55" t="s">
        <v>167</v>
      </c>
      <c r="J424" s="27"/>
      <c r="K424" s="27" t="s">
        <v>441</v>
      </c>
      <c r="L424" s="27" t="s">
        <v>469</v>
      </c>
      <c r="M424" s="30">
        <f t="shared" si="10"/>
        <v>124505</v>
      </c>
      <c r="N424" s="58">
        <v>93379</v>
      </c>
      <c r="O424" s="30"/>
      <c r="P424" s="30"/>
      <c r="Q424" s="30"/>
      <c r="R424" s="58">
        <v>31126</v>
      </c>
      <c r="S424" s="30">
        <f t="shared" si="9"/>
        <v>124505</v>
      </c>
      <c r="T424" s="30"/>
      <c r="U424" s="30"/>
      <c r="V424" s="30"/>
      <c r="W424" s="30"/>
      <c r="X424" s="30"/>
      <c r="Y424" s="30"/>
      <c r="Z424" s="23">
        <v>1</v>
      </c>
    </row>
    <row r="425" spans="1:26" ht="83.5" customHeight="1" x14ac:dyDescent="0.3">
      <c r="A425" s="23">
        <v>420</v>
      </c>
      <c r="B425" s="24" t="s">
        <v>656</v>
      </c>
      <c r="C425" s="24" t="s">
        <v>657</v>
      </c>
      <c r="D425" s="46">
        <v>206</v>
      </c>
      <c r="E425" s="26" t="s">
        <v>665</v>
      </c>
      <c r="F425" s="27" t="s">
        <v>662</v>
      </c>
      <c r="G425" s="40" t="s">
        <v>472</v>
      </c>
      <c r="H425" s="23"/>
      <c r="I425" s="55" t="s">
        <v>167</v>
      </c>
      <c r="J425" s="27"/>
      <c r="K425" s="27" t="s">
        <v>441</v>
      </c>
      <c r="L425" s="27" t="s">
        <v>469</v>
      </c>
      <c r="M425" s="30">
        <f t="shared" si="10"/>
        <v>423621</v>
      </c>
      <c r="N425" s="58">
        <v>317716</v>
      </c>
      <c r="O425" s="30"/>
      <c r="P425" s="30"/>
      <c r="Q425" s="30"/>
      <c r="R425" s="58">
        <v>105905</v>
      </c>
      <c r="S425" s="30">
        <f t="shared" si="9"/>
        <v>423621</v>
      </c>
      <c r="T425" s="30"/>
      <c r="U425" s="30"/>
      <c r="V425" s="30"/>
      <c r="W425" s="30"/>
      <c r="X425" s="30"/>
      <c r="Y425" s="30"/>
      <c r="Z425" s="23">
        <v>1</v>
      </c>
    </row>
    <row r="426" spans="1:26" ht="83.5" customHeight="1" x14ac:dyDescent="0.3">
      <c r="A426" s="23">
        <v>421</v>
      </c>
      <c r="B426" s="24" t="s">
        <v>676</v>
      </c>
      <c r="C426" s="24" t="s">
        <v>677</v>
      </c>
      <c r="D426" s="46">
        <v>291</v>
      </c>
      <c r="E426" s="26" t="s">
        <v>697</v>
      </c>
      <c r="F426" s="27" t="s">
        <v>408</v>
      </c>
      <c r="G426" s="40" t="s">
        <v>473</v>
      </c>
      <c r="H426" s="23"/>
      <c r="I426" s="55" t="s">
        <v>167</v>
      </c>
      <c r="J426" s="27"/>
      <c r="K426" s="27" t="s">
        <v>441</v>
      </c>
      <c r="L426" s="27" t="s">
        <v>469</v>
      </c>
      <c r="M426" s="30">
        <f t="shared" si="10"/>
        <v>1098621</v>
      </c>
      <c r="N426" s="58">
        <v>823966</v>
      </c>
      <c r="O426" s="30"/>
      <c r="P426" s="30"/>
      <c r="Q426" s="30"/>
      <c r="R426" s="58">
        <v>274655</v>
      </c>
      <c r="S426" s="30">
        <f t="shared" si="9"/>
        <v>1098621</v>
      </c>
      <c r="T426" s="30"/>
      <c r="U426" s="30"/>
      <c r="V426" s="30"/>
      <c r="W426" s="30"/>
      <c r="X426" s="30"/>
      <c r="Y426" s="30"/>
      <c r="Z426" s="23">
        <v>1</v>
      </c>
    </row>
    <row r="427" spans="1:26" ht="83.5" customHeight="1" x14ac:dyDescent="0.3">
      <c r="A427" s="23">
        <v>422</v>
      </c>
      <c r="B427" s="24" t="s">
        <v>676</v>
      </c>
      <c r="C427" s="24" t="s">
        <v>677</v>
      </c>
      <c r="D427" s="46">
        <v>291</v>
      </c>
      <c r="E427" s="26" t="s">
        <v>697</v>
      </c>
      <c r="F427" s="27" t="s">
        <v>408</v>
      </c>
      <c r="G427" s="40" t="s">
        <v>474</v>
      </c>
      <c r="H427" s="23"/>
      <c r="I427" s="55" t="s">
        <v>167</v>
      </c>
      <c r="J427" s="27"/>
      <c r="K427" s="27" t="s">
        <v>441</v>
      </c>
      <c r="L427" s="27" t="s">
        <v>469</v>
      </c>
      <c r="M427" s="30">
        <f t="shared" si="10"/>
        <v>1141083</v>
      </c>
      <c r="N427" s="58">
        <v>912867</v>
      </c>
      <c r="O427" s="30"/>
      <c r="P427" s="30"/>
      <c r="Q427" s="30"/>
      <c r="R427" s="58">
        <v>228216</v>
      </c>
      <c r="S427" s="30">
        <f t="shared" si="9"/>
        <v>1141083</v>
      </c>
      <c r="T427" s="30"/>
      <c r="U427" s="30"/>
      <c r="V427" s="30"/>
      <c r="W427" s="30"/>
      <c r="X427" s="30"/>
      <c r="Y427" s="30"/>
      <c r="Z427" s="23">
        <v>1</v>
      </c>
    </row>
    <row r="428" spans="1:26" ht="83.5" customHeight="1" x14ac:dyDescent="0.3">
      <c r="A428" s="23">
        <v>423</v>
      </c>
      <c r="B428" s="24" t="s">
        <v>676</v>
      </c>
      <c r="C428" s="24" t="s">
        <v>677</v>
      </c>
      <c r="D428" s="46">
        <v>291</v>
      </c>
      <c r="E428" s="26" t="s">
        <v>697</v>
      </c>
      <c r="F428" s="27" t="s">
        <v>408</v>
      </c>
      <c r="G428" s="40" t="s">
        <v>475</v>
      </c>
      <c r="H428" s="23"/>
      <c r="I428" s="55" t="s">
        <v>167</v>
      </c>
      <c r="J428" s="27"/>
      <c r="K428" s="27" t="s">
        <v>441</v>
      </c>
      <c r="L428" s="27" t="s">
        <v>469</v>
      </c>
      <c r="M428" s="30">
        <f t="shared" si="10"/>
        <v>1141083</v>
      </c>
      <c r="N428" s="58">
        <v>912867</v>
      </c>
      <c r="O428" s="30"/>
      <c r="P428" s="30"/>
      <c r="Q428" s="30"/>
      <c r="R428" s="58">
        <v>228216</v>
      </c>
      <c r="S428" s="30">
        <f t="shared" si="9"/>
        <v>1141083</v>
      </c>
      <c r="T428" s="30"/>
      <c r="U428" s="30"/>
      <c r="V428" s="30"/>
      <c r="W428" s="30"/>
      <c r="X428" s="30"/>
      <c r="Y428" s="30"/>
      <c r="Z428" s="23">
        <v>1</v>
      </c>
    </row>
    <row r="429" spans="1:26" ht="83.5" customHeight="1" x14ac:dyDescent="0.3">
      <c r="A429" s="23">
        <v>424</v>
      </c>
      <c r="B429" s="24" t="s">
        <v>676</v>
      </c>
      <c r="C429" s="24" t="s">
        <v>677</v>
      </c>
      <c r="D429" s="46">
        <v>291</v>
      </c>
      <c r="E429" s="26" t="s">
        <v>697</v>
      </c>
      <c r="F429" s="27" t="s">
        <v>408</v>
      </c>
      <c r="G429" s="40" t="s">
        <v>476</v>
      </c>
      <c r="H429" s="23"/>
      <c r="I429" s="55" t="s">
        <v>167</v>
      </c>
      <c r="J429" s="27"/>
      <c r="K429" s="27" t="s">
        <v>441</v>
      </c>
      <c r="L429" s="27" t="s">
        <v>469</v>
      </c>
      <c r="M429" s="30">
        <f t="shared" si="10"/>
        <v>466471</v>
      </c>
      <c r="N429" s="58">
        <v>419824</v>
      </c>
      <c r="O429" s="30"/>
      <c r="P429" s="30"/>
      <c r="Q429" s="30"/>
      <c r="R429" s="58">
        <v>46647</v>
      </c>
      <c r="S429" s="30">
        <f t="shared" si="9"/>
        <v>466471</v>
      </c>
      <c r="T429" s="30"/>
      <c r="U429" s="30"/>
      <c r="V429" s="30"/>
      <c r="W429" s="30"/>
      <c r="X429" s="30"/>
      <c r="Y429" s="30"/>
      <c r="Z429" s="23">
        <v>1</v>
      </c>
    </row>
    <row r="430" spans="1:26" ht="83.5" customHeight="1" x14ac:dyDescent="0.3">
      <c r="A430" s="23">
        <v>425</v>
      </c>
      <c r="B430" s="24" t="s">
        <v>676</v>
      </c>
      <c r="C430" s="24" t="s">
        <v>706</v>
      </c>
      <c r="D430" s="46">
        <v>332</v>
      </c>
      <c r="E430" s="26" t="s">
        <v>707</v>
      </c>
      <c r="F430" s="27" t="s">
        <v>408</v>
      </c>
      <c r="G430" s="40" t="s">
        <v>477</v>
      </c>
      <c r="H430" s="23"/>
      <c r="I430" s="55" t="s">
        <v>167</v>
      </c>
      <c r="J430" s="27"/>
      <c r="K430" s="27" t="s">
        <v>441</v>
      </c>
      <c r="L430" s="27" t="s">
        <v>469</v>
      </c>
      <c r="M430" s="30">
        <f t="shared" si="10"/>
        <v>3249808</v>
      </c>
      <c r="N430" s="58">
        <v>2762337</v>
      </c>
      <c r="O430" s="30"/>
      <c r="P430" s="30"/>
      <c r="Q430" s="30"/>
      <c r="R430" s="58">
        <v>487471</v>
      </c>
      <c r="S430" s="30">
        <f t="shared" si="9"/>
        <v>3249808</v>
      </c>
      <c r="T430" s="30"/>
      <c r="U430" s="30"/>
      <c r="V430" s="30"/>
      <c r="W430" s="30"/>
      <c r="X430" s="30"/>
      <c r="Y430" s="30"/>
      <c r="Z430" s="23">
        <v>1</v>
      </c>
    </row>
    <row r="431" spans="1:26" ht="83.5" customHeight="1" x14ac:dyDescent="0.3">
      <c r="A431" s="23">
        <v>426</v>
      </c>
      <c r="B431" s="24" t="s">
        <v>656</v>
      </c>
      <c r="C431" s="24" t="s">
        <v>657</v>
      </c>
      <c r="D431" s="46">
        <v>206</v>
      </c>
      <c r="E431" s="26" t="s">
        <v>665</v>
      </c>
      <c r="F431" s="27" t="s">
        <v>662</v>
      </c>
      <c r="G431" s="40" t="s">
        <v>478</v>
      </c>
      <c r="H431" s="23"/>
      <c r="I431" s="55" t="s">
        <v>167</v>
      </c>
      <c r="J431" s="27"/>
      <c r="K431" s="27" t="s">
        <v>441</v>
      </c>
      <c r="L431" s="27" t="s">
        <v>469</v>
      </c>
      <c r="M431" s="30">
        <f t="shared" si="10"/>
        <v>88881</v>
      </c>
      <c r="N431" s="58">
        <v>75549</v>
      </c>
      <c r="O431" s="30"/>
      <c r="P431" s="30"/>
      <c r="Q431" s="30"/>
      <c r="R431" s="58">
        <v>13332</v>
      </c>
      <c r="S431" s="30">
        <f t="shared" si="9"/>
        <v>88881</v>
      </c>
      <c r="T431" s="30"/>
      <c r="U431" s="30"/>
      <c r="V431" s="30"/>
      <c r="W431" s="30"/>
      <c r="X431" s="30"/>
      <c r="Y431" s="30"/>
      <c r="Z431" s="23">
        <v>1</v>
      </c>
    </row>
    <row r="432" spans="1:26" ht="83.5" customHeight="1" x14ac:dyDescent="0.3">
      <c r="A432" s="23">
        <v>427</v>
      </c>
      <c r="B432" s="24" t="s">
        <v>656</v>
      </c>
      <c r="C432" s="24" t="s">
        <v>657</v>
      </c>
      <c r="D432" s="46">
        <v>206</v>
      </c>
      <c r="E432" s="26" t="s">
        <v>665</v>
      </c>
      <c r="F432" s="27" t="s">
        <v>662</v>
      </c>
      <c r="G432" s="40" t="s">
        <v>479</v>
      </c>
      <c r="H432" s="23"/>
      <c r="I432" s="55" t="s">
        <v>167</v>
      </c>
      <c r="J432" s="27"/>
      <c r="K432" s="27" t="s">
        <v>441</v>
      </c>
      <c r="L432" s="27" t="s">
        <v>469</v>
      </c>
      <c r="M432" s="30">
        <f t="shared" si="10"/>
        <v>244612</v>
      </c>
      <c r="N432" s="58">
        <v>183459</v>
      </c>
      <c r="O432" s="30"/>
      <c r="P432" s="30"/>
      <c r="Q432" s="30"/>
      <c r="R432" s="58">
        <v>61153</v>
      </c>
      <c r="S432" s="30">
        <f t="shared" si="9"/>
        <v>244612</v>
      </c>
      <c r="T432" s="30"/>
      <c r="U432" s="30"/>
      <c r="V432" s="30"/>
      <c r="W432" s="30"/>
      <c r="X432" s="30"/>
      <c r="Y432" s="30"/>
      <c r="Z432" s="23">
        <v>1</v>
      </c>
    </row>
    <row r="433" spans="1:26" ht="83.5" customHeight="1" x14ac:dyDescent="0.3">
      <c r="A433" s="23">
        <v>428</v>
      </c>
      <c r="B433" s="24" t="s">
        <v>656</v>
      </c>
      <c r="C433" s="24" t="s">
        <v>657</v>
      </c>
      <c r="D433" s="46">
        <v>206</v>
      </c>
      <c r="E433" s="26" t="s">
        <v>665</v>
      </c>
      <c r="F433" s="27" t="s">
        <v>662</v>
      </c>
      <c r="G433" s="40" t="s">
        <v>480</v>
      </c>
      <c r="H433" s="23"/>
      <c r="I433" s="55" t="s">
        <v>167</v>
      </c>
      <c r="J433" s="27"/>
      <c r="K433" s="27" t="s">
        <v>441</v>
      </c>
      <c r="L433" s="27" t="s">
        <v>469</v>
      </c>
      <c r="M433" s="30">
        <f t="shared" si="10"/>
        <v>2237215</v>
      </c>
      <c r="N433" s="58">
        <v>1677911</v>
      </c>
      <c r="O433" s="30"/>
      <c r="P433" s="30"/>
      <c r="Q433" s="30"/>
      <c r="R433" s="58">
        <v>559304</v>
      </c>
      <c r="S433" s="30">
        <f t="shared" si="9"/>
        <v>2237215</v>
      </c>
      <c r="T433" s="30"/>
      <c r="U433" s="30"/>
      <c r="V433" s="30"/>
      <c r="W433" s="30"/>
      <c r="X433" s="30"/>
      <c r="Y433" s="30"/>
      <c r="Z433" s="23">
        <v>1</v>
      </c>
    </row>
    <row r="434" spans="1:26" ht="83.5" customHeight="1" x14ac:dyDescent="0.3">
      <c r="A434" s="23">
        <v>429</v>
      </c>
      <c r="B434" s="24" t="s">
        <v>656</v>
      </c>
      <c r="C434" s="24" t="s">
        <v>657</v>
      </c>
      <c r="D434" s="46">
        <v>206</v>
      </c>
      <c r="E434" s="26" t="s">
        <v>665</v>
      </c>
      <c r="F434" s="27" t="s">
        <v>662</v>
      </c>
      <c r="G434" s="40" t="s">
        <v>481</v>
      </c>
      <c r="H434" s="23"/>
      <c r="I434" s="55" t="s">
        <v>167</v>
      </c>
      <c r="J434" s="27"/>
      <c r="K434" s="27" t="s">
        <v>441</v>
      </c>
      <c r="L434" s="27" t="s">
        <v>469</v>
      </c>
      <c r="M434" s="30">
        <f t="shared" si="10"/>
        <v>2237215</v>
      </c>
      <c r="N434" s="58">
        <v>1677911</v>
      </c>
      <c r="O434" s="30"/>
      <c r="P434" s="30"/>
      <c r="Q434" s="30"/>
      <c r="R434" s="58">
        <v>559304</v>
      </c>
      <c r="S434" s="30">
        <f t="shared" si="9"/>
        <v>2237215</v>
      </c>
      <c r="T434" s="30"/>
      <c r="U434" s="30"/>
      <c r="V434" s="30"/>
      <c r="W434" s="30"/>
      <c r="X434" s="30"/>
      <c r="Y434" s="30"/>
      <c r="Z434" s="23">
        <v>1</v>
      </c>
    </row>
    <row r="435" spans="1:26" ht="83.5" customHeight="1" x14ac:dyDescent="0.3">
      <c r="A435" s="23">
        <v>430</v>
      </c>
      <c r="B435" s="24" t="s">
        <v>656</v>
      </c>
      <c r="C435" s="24" t="s">
        <v>657</v>
      </c>
      <c r="D435" s="46">
        <v>203</v>
      </c>
      <c r="E435" s="26" t="s">
        <v>661</v>
      </c>
      <c r="F435" s="27" t="s">
        <v>662</v>
      </c>
      <c r="G435" s="40" t="s">
        <v>482</v>
      </c>
      <c r="H435" s="23"/>
      <c r="I435" s="55" t="s">
        <v>167</v>
      </c>
      <c r="J435" s="27"/>
      <c r="K435" s="27" t="s">
        <v>441</v>
      </c>
      <c r="L435" s="27" t="s">
        <v>469</v>
      </c>
      <c r="M435" s="30">
        <f t="shared" si="10"/>
        <v>2759156</v>
      </c>
      <c r="N435" s="58">
        <v>2123406</v>
      </c>
      <c r="O435" s="30"/>
      <c r="P435" s="30"/>
      <c r="Q435" s="30"/>
      <c r="R435" s="58">
        <v>635750</v>
      </c>
      <c r="S435" s="30">
        <f t="shared" si="9"/>
        <v>2759156</v>
      </c>
      <c r="T435" s="30"/>
      <c r="U435" s="30"/>
      <c r="V435" s="30"/>
      <c r="W435" s="30"/>
      <c r="X435" s="30"/>
      <c r="Y435" s="30"/>
      <c r="Z435" s="23">
        <v>1</v>
      </c>
    </row>
    <row r="436" spans="1:26" ht="83.5" customHeight="1" x14ac:dyDescent="0.3">
      <c r="A436" s="23">
        <v>431</v>
      </c>
      <c r="B436" s="24" t="s">
        <v>676</v>
      </c>
      <c r="C436" s="24" t="s">
        <v>677</v>
      </c>
      <c r="D436" s="46">
        <v>291</v>
      </c>
      <c r="E436" s="26" t="s">
        <v>697</v>
      </c>
      <c r="F436" s="27" t="s">
        <v>408</v>
      </c>
      <c r="G436" s="40" t="s">
        <v>483</v>
      </c>
      <c r="H436" s="23"/>
      <c r="I436" s="55" t="s">
        <v>167</v>
      </c>
      <c r="J436" s="27"/>
      <c r="K436" s="27" t="s">
        <v>441</v>
      </c>
      <c r="L436" s="27" t="s">
        <v>469</v>
      </c>
      <c r="M436" s="30">
        <f>SUM(N436:R436)</f>
        <v>358874</v>
      </c>
      <c r="N436" s="58">
        <v>269156</v>
      </c>
      <c r="O436" s="30"/>
      <c r="P436" s="30"/>
      <c r="Q436" s="30"/>
      <c r="R436" s="58">
        <v>89718</v>
      </c>
      <c r="S436" s="30">
        <f t="shared" si="9"/>
        <v>358874</v>
      </c>
      <c r="T436" s="30"/>
      <c r="U436" s="30"/>
      <c r="V436" s="30"/>
      <c r="W436" s="30"/>
      <c r="X436" s="30"/>
      <c r="Y436" s="30"/>
      <c r="Z436" s="23">
        <v>1</v>
      </c>
    </row>
    <row r="437" spans="1:26" ht="83.5" customHeight="1" x14ac:dyDescent="0.3">
      <c r="A437" s="23">
        <v>432</v>
      </c>
      <c r="B437" s="24" t="s">
        <v>656</v>
      </c>
      <c r="C437" s="24" t="s">
        <v>657</v>
      </c>
      <c r="D437" s="23">
        <v>200</v>
      </c>
      <c r="E437" s="26" t="s">
        <v>658</v>
      </c>
      <c r="F437" s="27" t="s">
        <v>659</v>
      </c>
      <c r="G437" s="41" t="s">
        <v>551</v>
      </c>
      <c r="H437" s="23" t="s">
        <v>484</v>
      </c>
      <c r="I437" s="23" t="s">
        <v>60</v>
      </c>
      <c r="J437" s="27"/>
      <c r="K437" s="27" t="s">
        <v>441</v>
      </c>
      <c r="L437" s="27" t="s">
        <v>559</v>
      </c>
      <c r="M437" s="30">
        <f t="shared" ref="M437:M500" si="11">SUM(N437:R437)</f>
        <v>23674232.750000007</v>
      </c>
      <c r="N437" s="30">
        <v>12904679.399999984</v>
      </c>
      <c r="O437" s="30">
        <v>0</v>
      </c>
      <c r="P437" s="30">
        <v>0</v>
      </c>
      <c r="Q437" s="30">
        <v>10769553.350000024</v>
      </c>
      <c r="R437" s="30">
        <v>0</v>
      </c>
      <c r="S437" s="30">
        <f t="shared" si="9"/>
        <v>23674232.750000007</v>
      </c>
      <c r="T437" s="30"/>
      <c r="U437" s="30"/>
      <c r="V437" s="30"/>
      <c r="W437" s="30"/>
      <c r="X437" s="30"/>
      <c r="Y437" s="30"/>
      <c r="Z437" s="23">
        <v>1</v>
      </c>
    </row>
    <row r="438" spans="1:26" ht="83.5" customHeight="1" x14ac:dyDescent="0.3">
      <c r="A438" s="23">
        <v>433</v>
      </c>
      <c r="B438" s="24" t="s">
        <v>656</v>
      </c>
      <c r="C438" s="24" t="s">
        <v>657</v>
      </c>
      <c r="D438" s="23">
        <v>200</v>
      </c>
      <c r="E438" s="26" t="s">
        <v>658</v>
      </c>
      <c r="F438" s="27" t="s">
        <v>659</v>
      </c>
      <c r="G438" s="41" t="s">
        <v>552</v>
      </c>
      <c r="H438" s="23" t="s">
        <v>485</v>
      </c>
      <c r="I438" s="23" t="s">
        <v>60</v>
      </c>
      <c r="J438" s="27"/>
      <c r="K438" s="27" t="s">
        <v>441</v>
      </c>
      <c r="L438" s="27" t="s">
        <v>559</v>
      </c>
      <c r="M438" s="30">
        <f t="shared" si="11"/>
        <v>7821031.3800000036</v>
      </c>
      <c r="N438" s="30">
        <v>6647876.6900000032</v>
      </c>
      <c r="O438" s="30">
        <v>1173154.6900000004</v>
      </c>
      <c r="P438" s="30">
        <v>0</v>
      </c>
      <c r="Q438" s="30">
        <v>0</v>
      </c>
      <c r="R438" s="30">
        <v>0</v>
      </c>
      <c r="S438" s="30">
        <f t="shared" si="9"/>
        <v>7821031.3800000036</v>
      </c>
      <c r="T438" s="30"/>
      <c r="U438" s="30"/>
      <c r="V438" s="30"/>
      <c r="W438" s="30"/>
      <c r="X438" s="30"/>
      <c r="Y438" s="30"/>
      <c r="Z438" s="23">
        <v>1</v>
      </c>
    </row>
    <row r="439" spans="1:26" ht="83.5" customHeight="1" x14ac:dyDescent="0.3">
      <c r="A439" s="23">
        <v>434</v>
      </c>
      <c r="B439" s="24" t="s">
        <v>656</v>
      </c>
      <c r="C439" s="24" t="s">
        <v>657</v>
      </c>
      <c r="D439" s="23">
        <v>200</v>
      </c>
      <c r="E439" s="26" t="s">
        <v>658</v>
      </c>
      <c r="F439" s="27" t="s">
        <v>659</v>
      </c>
      <c r="G439" s="41" t="s">
        <v>553</v>
      </c>
      <c r="H439" s="23" t="s">
        <v>486</v>
      </c>
      <c r="I439" s="23" t="s">
        <v>60</v>
      </c>
      <c r="J439" s="27"/>
      <c r="K439" s="27" t="s">
        <v>441</v>
      </c>
      <c r="L439" s="27" t="s">
        <v>559</v>
      </c>
      <c r="M439" s="30">
        <f t="shared" si="11"/>
        <v>26195959.660000019</v>
      </c>
      <c r="N439" s="30">
        <v>8844989.2300000191</v>
      </c>
      <c r="O439" s="30">
        <v>0</v>
      </c>
      <c r="P439" s="30">
        <v>0</v>
      </c>
      <c r="Q439" s="30">
        <v>17350970.43</v>
      </c>
      <c r="R439" s="30">
        <v>0</v>
      </c>
      <c r="S439" s="30">
        <f t="shared" si="9"/>
        <v>26195959.660000019</v>
      </c>
      <c r="T439" s="30"/>
      <c r="U439" s="30"/>
      <c r="V439" s="30"/>
      <c r="W439" s="30"/>
      <c r="X439" s="30"/>
      <c r="Y439" s="30"/>
      <c r="Z439" s="23">
        <v>1</v>
      </c>
    </row>
    <row r="440" spans="1:26" ht="83.5" customHeight="1" x14ac:dyDescent="0.3">
      <c r="A440" s="23">
        <v>435</v>
      </c>
      <c r="B440" s="24" t="s">
        <v>656</v>
      </c>
      <c r="C440" s="42" t="s">
        <v>666</v>
      </c>
      <c r="D440" s="23">
        <v>221</v>
      </c>
      <c r="E440" s="49" t="s">
        <v>667</v>
      </c>
      <c r="F440" s="27" t="s">
        <v>670</v>
      </c>
      <c r="G440" s="41" t="s">
        <v>554</v>
      </c>
      <c r="H440" s="23" t="s">
        <v>487</v>
      </c>
      <c r="I440" s="23" t="s">
        <v>60</v>
      </c>
      <c r="J440" s="27"/>
      <c r="K440" s="27" t="s">
        <v>441</v>
      </c>
      <c r="L440" s="27" t="s">
        <v>559</v>
      </c>
      <c r="M440" s="30">
        <f t="shared" si="11"/>
        <v>1540601.209999999</v>
      </c>
      <c r="N440" s="30">
        <v>1116438.5199999986</v>
      </c>
      <c r="O440" s="30">
        <v>0</v>
      </c>
      <c r="P440" s="30">
        <v>0</v>
      </c>
      <c r="Q440" s="30">
        <v>424162.69000000041</v>
      </c>
      <c r="R440" s="30">
        <v>0</v>
      </c>
      <c r="S440" s="30">
        <f t="shared" si="9"/>
        <v>1540601.209999999</v>
      </c>
      <c r="T440" s="30"/>
      <c r="U440" s="30"/>
      <c r="V440" s="30"/>
      <c r="W440" s="30"/>
      <c r="X440" s="30"/>
      <c r="Y440" s="30"/>
      <c r="Z440" s="23">
        <v>1</v>
      </c>
    </row>
    <row r="441" spans="1:26" ht="83.5" customHeight="1" x14ac:dyDescent="0.3">
      <c r="A441" s="23">
        <v>436</v>
      </c>
      <c r="B441" s="24" t="s">
        <v>656</v>
      </c>
      <c r="C441" s="24" t="s">
        <v>671</v>
      </c>
      <c r="D441" s="23">
        <v>240</v>
      </c>
      <c r="E441" s="49" t="s">
        <v>672</v>
      </c>
      <c r="F441" s="27" t="s">
        <v>675</v>
      </c>
      <c r="G441" s="41" t="s">
        <v>555</v>
      </c>
      <c r="H441" s="23" t="s">
        <v>488</v>
      </c>
      <c r="I441" s="23" t="s">
        <v>60</v>
      </c>
      <c r="J441" s="27"/>
      <c r="K441" s="27" t="s">
        <v>441</v>
      </c>
      <c r="L441" s="27" t="s">
        <v>559</v>
      </c>
      <c r="M441" s="30">
        <f t="shared" si="11"/>
        <v>589684.65999999992</v>
      </c>
      <c r="N441" s="30">
        <v>501231.95999999996</v>
      </c>
      <c r="O441" s="30">
        <v>88452.700000000012</v>
      </c>
      <c r="P441" s="30">
        <v>0</v>
      </c>
      <c r="Q441" s="30">
        <v>0</v>
      </c>
      <c r="R441" s="30">
        <v>0</v>
      </c>
      <c r="S441" s="30">
        <f t="shared" si="9"/>
        <v>589684.65999999992</v>
      </c>
      <c r="T441" s="30"/>
      <c r="U441" s="30"/>
      <c r="V441" s="30"/>
      <c r="W441" s="30"/>
      <c r="X441" s="30"/>
      <c r="Y441" s="30"/>
      <c r="Z441" s="23">
        <v>1</v>
      </c>
    </row>
    <row r="442" spans="1:26" ht="83.5" customHeight="1" x14ac:dyDescent="0.3">
      <c r="A442" s="23">
        <v>437</v>
      </c>
      <c r="B442" s="24" t="s">
        <v>656</v>
      </c>
      <c r="C442" s="42" t="s">
        <v>666</v>
      </c>
      <c r="D442" s="23">
        <v>221</v>
      </c>
      <c r="E442" s="49" t="s">
        <v>667</v>
      </c>
      <c r="F442" s="27" t="s">
        <v>670</v>
      </c>
      <c r="G442" s="41" t="s">
        <v>681</v>
      </c>
      <c r="H442" s="23" t="s">
        <v>679</v>
      </c>
      <c r="I442" s="23" t="s">
        <v>60</v>
      </c>
      <c r="J442" s="27" t="s">
        <v>408</v>
      </c>
      <c r="K442" s="27" t="s">
        <v>441</v>
      </c>
      <c r="L442" s="27" t="s">
        <v>559</v>
      </c>
      <c r="M442" s="30">
        <f t="shared" si="11"/>
        <v>306802.6399999999</v>
      </c>
      <c r="N442" s="30">
        <v>158783.84999999986</v>
      </c>
      <c r="O442" s="30">
        <v>0</v>
      </c>
      <c r="P442" s="30">
        <v>0</v>
      </c>
      <c r="Q442" s="30">
        <v>148018.79000000004</v>
      </c>
      <c r="R442" s="30"/>
      <c r="S442" s="30">
        <f t="shared" si="9"/>
        <v>306802.6399999999</v>
      </c>
      <c r="T442" s="30"/>
      <c r="U442" s="30"/>
      <c r="V442" s="30"/>
      <c r="W442" s="30"/>
      <c r="X442" s="30"/>
      <c r="Y442" s="30"/>
      <c r="Z442" s="23">
        <v>1</v>
      </c>
    </row>
    <row r="443" spans="1:26" ht="83.5" customHeight="1" x14ac:dyDescent="0.3">
      <c r="A443" s="23">
        <v>438</v>
      </c>
      <c r="B443" s="24" t="s">
        <v>727</v>
      </c>
      <c r="C443" s="24" t="s">
        <v>736</v>
      </c>
      <c r="D443" s="23">
        <v>428</v>
      </c>
      <c r="E443" s="26" t="s">
        <v>739</v>
      </c>
      <c r="F443" s="27" t="s">
        <v>118</v>
      </c>
      <c r="G443" s="41" t="s">
        <v>682</v>
      </c>
      <c r="H443" s="59" t="s">
        <v>680</v>
      </c>
      <c r="I443" s="27" t="s">
        <v>94</v>
      </c>
      <c r="J443" s="27"/>
      <c r="K443" s="27" t="s">
        <v>441</v>
      </c>
      <c r="L443" s="27" t="s">
        <v>441</v>
      </c>
      <c r="M443" s="30">
        <f t="shared" si="11"/>
        <v>1305410.0099999984</v>
      </c>
      <c r="N443" s="30">
        <v>1109598.5099999984</v>
      </c>
      <c r="O443" s="30">
        <v>195811.50000000012</v>
      </c>
      <c r="P443" s="30">
        <v>0</v>
      </c>
      <c r="Q443" s="30">
        <v>0</v>
      </c>
      <c r="R443" s="30">
        <v>0</v>
      </c>
      <c r="S443" s="30">
        <f t="shared" si="9"/>
        <v>1305410.0099999984</v>
      </c>
      <c r="T443" s="30"/>
      <c r="U443" s="30"/>
      <c r="V443" s="30"/>
      <c r="W443" s="30"/>
      <c r="X443" s="30"/>
      <c r="Y443" s="30"/>
      <c r="Z443" s="23">
        <v>1</v>
      </c>
    </row>
    <row r="444" spans="1:26" ht="83.5" customHeight="1" x14ac:dyDescent="0.3">
      <c r="A444" s="23">
        <v>439</v>
      </c>
      <c r="B444" s="24" t="s">
        <v>676</v>
      </c>
      <c r="C444" s="24" t="s">
        <v>699</v>
      </c>
      <c r="D444" s="23">
        <v>315</v>
      </c>
      <c r="E444" s="26" t="s">
        <v>701</v>
      </c>
      <c r="F444" s="27" t="s">
        <v>180</v>
      </c>
      <c r="G444" s="41" t="s">
        <v>556</v>
      </c>
      <c r="H444" s="23" t="s">
        <v>489</v>
      </c>
      <c r="I444" s="23" t="s">
        <v>180</v>
      </c>
      <c r="J444" s="27"/>
      <c r="K444" s="27" t="s">
        <v>441</v>
      </c>
      <c r="L444" s="27" t="s">
        <v>559</v>
      </c>
      <c r="M444" s="30">
        <f t="shared" si="11"/>
        <v>8826119.0999999996</v>
      </c>
      <c r="N444" s="30">
        <v>7502201.2300000004</v>
      </c>
      <c r="O444" s="30">
        <v>0</v>
      </c>
      <c r="P444" s="30">
        <v>0</v>
      </c>
      <c r="Q444" s="30">
        <v>1323917.8699999992</v>
      </c>
      <c r="R444" s="30">
        <v>0</v>
      </c>
      <c r="S444" s="30">
        <f t="shared" si="9"/>
        <v>8826119.0999999996</v>
      </c>
      <c r="T444" s="30"/>
      <c r="U444" s="30"/>
      <c r="V444" s="30"/>
      <c r="W444" s="30"/>
      <c r="X444" s="30"/>
      <c r="Y444" s="30"/>
      <c r="Z444" s="23">
        <v>1</v>
      </c>
    </row>
    <row r="445" spans="1:26" ht="83.5" customHeight="1" x14ac:dyDescent="0.3">
      <c r="A445" s="23">
        <v>440</v>
      </c>
      <c r="B445" s="24" t="s">
        <v>676</v>
      </c>
      <c r="C445" s="24" t="s">
        <v>699</v>
      </c>
      <c r="D445" s="23">
        <v>316</v>
      </c>
      <c r="E445" s="26" t="s">
        <v>702</v>
      </c>
      <c r="F445" s="27" t="s">
        <v>703</v>
      </c>
      <c r="G445" s="41" t="s">
        <v>557</v>
      </c>
      <c r="H445" s="23" t="s">
        <v>490</v>
      </c>
      <c r="I445" s="23" t="s">
        <v>408</v>
      </c>
      <c r="J445" s="27"/>
      <c r="K445" s="27" t="s">
        <v>441</v>
      </c>
      <c r="L445" s="27" t="s">
        <v>559</v>
      </c>
      <c r="M445" s="30">
        <f t="shared" si="11"/>
        <v>21118497.089999985</v>
      </c>
      <c r="N445" s="30">
        <v>17794890.73999998</v>
      </c>
      <c r="O445" s="30">
        <v>2679419.4900000058</v>
      </c>
      <c r="P445" s="30">
        <v>361619.37999999989</v>
      </c>
      <c r="Q445" s="30">
        <v>282567.48</v>
      </c>
      <c r="R445" s="30">
        <v>0</v>
      </c>
      <c r="S445" s="30">
        <f t="shared" si="9"/>
        <v>21118497.089999985</v>
      </c>
      <c r="T445" s="30"/>
      <c r="U445" s="30"/>
      <c r="V445" s="30"/>
      <c r="W445" s="30"/>
      <c r="X445" s="30"/>
      <c r="Y445" s="30"/>
      <c r="Z445" s="23">
        <v>1</v>
      </c>
    </row>
    <row r="446" spans="1:26" ht="83.5" customHeight="1" x14ac:dyDescent="0.3">
      <c r="A446" s="23">
        <v>441</v>
      </c>
      <c r="B446" s="24" t="s">
        <v>676</v>
      </c>
      <c r="C446" s="24" t="s">
        <v>699</v>
      </c>
      <c r="D446" s="23">
        <v>317</v>
      </c>
      <c r="E446" s="49" t="s">
        <v>704</v>
      </c>
      <c r="F446" s="27" t="s">
        <v>705</v>
      </c>
      <c r="G446" s="41" t="s">
        <v>558</v>
      </c>
      <c r="H446" s="23" t="s">
        <v>491</v>
      </c>
      <c r="I446" s="23" t="s">
        <v>408</v>
      </c>
      <c r="J446" s="27"/>
      <c r="K446" s="27" t="s">
        <v>441</v>
      </c>
      <c r="L446" s="27" t="s">
        <v>559</v>
      </c>
      <c r="M446" s="30">
        <f t="shared" si="11"/>
        <v>2363922.94</v>
      </c>
      <c r="N446" s="30">
        <v>2009334.5099999998</v>
      </c>
      <c r="O446" s="30">
        <v>354588.43000000005</v>
      </c>
      <c r="P446" s="30">
        <v>0</v>
      </c>
      <c r="Q446" s="30">
        <v>0</v>
      </c>
      <c r="R446" s="30">
        <v>0</v>
      </c>
      <c r="S446" s="30">
        <f t="shared" si="9"/>
        <v>2363922.94</v>
      </c>
      <c r="T446" s="30"/>
      <c r="U446" s="30"/>
      <c r="V446" s="30"/>
      <c r="W446" s="30"/>
      <c r="X446" s="30"/>
      <c r="Y446" s="30"/>
      <c r="Z446" s="23">
        <v>1</v>
      </c>
    </row>
    <row r="447" spans="1:26" ht="83.5" customHeight="1" x14ac:dyDescent="0.3">
      <c r="A447" s="23">
        <v>442</v>
      </c>
      <c r="B447" s="24" t="s">
        <v>656</v>
      </c>
      <c r="C447" s="24" t="s">
        <v>671</v>
      </c>
      <c r="D447" s="23">
        <v>239</v>
      </c>
      <c r="E447" s="49" t="s">
        <v>683</v>
      </c>
      <c r="F447" s="27" t="s">
        <v>684</v>
      </c>
      <c r="G447" s="41" t="s">
        <v>561</v>
      </c>
      <c r="H447" s="27" t="s">
        <v>492</v>
      </c>
      <c r="I447" s="23" t="s">
        <v>60</v>
      </c>
      <c r="J447" s="27"/>
      <c r="K447" s="27" t="s">
        <v>441</v>
      </c>
      <c r="L447" s="27" t="s">
        <v>559</v>
      </c>
      <c r="M447" s="30">
        <f t="shared" si="11"/>
        <v>37521375.409999996</v>
      </c>
      <c r="N447" s="30">
        <v>32059251.140000001</v>
      </c>
      <c r="O447" s="30">
        <v>0</v>
      </c>
      <c r="P447" s="30">
        <v>0</v>
      </c>
      <c r="Q447" s="30">
        <v>5462124.2699999996</v>
      </c>
      <c r="R447" s="30">
        <v>0</v>
      </c>
      <c r="S447" s="30">
        <f t="shared" si="9"/>
        <v>37521375.409999996</v>
      </c>
      <c r="T447" s="30"/>
      <c r="U447" s="30"/>
      <c r="V447" s="30"/>
      <c r="W447" s="30"/>
      <c r="X447" s="30"/>
      <c r="Y447" s="30"/>
      <c r="Z447" s="23">
        <v>1</v>
      </c>
    </row>
    <row r="448" spans="1:26" ht="83.5" customHeight="1" x14ac:dyDescent="0.3">
      <c r="A448" s="23">
        <v>443</v>
      </c>
      <c r="B448" s="24" t="s">
        <v>656</v>
      </c>
      <c r="C448" s="24" t="s">
        <v>657</v>
      </c>
      <c r="D448" s="23">
        <v>202</v>
      </c>
      <c r="E448" s="41" t="s">
        <v>660</v>
      </c>
      <c r="F448" s="27" t="s">
        <v>648</v>
      </c>
      <c r="G448" s="41" t="s">
        <v>562</v>
      </c>
      <c r="H448" s="23" t="s">
        <v>493</v>
      </c>
      <c r="I448" s="23" t="s">
        <v>60</v>
      </c>
      <c r="J448" s="27"/>
      <c r="K448" s="27" t="s">
        <v>441</v>
      </c>
      <c r="L448" s="27" t="s">
        <v>559</v>
      </c>
      <c r="M448" s="30">
        <f t="shared" si="11"/>
        <v>13290202.519999998</v>
      </c>
      <c r="N448" s="30">
        <v>5656822.1799999978</v>
      </c>
      <c r="O448" s="30">
        <v>0</v>
      </c>
      <c r="P448" s="30">
        <v>0</v>
      </c>
      <c r="Q448" s="30">
        <v>7633380.3399999999</v>
      </c>
      <c r="R448" s="30">
        <v>0</v>
      </c>
      <c r="S448" s="30">
        <f t="shared" si="9"/>
        <v>13290202.519999998</v>
      </c>
      <c r="T448" s="30"/>
      <c r="U448" s="30"/>
      <c r="V448" s="30"/>
      <c r="W448" s="30"/>
      <c r="X448" s="30"/>
      <c r="Y448" s="30"/>
      <c r="Z448" s="23">
        <v>1</v>
      </c>
    </row>
    <row r="449" spans="1:26" ht="83.5" customHeight="1" x14ac:dyDescent="0.3">
      <c r="A449" s="23">
        <v>444</v>
      </c>
      <c r="B449" s="24" t="s">
        <v>656</v>
      </c>
      <c r="C449" s="24" t="s">
        <v>657</v>
      </c>
      <c r="D449" s="23">
        <v>203</v>
      </c>
      <c r="E449" s="26" t="s">
        <v>661</v>
      </c>
      <c r="F449" s="27" t="s">
        <v>662</v>
      </c>
      <c r="G449" s="41" t="s">
        <v>563</v>
      </c>
      <c r="H449" s="23" t="s">
        <v>494</v>
      </c>
      <c r="I449" s="23" t="s">
        <v>60</v>
      </c>
      <c r="J449" s="27"/>
      <c r="K449" s="27" t="s">
        <v>441</v>
      </c>
      <c r="L449" s="27" t="s">
        <v>559</v>
      </c>
      <c r="M449" s="30">
        <f t="shared" si="11"/>
        <v>6494746.8900000015</v>
      </c>
      <c r="N449" s="30">
        <v>5520534.8600000013</v>
      </c>
      <c r="O449" s="30">
        <v>974212.03000000026</v>
      </c>
      <c r="P449" s="30">
        <v>0</v>
      </c>
      <c r="Q449" s="30">
        <v>0</v>
      </c>
      <c r="R449" s="30">
        <v>0</v>
      </c>
      <c r="S449" s="30">
        <f t="shared" si="9"/>
        <v>6494746.8900000015</v>
      </c>
      <c r="T449" s="30"/>
      <c r="U449" s="30"/>
      <c r="V449" s="30"/>
      <c r="W449" s="30"/>
      <c r="X449" s="30"/>
      <c r="Y449" s="30"/>
      <c r="Z449" s="23">
        <v>1</v>
      </c>
    </row>
    <row r="450" spans="1:26" ht="83.5" customHeight="1" x14ac:dyDescent="0.3">
      <c r="A450" s="23">
        <v>445</v>
      </c>
      <c r="B450" s="24" t="s">
        <v>656</v>
      </c>
      <c r="C450" s="24" t="s">
        <v>657</v>
      </c>
      <c r="D450" s="23">
        <v>203</v>
      </c>
      <c r="E450" s="26" t="s">
        <v>661</v>
      </c>
      <c r="F450" s="27" t="s">
        <v>662</v>
      </c>
      <c r="G450" s="41" t="s">
        <v>564</v>
      </c>
      <c r="H450" s="23" t="s">
        <v>495</v>
      </c>
      <c r="I450" s="23" t="s">
        <v>60</v>
      </c>
      <c r="J450" s="27"/>
      <c r="K450" s="27" t="s">
        <v>441</v>
      </c>
      <c r="L450" s="27" t="s">
        <v>559</v>
      </c>
      <c r="M450" s="30">
        <f t="shared" si="11"/>
        <v>948237.96999999927</v>
      </c>
      <c r="N450" s="30">
        <v>746644.88999999966</v>
      </c>
      <c r="O450" s="30">
        <v>0</v>
      </c>
      <c r="P450" s="30">
        <v>0</v>
      </c>
      <c r="Q450" s="30">
        <v>201593.07999999961</v>
      </c>
      <c r="R450" s="30">
        <v>0</v>
      </c>
      <c r="S450" s="30">
        <f t="shared" si="9"/>
        <v>948237.96999999927</v>
      </c>
      <c r="T450" s="30"/>
      <c r="U450" s="30"/>
      <c r="V450" s="30"/>
      <c r="W450" s="30"/>
      <c r="X450" s="30"/>
      <c r="Y450" s="30"/>
      <c r="Z450" s="23">
        <v>1</v>
      </c>
    </row>
    <row r="451" spans="1:26" ht="83.5" customHeight="1" x14ac:dyDescent="0.3">
      <c r="A451" s="23">
        <v>446</v>
      </c>
      <c r="B451" s="24" t="s">
        <v>676</v>
      </c>
      <c r="C451" s="24" t="s">
        <v>706</v>
      </c>
      <c r="D451" s="23">
        <v>332</v>
      </c>
      <c r="E451" s="26" t="s">
        <v>707</v>
      </c>
      <c r="F451" s="27" t="s">
        <v>408</v>
      </c>
      <c r="G451" s="41" t="s">
        <v>565</v>
      </c>
      <c r="H451" s="23" t="s">
        <v>496</v>
      </c>
      <c r="I451" s="23" t="s">
        <v>60</v>
      </c>
      <c r="J451" s="27"/>
      <c r="K451" s="27" t="s">
        <v>441</v>
      </c>
      <c r="L451" s="27" t="s">
        <v>559</v>
      </c>
      <c r="M451" s="30">
        <f>SUM(N451:R451)</f>
        <v>3025181.0100000175</v>
      </c>
      <c r="N451" s="30">
        <v>2513747.990000017</v>
      </c>
      <c r="O451" s="30">
        <v>184720.3599999994</v>
      </c>
      <c r="P451" s="30">
        <v>0</v>
      </c>
      <c r="Q451" s="30">
        <v>326712.66000000108</v>
      </c>
      <c r="R451" s="30">
        <v>0</v>
      </c>
      <c r="S451" s="30">
        <f t="shared" si="9"/>
        <v>3025181.0100000175</v>
      </c>
      <c r="T451" s="30"/>
      <c r="U451" s="30"/>
      <c r="V451" s="30"/>
      <c r="W451" s="30"/>
      <c r="X451" s="30"/>
      <c r="Y451" s="30"/>
      <c r="Z451" s="23">
        <v>1</v>
      </c>
    </row>
    <row r="452" spans="1:26" ht="83.5" customHeight="1" x14ac:dyDescent="0.3">
      <c r="A452" s="23">
        <v>447</v>
      </c>
      <c r="B452" s="24" t="s">
        <v>727</v>
      </c>
      <c r="C452" s="24" t="s">
        <v>736</v>
      </c>
      <c r="D452" s="23">
        <v>429</v>
      </c>
      <c r="E452" s="26" t="s">
        <v>740</v>
      </c>
      <c r="F452" s="27" t="s">
        <v>741</v>
      </c>
      <c r="G452" s="41" t="s">
        <v>566</v>
      </c>
      <c r="H452" s="23" t="s">
        <v>497</v>
      </c>
      <c r="I452" s="23" t="s">
        <v>408</v>
      </c>
      <c r="J452" s="27"/>
      <c r="K452" s="27" t="s">
        <v>441</v>
      </c>
      <c r="L452" s="27" t="s">
        <v>559</v>
      </c>
      <c r="M452" s="30">
        <f t="shared" si="11"/>
        <v>11709800.667110415</v>
      </c>
      <c r="N452" s="30">
        <v>6000678.1200000122</v>
      </c>
      <c r="O452" s="30">
        <v>735729.64045815216</v>
      </c>
      <c r="P452" s="30">
        <v>4743347.7166522518</v>
      </c>
      <c r="Q452" s="30">
        <v>229892.24000000005</v>
      </c>
      <c r="R452" s="30">
        <v>152.95000000000437</v>
      </c>
      <c r="S452" s="30">
        <f t="shared" si="9"/>
        <v>11709800.667110415</v>
      </c>
      <c r="T452" s="30"/>
      <c r="U452" s="30"/>
      <c r="V452" s="30"/>
      <c r="W452" s="30"/>
      <c r="X452" s="30"/>
      <c r="Y452" s="30"/>
      <c r="Z452" s="23">
        <v>1</v>
      </c>
    </row>
    <row r="453" spans="1:26" ht="83.5" customHeight="1" x14ac:dyDescent="0.3">
      <c r="A453" s="23">
        <v>448</v>
      </c>
      <c r="B453" s="24" t="s">
        <v>727</v>
      </c>
      <c r="C453" s="24" t="s">
        <v>736</v>
      </c>
      <c r="D453" s="23">
        <v>428</v>
      </c>
      <c r="E453" s="26" t="s">
        <v>739</v>
      </c>
      <c r="F453" s="27" t="s">
        <v>118</v>
      </c>
      <c r="G453" s="41" t="s">
        <v>567</v>
      </c>
      <c r="H453" s="23" t="s">
        <v>498</v>
      </c>
      <c r="I453" s="23" t="s">
        <v>29</v>
      </c>
      <c r="J453" s="27"/>
      <c r="K453" s="27" t="s">
        <v>441</v>
      </c>
      <c r="L453" s="27" t="s">
        <v>441</v>
      </c>
      <c r="M453" s="30">
        <f t="shared" si="11"/>
        <v>1306789.7400000012</v>
      </c>
      <c r="N453" s="30">
        <v>1110771.2800000012</v>
      </c>
      <c r="O453" s="30">
        <v>196018.45999999996</v>
      </c>
      <c r="P453" s="30">
        <v>0</v>
      </c>
      <c r="Q453" s="30">
        <v>0</v>
      </c>
      <c r="R453" s="30">
        <v>0</v>
      </c>
      <c r="S453" s="30">
        <f t="shared" si="9"/>
        <v>1306789.7400000012</v>
      </c>
      <c r="T453" s="30"/>
      <c r="U453" s="30"/>
      <c r="V453" s="30"/>
      <c r="W453" s="30"/>
      <c r="X453" s="30"/>
      <c r="Y453" s="30"/>
      <c r="Z453" s="23">
        <v>1</v>
      </c>
    </row>
    <row r="454" spans="1:26" ht="83.5" customHeight="1" x14ac:dyDescent="0.3">
      <c r="A454" s="23">
        <v>449</v>
      </c>
      <c r="B454" s="24" t="s">
        <v>727</v>
      </c>
      <c r="C454" s="24" t="s">
        <v>728</v>
      </c>
      <c r="D454" s="23">
        <v>407</v>
      </c>
      <c r="E454" s="26" t="s">
        <v>731</v>
      </c>
      <c r="F454" s="27" t="s">
        <v>73</v>
      </c>
      <c r="G454" s="41" t="s">
        <v>568</v>
      </c>
      <c r="H454" s="23" t="s">
        <v>499</v>
      </c>
      <c r="I454" s="23" t="s">
        <v>118</v>
      </c>
      <c r="J454" s="27"/>
      <c r="K454" s="27" t="s">
        <v>441</v>
      </c>
      <c r="L454" s="27" t="s">
        <v>441</v>
      </c>
      <c r="M454" s="30">
        <f t="shared" si="11"/>
        <v>774448.51000000129</v>
      </c>
      <c r="N454" s="30">
        <v>658281.24000000115</v>
      </c>
      <c r="O454" s="30">
        <v>116167.27000000014</v>
      </c>
      <c r="P454" s="30">
        <v>0</v>
      </c>
      <c r="Q454" s="30">
        <v>0</v>
      </c>
      <c r="R454" s="30">
        <v>0</v>
      </c>
      <c r="S454" s="30">
        <f t="shared" si="9"/>
        <v>774448.51000000129</v>
      </c>
      <c r="T454" s="30"/>
      <c r="U454" s="30"/>
      <c r="V454" s="30"/>
      <c r="W454" s="30"/>
      <c r="X454" s="30"/>
      <c r="Y454" s="30"/>
      <c r="Z454" s="23">
        <v>1</v>
      </c>
    </row>
    <row r="455" spans="1:26" ht="83.5" customHeight="1" x14ac:dyDescent="0.3">
      <c r="A455" s="23">
        <v>450</v>
      </c>
      <c r="B455" s="24" t="s">
        <v>676</v>
      </c>
      <c r="C455" s="24" t="s">
        <v>699</v>
      </c>
      <c r="D455" s="23">
        <v>316</v>
      </c>
      <c r="E455" s="26" t="s">
        <v>702</v>
      </c>
      <c r="F455" s="27" t="s">
        <v>703</v>
      </c>
      <c r="G455" s="41" t="s">
        <v>569</v>
      </c>
      <c r="H455" s="23" t="s">
        <v>500</v>
      </c>
      <c r="I455" s="23" t="s">
        <v>118</v>
      </c>
      <c r="J455" s="27"/>
      <c r="K455" s="27" t="s">
        <v>441</v>
      </c>
      <c r="L455" s="27" t="s">
        <v>441</v>
      </c>
      <c r="M455" s="30">
        <f t="shared" si="11"/>
        <v>82152.009999999922</v>
      </c>
      <c r="N455" s="30">
        <v>69829.189999999944</v>
      </c>
      <c r="O455" s="30">
        <v>12322.819999999978</v>
      </c>
      <c r="P455" s="30">
        <v>0</v>
      </c>
      <c r="Q455" s="30">
        <v>0</v>
      </c>
      <c r="R455" s="30">
        <v>0</v>
      </c>
      <c r="S455" s="30">
        <f t="shared" si="9"/>
        <v>82152.009999999922</v>
      </c>
      <c r="T455" s="30"/>
      <c r="U455" s="30"/>
      <c r="V455" s="30"/>
      <c r="W455" s="30"/>
      <c r="X455" s="30"/>
      <c r="Y455" s="30"/>
      <c r="Z455" s="23">
        <v>1</v>
      </c>
    </row>
    <row r="456" spans="1:26" ht="83.5" customHeight="1" x14ac:dyDescent="0.3">
      <c r="A456" s="23">
        <v>451</v>
      </c>
      <c r="B456" s="24" t="s">
        <v>676</v>
      </c>
      <c r="C456" s="24" t="s">
        <v>677</v>
      </c>
      <c r="D456" s="23">
        <v>281</v>
      </c>
      <c r="E456" s="26" t="s">
        <v>678</v>
      </c>
      <c r="F456" s="27" t="s">
        <v>687</v>
      </c>
      <c r="G456" s="41" t="s">
        <v>570</v>
      </c>
      <c r="H456" s="23" t="s">
        <v>501</v>
      </c>
      <c r="I456" s="23" t="s">
        <v>118</v>
      </c>
      <c r="J456" s="27"/>
      <c r="K456" s="27" t="s">
        <v>441</v>
      </c>
      <c r="L456" s="27" t="s">
        <v>441</v>
      </c>
      <c r="M456" s="30">
        <f t="shared" si="11"/>
        <v>129229.20000000001</v>
      </c>
      <c r="N456" s="30">
        <v>109844.82</v>
      </c>
      <c r="O456" s="30">
        <v>19384.380000000005</v>
      </c>
      <c r="P456" s="30">
        <v>0</v>
      </c>
      <c r="Q456" s="30">
        <v>0</v>
      </c>
      <c r="R456" s="30">
        <v>0</v>
      </c>
      <c r="S456" s="30">
        <f t="shared" si="9"/>
        <v>129229.20000000001</v>
      </c>
      <c r="T456" s="30"/>
      <c r="U456" s="30"/>
      <c r="V456" s="30"/>
      <c r="W456" s="30"/>
      <c r="X456" s="30"/>
      <c r="Y456" s="30"/>
      <c r="Z456" s="23">
        <v>1</v>
      </c>
    </row>
    <row r="457" spans="1:26" ht="83.5" customHeight="1" x14ac:dyDescent="0.3">
      <c r="A457" s="23">
        <v>452</v>
      </c>
      <c r="B457" s="24" t="s">
        <v>676</v>
      </c>
      <c r="C457" s="24" t="s">
        <v>677</v>
      </c>
      <c r="D457" s="23">
        <v>281</v>
      </c>
      <c r="E457" s="26" t="s">
        <v>678</v>
      </c>
      <c r="F457" s="27" t="s">
        <v>687</v>
      </c>
      <c r="G457" s="41" t="s">
        <v>571</v>
      </c>
      <c r="H457" s="23" t="s">
        <v>502</v>
      </c>
      <c r="I457" s="23" t="s">
        <v>60</v>
      </c>
      <c r="J457" s="27"/>
      <c r="K457" s="27" t="s">
        <v>441</v>
      </c>
      <c r="L457" s="27" t="s">
        <v>559</v>
      </c>
      <c r="M457" s="30">
        <f t="shared" si="11"/>
        <v>8550676.2999999989</v>
      </c>
      <c r="N457" s="30">
        <v>3850853.959999999</v>
      </c>
      <c r="O457" s="30">
        <v>649146.04</v>
      </c>
      <c r="P457" s="30">
        <v>0</v>
      </c>
      <c r="Q457" s="30">
        <v>4050676.3000000003</v>
      </c>
      <c r="R457" s="30">
        <v>0</v>
      </c>
      <c r="S457" s="30">
        <f t="shared" si="9"/>
        <v>8550676.2999999989</v>
      </c>
      <c r="T457" s="30"/>
      <c r="U457" s="30"/>
      <c r="V457" s="30"/>
      <c r="W457" s="30"/>
      <c r="X457" s="30"/>
      <c r="Y457" s="30"/>
      <c r="Z457" s="23">
        <v>1</v>
      </c>
    </row>
    <row r="458" spans="1:26" ht="83.5" customHeight="1" x14ac:dyDescent="0.3">
      <c r="A458" s="23">
        <v>453</v>
      </c>
      <c r="B458" s="24" t="s">
        <v>676</v>
      </c>
      <c r="C458" s="24" t="s">
        <v>706</v>
      </c>
      <c r="D458" s="23">
        <v>336</v>
      </c>
      <c r="E458" s="26" t="s">
        <v>708</v>
      </c>
      <c r="F458" s="27" t="s">
        <v>408</v>
      </c>
      <c r="G458" s="41" t="s">
        <v>572</v>
      </c>
      <c r="H458" s="23" t="s">
        <v>503</v>
      </c>
      <c r="I458" s="23" t="s">
        <v>60</v>
      </c>
      <c r="J458" s="27"/>
      <c r="K458" s="27" t="s">
        <v>441</v>
      </c>
      <c r="L458" s="27" t="s">
        <v>559</v>
      </c>
      <c r="M458" s="30">
        <f t="shared" si="11"/>
        <v>18021909.824117664</v>
      </c>
      <c r="N458" s="30">
        <v>15260968.360000022</v>
      </c>
      <c r="O458" s="30">
        <v>2697380.3341176445</v>
      </c>
      <c r="P458" s="30">
        <v>0</v>
      </c>
      <c r="Q458" s="30">
        <v>63561.13</v>
      </c>
      <c r="R458" s="30">
        <v>0</v>
      </c>
      <c r="S458" s="30">
        <f t="shared" si="9"/>
        <v>18021909.824117664</v>
      </c>
      <c r="T458" s="30"/>
      <c r="U458" s="30"/>
      <c r="V458" s="30"/>
      <c r="W458" s="30"/>
      <c r="X458" s="30"/>
      <c r="Y458" s="30"/>
      <c r="Z458" s="23">
        <v>1</v>
      </c>
    </row>
    <row r="459" spans="1:26" ht="83.5" customHeight="1" x14ac:dyDescent="0.3">
      <c r="A459" s="23">
        <v>454</v>
      </c>
      <c r="B459" s="24" t="s">
        <v>676</v>
      </c>
      <c r="C459" s="24" t="s">
        <v>677</v>
      </c>
      <c r="D459" s="23">
        <v>281</v>
      </c>
      <c r="E459" s="26" t="s">
        <v>678</v>
      </c>
      <c r="F459" s="27" t="s">
        <v>687</v>
      </c>
      <c r="G459" s="41" t="s">
        <v>573</v>
      </c>
      <c r="H459" s="23" t="s">
        <v>504</v>
      </c>
      <c r="I459" s="23" t="s">
        <v>408</v>
      </c>
      <c r="J459" s="27"/>
      <c r="K459" s="27" t="s">
        <v>441</v>
      </c>
      <c r="L459" s="27" t="s">
        <v>559</v>
      </c>
      <c r="M459" s="30">
        <f t="shared" si="11"/>
        <v>10862296.470000014</v>
      </c>
      <c r="N459" s="30">
        <v>7505349.5700000152</v>
      </c>
      <c r="O459" s="30">
        <v>367549.04999999935</v>
      </c>
      <c r="P459" s="30">
        <v>2989397.8499999996</v>
      </c>
      <c r="Q459" s="30">
        <v>0</v>
      </c>
      <c r="R459" s="30">
        <v>0</v>
      </c>
      <c r="S459" s="30">
        <f t="shared" ref="S459:S506" si="12">M459</f>
        <v>10862296.470000014</v>
      </c>
      <c r="T459" s="30"/>
      <c r="U459" s="30"/>
      <c r="V459" s="30"/>
      <c r="W459" s="30"/>
      <c r="X459" s="30"/>
      <c r="Y459" s="30"/>
      <c r="Z459" s="23">
        <v>1</v>
      </c>
    </row>
    <row r="460" spans="1:26" ht="83.5" customHeight="1" x14ac:dyDescent="0.3">
      <c r="A460" s="23">
        <v>455</v>
      </c>
      <c r="B460" s="24" t="s">
        <v>676</v>
      </c>
      <c r="C460" s="24" t="s">
        <v>699</v>
      </c>
      <c r="D460" s="23">
        <v>314</v>
      </c>
      <c r="E460" s="26" t="s">
        <v>700</v>
      </c>
      <c r="F460" s="27" t="s">
        <v>180</v>
      </c>
      <c r="G460" s="41" t="s">
        <v>574</v>
      </c>
      <c r="H460" s="23" t="s">
        <v>505</v>
      </c>
      <c r="I460" s="23" t="s">
        <v>60</v>
      </c>
      <c r="J460" s="27"/>
      <c r="K460" s="27" t="s">
        <v>441</v>
      </c>
      <c r="L460" s="27" t="s">
        <v>560</v>
      </c>
      <c r="M460" s="30">
        <f t="shared" si="11"/>
        <v>13115105.219999999</v>
      </c>
      <c r="N460" s="30">
        <v>3236141.4899999797</v>
      </c>
      <c r="O460" s="30">
        <v>0</v>
      </c>
      <c r="P460" s="30">
        <v>0</v>
      </c>
      <c r="Q460" s="30">
        <v>9878963.7300000191</v>
      </c>
      <c r="R460" s="30">
        <v>0</v>
      </c>
      <c r="S460" s="30">
        <f t="shared" si="12"/>
        <v>13115105.219999999</v>
      </c>
      <c r="T460" s="30"/>
      <c r="U460" s="30"/>
      <c r="V460" s="30"/>
      <c r="W460" s="30"/>
      <c r="X460" s="30"/>
      <c r="Y460" s="30"/>
      <c r="Z460" s="23">
        <v>1</v>
      </c>
    </row>
    <row r="461" spans="1:26" ht="83.5" customHeight="1" x14ac:dyDescent="0.3">
      <c r="A461" s="23">
        <v>456</v>
      </c>
      <c r="B461" s="24" t="s">
        <v>676</v>
      </c>
      <c r="C461" s="24" t="s">
        <v>699</v>
      </c>
      <c r="D461" s="23">
        <v>314</v>
      </c>
      <c r="E461" s="26" t="s">
        <v>700</v>
      </c>
      <c r="F461" s="27" t="s">
        <v>180</v>
      </c>
      <c r="G461" s="41" t="s">
        <v>575</v>
      </c>
      <c r="H461" s="23" t="s">
        <v>506</v>
      </c>
      <c r="I461" s="23" t="s">
        <v>180</v>
      </c>
      <c r="J461" s="27"/>
      <c r="K461" s="27" t="s">
        <v>441</v>
      </c>
      <c r="L461" s="27" t="s">
        <v>559</v>
      </c>
      <c r="M461" s="30">
        <f t="shared" si="11"/>
        <v>2534482.9999999995</v>
      </c>
      <c r="N461" s="30">
        <v>2154310.5499999998</v>
      </c>
      <c r="O461" s="30">
        <v>380172.44999999984</v>
      </c>
      <c r="P461" s="30">
        <v>0</v>
      </c>
      <c r="Q461" s="30">
        <v>0</v>
      </c>
      <c r="R461" s="30">
        <v>0</v>
      </c>
      <c r="S461" s="30">
        <f t="shared" si="12"/>
        <v>2534482.9999999995</v>
      </c>
      <c r="T461" s="30"/>
      <c r="U461" s="30"/>
      <c r="V461" s="30"/>
      <c r="W461" s="30"/>
      <c r="X461" s="30"/>
      <c r="Y461" s="30"/>
      <c r="Z461" s="23">
        <v>1</v>
      </c>
    </row>
    <row r="462" spans="1:26" ht="83.5" customHeight="1" x14ac:dyDescent="0.3">
      <c r="A462" s="23">
        <v>457</v>
      </c>
      <c r="B462" s="24" t="s">
        <v>676</v>
      </c>
      <c r="C462" s="24" t="s">
        <v>699</v>
      </c>
      <c r="D462" s="23">
        <v>314</v>
      </c>
      <c r="E462" s="26" t="s">
        <v>700</v>
      </c>
      <c r="F462" s="27" t="s">
        <v>180</v>
      </c>
      <c r="G462" s="41" t="s">
        <v>576</v>
      </c>
      <c r="H462" s="23" t="s">
        <v>507</v>
      </c>
      <c r="I462" s="23" t="s">
        <v>180</v>
      </c>
      <c r="J462" s="27"/>
      <c r="K462" s="27" t="s">
        <v>441</v>
      </c>
      <c r="L462" s="27" t="s">
        <v>560</v>
      </c>
      <c r="M462" s="30">
        <f t="shared" si="11"/>
        <v>14627404.180000007</v>
      </c>
      <c r="N462" s="30">
        <v>12788487.780000009</v>
      </c>
      <c r="O462" s="30">
        <v>308778.85999999975</v>
      </c>
      <c r="P462" s="30">
        <v>1530137.5399999996</v>
      </c>
      <c r="Q462" s="30"/>
      <c r="R462" s="30"/>
      <c r="S462" s="30">
        <f t="shared" si="12"/>
        <v>14627404.180000007</v>
      </c>
      <c r="T462" s="30"/>
      <c r="U462" s="30"/>
      <c r="V462" s="30"/>
      <c r="W462" s="30"/>
      <c r="X462" s="30"/>
      <c r="Y462" s="30"/>
      <c r="Z462" s="23">
        <v>1</v>
      </c>
    </row>
    <row r="463" spans="1:26" ht="83.5" customHeight="1" x14ac:dyDescent="0.3">
      <c r="A463" s="23">
        <v>458</v>
      </c>
      <c r="B463" s="24" t="s">
        <v>676</v>
      </c>
      <c r="C463" s="24" t="s">
        <v>677</v>
      </c>
      <c r="D463" s="23">
        <v>282</v>
      </c>
      <c r="E463" s="26" t="s">
        <v>688</v>
      </c>
      <c r="F463" s="27" t="s">
        <v>689</v>
      </c>
      <c r="G463" s="41" t="s">
        <v>577</v>
      </c>
      <c r="H463" s="23" t="s">
        <v>508</v>
      </c>
      <c r="I463" s="23" t="s">
        <v>180</v>
      </c>
      <c r="J463" s="27"/>
      <c r="K463" s="27" t="s">
        <v>441</v>
      </c>
      <c r="L463" s="27" t="s">
        <v>560</v>
      </c>
      <c r="M463" s="30">
        <f t="shared" si="11"/>
        <v>4889316.0700000012</v>
      </c>
      <c r="N463" s="30">
        <v>3480544.4000000004</v>
      </c>
      <c r="O463" s="30">
        <v>63750</v>
      </c>
      <c r="P463" s="30">
        <v>191250</v>
      </c>
      <c r="Q463" s="30">
        <v>1153771.6700000006</v>
      </c>
      <c r="R463" s="30">
        <v>0</v>
      </c>
      <c r="S463" s="30">
        <f t="shared" si="12"/>
        <v>4889316.0700000012</v>
      </c>
      <c r="T463" s="30"/>
      <c r="U463" s="30"/>
      <c r="V463" s="30"/>
      <c r="W463" s="30"/>
      <c r="X463" s="30"/>
      <c r="Y463" s="30"/>
      <c r="Z463" s="23">
        <v>1</v>
      </c>
    </row>
    <row r="464" spans="1:26" ht="83.5" customHeight="1" x14ac:dyDescent="0.3">
      <c r="A464" s="23">
        <v>459</v>
      </c>
      <c r="B464" s="24" t="s">
        <v>676</v>
      </c>
      <c r="C464" s="24" t="s">
        <v>677</v>
      </c>
      <c r="D464" s="23">
        <v>282</v>
      </c>
      <c r="E464" s="26" t="s">
        <v>688</v>
      </c>
      <c r="F464" s="27" t="s">
        <v>689</v>
      </c>
      <c r="G464" s="41" t="s">
        <v>578</v>
      </c>
      <c r="H464" s="23" t="s">
        <v>509</v>
      </c>
      <c r="I464" s="23" t="s">
        <v>408</v>
      </c>
      <c r="J464" s="27"/>
      <c r="K464" s="27" t="s">
        <v>441</v>
      </c>
      <c r="L464" s="27" t="s">
        <v>559</v>
      </c>
      <c r="M464" s="30">
        <f t="shared" si="11"/>
        <v>8716136.0100000016</v>
      </c>
      <c r="N464" s="30">
        <v>6696849.910000002</v>
      </c>
      <c r="O464" s="30">
        <v>364493.69999999984</v>
      </c>
      <c r="P464" s="30">
        <v>1654792.4000000004</v>
      </c>
      <c r="Q464" s="30">
        <v>0</v>
      </c>
      <c r="R464" s="30">
        <v>0</v>
      </c>
      <c r="S464" s="30">
        <f t="shared" si="12"/>
        <v>8716136.0100000016</v>
      </c>
      <c r="T464" s="30"/>
      <c r="U464" s="30"/>
      <c r="V464" s="30"/>
      <c r="W464" s="30"/>
      <c r="X464" s="30"/>
      <c r="Y464" s="30"/>
      <c r="Z464" s="23">
        <v>1</v>
      </c>
    </row>
    <row r="465" spans="1:26" ht="83.5" customHeight="1" x14ac:dyDescent="0.3">
      <c r="A465" s="23">
        <v>460</v>
      </c>
      <c r="B465" s="24" t="s">
        <v>676</v>
      </c>
      <c r="C465" s="24" t="s">
        <v>677</v>
      </c>
      <c r="D465" s="23">
        <v>287</v>
      </c>
      <c r="E465" s="26" t="s">
        <v>693</v>
      </c>
      <c r="F465" s="27" t="s">
        <v>408</v>
      </c>
      <c r="G465" s="41" t="s">
        <v>579</v>
      </c>
      <c r="H465" s="23" t="s">
        <v>510</v>
      </c>
      <c r="I465" s="23" t="s">
        <v>167</v>
      </c>
      <c r="J465" s="27"/>
      <c r="K465" s="27" t="s">
        <v>441</v>
      </c>
      <c r="L465" s="27" t="s">
        <v>559</v>
      </c>
      <c r="M465" s="30">
        <f t="shared" si="11"/>
        <v>5010448.1400000006</v>
      </c>
      <c r="N465" s="30">
        <v>4258880.91</v>
      </c>
      <c r="O465" s="30">
        <v>751567.23000000045</v>
      </c>
      <c r="P465" s="30">
        <v>0</v>
      </c>
      <c r="Q465" s="30">
        <v>0</v>
      </c>
      <c r="R465" s="30">
        <v>0</v>
      </c>
      <c r="S465" s="30">
        <f t="shared" si="12"/>
        <v>5010448.1400000006</v>
      </c>
      <c r="T465" s="30"/>
      <c r="U465" s="30"/>
      <c r="V465" s="30"/>
      <c r="W465" s="30"/>
      <c r="X465" s="30"/>
      <c r="Y465" s="30"/>
      <c r="Z465" s="23">
        <v>1</v>
      </c>
    </row>
    <row r="466" spans="1:26" ht="83.5" customHeight="1" x14ac:dyDescent="0.3">
      <c r="A466" s="23">
        <v>461</v>
      </c>
      <c r="B466" s="24" t="s">
        <v>676</v>
      </c>
      <c r="C466" s="24" t="s">
        <v>677</v>
      </c>
      <c r="D466" s="23">
        <v>284</v>
      </c>
      <c r="E466" s="26" t="s">
        <v>690</v>
      </c>
      <c r="F466" s="27" t="s">
        <v>408</v>
      </c>
      <c r="G466" s="41" t="s">
        <v>580</v>
      </c>
      <c r="H466" s="23" t="s">
        <v>511</v>
      </c>
      <c r="I466" s="23" t="s">
        <v>408</v>
      </c>
      <c r="J466" s="27"/>
      <c r="K466" s="27" t="s">
        <v>441</v>
      </c>
      <c r="L466" s="27" t="s">
        <v>560</v>
      </c>
      <c r="M466" s="30">
        <f t="shared" si="11"/>
        <v>1118636.0400000038</v>
      </c>
      <c r="N466" s="30">
        <v>848679.55000000447</v>
      </c>
      <c r="O466" s="30">
        <v>0</v>
      </c>
      <c r="P466" s="30">
        <v>0</v>
      </c>
      <c r="Q466" s="30">
        <v>269956.48999999929</v>
      </c>
      <c r="R466" s="30">
        <v>0</v>
      </c>
      <c r="S466" s="30">
        <f t="shared" si="12"/>
        <v>1118636.0400000038</v>
      </c>
      <c r="T466" s="30"/>
      <c r="U466" s="30"/>
      <c r="V466" s="30"/>
      <c r="W466" s="30"/>
      <c r="X466" s="30"/>
      <c r="Y466" s="30"/>
      <c r="Z466" s="23">
        <v>1</v>
      </c>
    </row>
    <row r="467" spans="1:26" ht="83.5" customHeight="1" x14ac:dyDescent="0.3">
      <c r="A467" s="23">
        <v>462</v>
      </c>
      <c r="B467" s="24" t="s">
        <v>676</v>
      </c>
      <c r="C467" s="24" t="s">
        <v>677</v>
      </c>
      <c r="D467" s="23">
        <v>289</v>
      </c>
      <c r="E467" s="26" t="s">
        <v>695</v>
      </c>
      <c r="F467" s="27" t="s">
        <v>408</v>
      </c>
      <c r="G467" s="41" t="s">
        <v>581</v>
      </c>
      <c r="H467" s="23" t="s">
        <v>512</v>
      </c>
      <c r="I467" s="23" t="s">
        <v>408</v>
      </c>
      <c r="J467" s="27"/>
      <c r="K467" s="27" t="s">
        <v>441</v>
      </c>
      <c r="L467" s="27" t="s">
        <v>560</v>
      </c>
      <c r="M467" s="30">
        <f t="shared" si="11"/>
        <v>37848924.390000045</v>
      </c>
      <c r="N467" s="30">
        <v>24551078.590000063</v>
      </c>
      <c r="O467" s="30">
        <v>0</v>
      </c>
      <c r="P467" s="30">
        <v>238433.60000000009</v>
      </c>
      <c r="Q467" s="30">
        <v>13059412.199999977</v>
      </c>
      <c r="R467" s="30">
        <v>0</v>
      </c>
      <c r="S467" s="30">
        <f t="shared" si="12"/>
        <v>37848924.390000045</v>
      </c>
      <c r="T467" s="30"/>
      <c r="U467" s="30"/>
      <c r="V467" s="30"/>
      <c r="W467" s="30"/>
      <c r="X467" s="30"/>
      <c r="Y467" s="30"/>
      <c r="Z467" s="23">
        <v>1</v>
      </c>
    </row>
    <row r="468" spans="1:26" ht="83.5" customHeight="1" x14ac:dyDescent="0.3">
      <c r="A468" s="23">
        <v>463</v>
      </c>
      <c r="B468" s="24" t="s">
        <v>676</v>
      </c>
      <c r="C468" s="24" t="s">
        <v>677</v>
      </c>
      <c r="D468" s="23">
        <v>292</v>
      </c>
      <c r="E468" s="26" t="s">
        <v>698</v>
      </c>
      <c r="F468" s="27" t="s">
        <v>408</v>
      </c>
      <c r="G468" s="41" t="s">
        <v>582</v>
      </c>
      <c r="H468" s="23" t="s">
        <v>513</v>
      </c>
      <c r="I468" s="23" t="s">
        <v>408</v>
      </c>
      <c r="J468" s="27"/>
      <c r="K468" s="27" t="s">
        <v>441</v>
      </c>
      <c r="L468" s="27" t="s">
        <v>560</v>
      </c>
      <c r="M468" s="30">
        <f t="shared" si="11"/>
        <v>891972.1100000001</v>
      </c>
      <c r="N468" s="30">
        <v>758176.29</v>
      </c>
      <c r="O468" s="30">
        <v>133795.82000000007</v>
      </c>
      <c r="P468" s="30">
        <v>0</v>
      </c>
      <c r="Q468" s="30">
        <v>0</v>
      </c>
      <c r="R468" s="30">
        <v>0</v>
      </c>
      <c r="S468" s="30">
        <f t="shared" si="12"/>
        <v>891972.1100000001</v>
      </c>
      <c r="T468" s="30"/>
      <c r="U468" s="30"/>
      <c r="V468" s="30"/>
      <c r="W468" s="30"/>
      <c r="X468" s="30"/>
      <c r="Y468" s="30"/>
      <c r="Z468" s="23">
        <v>1</v>
      </c>
    </row>
    <row r="469" spans="1:26" ht="83.5" customHeight="1" x14ac:dyDescent="0.3">
      <c r="A469" s="23">
        <v>464</v>
      </c>
      <c r="B469" s="24" t="s">
        <v>676</v>
      </c>
      <c r="C469" s="24" t="s">
        <v>677</v>
      </c>
      <c r="D469" s="23">
        <v>290</v>
      </c>
      <c r="E469" s="26" t="s">
        <v>696</v>
      </c>
      <c r="F469" s="27" t="s">
        <v>408</v>
      </c>
      <c r="G469" s="41" t="s">
        <v>583</v>
      </c>
      <c r="H469" s="23" t="s">
        <v>514</v>
      </c>
      <c r="I469" s="23" t="s">
        <v>408</v>
      </c>
      <c r="J469" s="27"/>
      <c r="K469" s="27" t="s">
        <v>441</v>
      </c>
      <c r="L469" s="27" t="s">
        <v>560</v>
      </c>
      <c r="M469" s="30">
        <f t="shared" si="11"/>
        <v>6236488.6099999994</v>
      </c>
      <c r="N469" s="30">
        <v>5280373.0600000005</v>
      </c>
      <c r="O469" s="30">
        <v>860711.0299999998</v>
      </c>
      <c r="P469" s="30">
        <v>0</v>
      </c>
      <c r="Q469" s="30">
        <v>95404.51999999999</v>
      </c>
      <c r="R469" s="30">
        <v>0</v>
      </c>
      <c r="S469" s="30">
        <f t="shared" si="12"/>
        <v>6236488.6099999994</v>
      </c>
      <c r="T469" s="30"/>
      <c r="U469" s="30"/>
      <c r="V469" s="30"/>
      <c r="W469" s="30"/>
      <c r="X469" s="30"/>
      <c r="Y469" s="30"/>
      <c r="Z469" s="23">
        <v>1</v>
      </c>
    </row>
    <row r="470" spans="1:26" ht="83.5" customHeight="1" x14ac:dyDescent="0.3">
      <c r="A470" s="23">
        <v>465</v>
      </c>
      <c r="B470" s="24" t="s">
        <v>712</v>
      </c>
      <c r="C470" s="24" t="s">
        <v>713</v>
      </c>
      <c r="D470" s="23">
        <v>369</v>
      </c>
      <c r="E470" s="26" t="s">
        <v>716</v>
      </c>
      <c r="F470" s="27" t="s">
        <v>717</v>
      </c>
      <c r="G470" s="41" t="s">
        <v>584</v>
      </c>
      <c r="H470" s="23" t="s">
        <v>515</v>
      </c>
      <c r="I470" s="23" t="s">
        <v>408</v>
      </c>
      <c r="J470" s="27"/>
      <c r="K470" s="27" t="s">
        <v>441</v>
      </c>
      <c r="L470" s="27" t="s">
        <v>560</v>
      </c>
      <c r="M470" s="30">
        <f t="shared" si="11"/>
        <v>185822.24</v>
      </c>
      <c r="N470" s="30">
        <v>157948.91</v>
      </c>
      <c r="O470" s="30">
        <v>27873.329999999998</v>
      </c>
      <c r="P470" s="30">
        <v>0</v>
      </c>
      <c r="Q470" s="30">
        <v>0</v>
      </c>
      <c r="R470" s="30">
        <v>0</v>
      </c>
      <c r="S470" s="30">
        <f t="shared" si="12"/>
        <v>185822.24</v>
      </c>
      <c r="T470" s="30"/>
      <c r="U470" s="30"/>
      <c r="V470" s="30"/>
      <c r="W470" s="30"/>
      <c r="X470" s="30"/>
      <c r="Y470" s="30"/>
      <c r="Z470" s="23">
        <v>1</v>
      </c>
    </row>
    <row r="471" spans="1:26" ht="83.5" customHeight="1" x14ac:dyDescent="0.3">
      <c r="A471" s="23">
        <v>466</v>
      </c>
      <c r="B471" s="24" t="s">
        <v>712</v>
      </c>
      <c r="C471" s="24" t="s">
        <v>719</v>
      </c>
      <c r="D471" s="23">
        <v>383</v>
      </c>
      <c r="E471" s="26" t="s">
        <v>724</v>
      </c>
      <c r="F471" s="27" t="s">
        <v>73</v>
      </c>
      <c r="G471" s="41" t="s">
        <v>585</v>
      </c>
      <c r="H471" s="23" t="s">
        <v>516</v>
      </c>
      <c r="I471" s="23" t="s">
        <v>73</v>
      </c>
      <c r="J471" s="27"/>
      <c r="K471" s="27" t="s">
        <v>441</v>
      </c>
      <c r="L471" s="27" t="s">
        <v>559</v>
      </c>
      <c r="M471" s="30">
        <f t="shared" si="11"/>
        <v>13483610.049999991</v>
      </c>
      <c r="N471" s="30">
        <v>10741209.969999991</v>
      </c>
      <c r="O471" s="30">
        <v>610892.87999999989</v>
      </c>
      <c r="P471" s="30">
        <v>2117709.7499999991</v>
      </c>
      <c r="Q471" s="30">
        <v>8321.570000000007</v>
      </c>
      <c r="R471" s="30">
        <v>5475.8799999999464</v>
      </c>
      <c r="S471" s="30">
        <f t="shared" si="12"/>
        <v>13483610.049999991</v>
      </c>
      <c r="T471" s="30"/>
      <c r="U471" s="30"/>
      <c r="V471" s="30"/>
      <c r="W471" s="30"/>
      <c r="X471" s="30"/>
      <c r="Y471" s="30"/>
      <c r="Z471" s="23">
        <v>1</v>
      </c>
    </row>
    <row r="472" spans="1:26" ht="83.5" customHeight="1" x14ac:dyDescent="0.3">
      <c r="A472" s="23">
        <v>467</v>
      </c>
      <c r="B472" s="24" t="s">
        <v>676</v>
      </c>
      <c r="C472" s="24" t="s">
        <v>706</v>
      </c>
      <c r="D472" s="23">
        <v>332</v>
      </c>
      <c r="E472" s="26" t="s">
        <v>707</v>
      </c>
      <c r="F472" s="27" t="s">
        <v>408</v>
      </c>
      <c r="G472" s="41" t="s">
        <v>586</v>
      </c>
      <c r="H472" s="23" t="s">
        <v>517</v>
      </c>
      <c r="I472" s="23" t="s">
        <v>73</v>
      </c>
      <c r="J472" s="27"/>
      <c r="K472" s="27" t="s">
        <v>441</v>
      </c>
      <c r="L472" s="27" t="s">
        <v>559</v>
      </c>
      <c r="M472" s="30">
        <f t="shared" si="11"/>
        <v>3083815.4999999981</v>
      </c>
      <c r="N472" s="30">
        <v>2588504.6499999985</v>
      </c>
      <c r="O472" s="30">
        <v>429481.00999999978</v>
      </c>
      <c r="P472" s="30">
        <v>364.15999999968335</v>
      </c>
      <c r="Q472" s="30">
        <v>65465.679999999935</v>
      </c>
      <c r="R472" s="30">
        <v>0</v>
      </c>
      <c r="S472" s="30">
        <f t="shared" si="12"/>
        <v>3083815.4999999981</v>
      </c>
      <c r="T472" s="30"/>
      <c r="U472" s="30"/>
      <c r="V472" s="30"/>
      <c r="W472" s="30"/>
      <c r="X472" s="30"/>
      <c r="Y472" s="30"/>
      <c r="Z472" s="23">
        <v>1</v>
      </c>
    </row>
    <row r="473" spans="1:26" ht="83.5" customHeight="1" x14ac:dyDescent="0.3">
      <c r="A473" s="23">
        <v>468</v>
      </c>
      <c r="B473" s="24" t="s">
        <v>676</v>
      </c>
      <c r="C473" s="24" t="s">
        <v>677</v>
      </c>
      <c r="D473" s="23">
        <v>288</v>
      </c>
      <c r="E473" s="26" t="s">
        <v>694</v>
      </c>
      <c r="F473" s="27" t="s">
        <v>408</v>
      </c>
      <c r="G473" s="41" t="s">
        <v>587</v>
      </c>
      <c r="H473" s="23" t="s">
        <v>518</v>
      </c>
      <c r="I473" s="23" t="s">
        <v>408</v>
      </c>
      <c r="J473" s="27"/>
      <c r="K473" s="27" t="s">
        <v>441</v>
      </c>
      <c r="L473" s="27" t="s">
        <v>559</v>
      </c>
      <c r="M473" s="30">
        <f t="shared" si="11"/>
        <v>43529596.32000003</v>
      </c>
      <c r="N473" s="30">
        <v>29345921.550000012</v>
      </c>
      <c r="O473" s="30">
        <v>2604220.9900000077</v>
      </c>
      <c r="P473" s="30">
        <v>9672643.1000000015</v>
      </c>
      <c r="Q473" s="30">
        <v>1906810.6800000062</v>
      </c>
      <c r="R473" s="30"/>
      <c r="S473" s="30">
        <f t="shared" si="12"/>
        <v>43529596.32000003</v>
      </c>
      <c r="T473" s="30"/>
      <c r="U473" s="30"/>
      <c r="V473" s="30"/>
      <c r="W473" s="30"/>
      <c r="X473" s="30"/>
      <c r="Y473" s="30"/>
      <c r="Z473" s="23">
        <v>1</v>
      </c>
    </row>
    <row r="474" spans="1:26" ht="83.5" customHeight="1" x14ac:dyDescent="0.3">
      <c r="A474" s="23">
        <v>469</v>
      </c>
      <c r="B474" s="24" t="s">
        <v>676</v>
      </c>
      <c r="C474" s="24" t="s">
        <v>699</v>
      </c>
      <c r="D474" s="23">
        <v>312</v>
      </c>
      <c r="E474" s="26" t="s">
        <v>756</v>
      </c>
      <c r="F474" s="27" t="s">
        <v>180</v>
      </c>
      <c r="G474" s="41" t="s">
        <v>588</v>
      </c>
      <c r="H474" s="23" t="s">
        <v>519</v>
      </c>
      <c r="I474" s="23" t="s">
        <v>408</v>
      </c>
      <c r="J474" s="27"/>
      <c r="K474" s="27" t="s">
        <v>441</v>
      </c>
      <c r="L474" s="27" t="s">
        <v>559</v>
      </c>
      <c r="M474" s="30">
        <f t="shared" si="11"/>
        <v>4774867.8999999985</v>
      </c>
      <c r="N474" s="30">
        <v>4058637.7199999988</v>
      </c>
      <c r="O474" s="30">
        <v>716230.18000000017</v>
      </c>
      <c r="P474" s="30">
        <v>0</v>
      </c>
      <c r="Q474" s="30">
        <v>0</v>
      </c>
      <c r="R474" s="30">
        <v>0</v>
      </c>
      <c r="S474" s="30">
        <f t="shared" si="12"/>
        <v>4774867.8999999985</v>
      </c>
      <c r="T474" s="30"/>
      <c r="U474" s="30"/>
      <c r="V474" s="30"/>
      <c r="W474" s="30"/>
      <c r="X474" s="30"/>
      <c r="Y474" s="30"/>
      <c r="Z474" s="23">
        <v>1</v>
      </c>
    </row>
    <row r="475" spans="1:26" ht="83.5" customHeight="1" x14ac:dyDescent="0.3">
      <c r="A475" s="23">
        <v>470</v>
      </c>
      <c r="B475" s="24" t="s">
        <v>676</v>
      </c>
      <c r="C475" s="24" t="s">
        <v>699</v>
      </c>
      <c r="D475" s="23">
        <v>313</v>
      </c>
      <c r="E475" s="26" t="s">
        <v>765</v>
      </c>
      <c r="F475" s="27" t="s">
        <v>180</v>
      </c>
      <c r="G475" s="41" t="s">
        <v>589</v>
      </c>
      <c r="H475" s="23" t="s">
        <v>520</v>
      </c>
      <c r="I475" s="23" t="s">
        <v>180</v>
      </c>
      <c r="J475" s="27"/>
      <c r="K475" s="27" t="s">
        <v>441</v>
      </c>
      <c r="L475" s="27" t="s">
        <v>560</v>
      </c>
      <c r="M475" s="30">
        <f t="shared" si="11"/>
        <v>4752993.6099999994</v>
      </c>
      <c r="N475" s="30">
        <v>4471699.6099999994</v>
      </c>
      <c r="O475" s="30">
        <v>0</v>
      </c>
      <c r="P475" s="30">
        <v>0</v>
      </c>
      <c r="Q475" s="30">
        <v>281294</v>
      </c>
      <c r="R475" s="30">
        <v>0</v>
      </c>
      <c r="S475" s="30">
        <f t="shared" si="12"/>
        <v>4752993.6099999994</v>
      </c>
      <c r="T475" s="30"/>
      <c r="U475" s="30"/>
      <c r="V475" s="30"/>
      <c r="W475" s="30"/>
      <c r="X475" s="30"/>
      <c r="Y475" s="30"/>
      <c r="Z475" s="23">
        <v>1</v>
      </c>
    </row>
    <row r="476" spans="1:26" ht="83.5" customHeight="1" x14ac:dyDescent="0.3">
      <c r="A476" s="23">
        <v>471</v>
      </c>
      <c r="B476" s="24" t="s">
        <v>676</v>
      </c>
      <c r="C476" s="24" t="s">
        <v>699</v>
      </c>
      <c r="D476" s="23">
        <v>313</v>
      </c>
      <c r="E476" s="26" t="s">
        <v>765</v>
      </c>
      <c r="F476" s="27" t="s">
        <v>180</v>
      </c>
      <c r="G476" s="41" t="s">
        <v>590</v>
      </c>
      <c r="H476" s="23" t="s">
        <v>521</v>
      </c>
      <c r="I476" s="23" t="s">
        <v>180</v>
      </c>
      <c r="J476" s="27"/>
      <c r="K476" s="27" t="s">
        <v>441</v>
      </c>
      <c r="L476" s="27" t="s">
        <v>560</v>
      </c>
      <c r="M476" s="30">
        <f t="shared" si="11"/>
        <v>5020549.82</v>
      </c>
      <c r="N476" s="30">
        <v>2183636.86</v>
      </c>
      <c r="O476" s="30">
        <v>0</v>
      </c>
      <c r="P476" s="30">
        <v>0</v>
      </c>
      <c r="Q476" s="30">
        <v>2836912.9600000009</v>
      </c>
      <c r="R476" s="30">
        <v>0</v>
      </c>
      <c r="S476" s="30">
        <f t="shared" si="12"/>
        <v>5020549.82</v>
      </c>
      <c r="T476" s="30"/>
      <c r="U476" s="30"/>
      <c r="V476" s="30"/>
      <c r="W476" s="30"/>
      <c r="X476" s="30"/>
      <c r="Y476" s="30"/>
      <c r="Z476" s="23">
        <v>1</v>
      </c>
    </row>
    <row r="477" spans="1:26" ht="83.5" customHeight="1" x14ac:dyDescent="0.3">
      <c r="A477" s="23">
        <v>472</v>
      </c>
      <c r="B477" s="24" t="s">
        <v>676</v>
      </c>
      <c r="C477" s="24" t="s">
        <v>699</v>
      </c>
      <c r="D477" s="23">
        <v>313</v>
      </c>
      <c r="E477" s="26" t="s">
        <v>765</v>
      </c>
      <c r="F477" s="27" t="s">
        <v>180</v>
      </c>
      <c r="G477" s="41" t="s">
        <v>591</v>
      </c>
      <c r="H477" s="23" t="s">
        <v>522</v>
      </c>
      <c r="I477" s="23" t="s">
        <v>180</v>
      </c>
      <c r="J477" s="27"/>
      <c r="K477" s="27" t="s">
        <v>441</v>
      </c>
      <c r="L477" s="27" t="s">
        <v>560</v>
      </c>
      <c r="M477" s="30">
        <f t="shared" si="11"/>
        <v>22725797.109999996</v>
      </c>
      <c r="N477" s="30">
        <v>20617060.129999995</v>
      </c>
      <c r="O477" s="30">
        <v>727660.96</v>
      </c>
      <c r="P477" s="30">
        <v>1381076.0200000005</v>
      </c>
      <c r="Q477" s="30">
        <v>0</v>
      </c>
      <c r="R477" s="30">
        <v>0</v>
      </c>
      <c r="S477" s="30">
        <f t="shared" si="12"/>
        <v>22725797.109999996</v>
      </c>
      <c r="T477" s="30"/>
      <c r="U477" s="30"/>
      <c r="V477" s="30"/>
      <c r="W477" s="30"/>
      <c r="X477" s="30"/>
      <c r="Y477" s="30"/>
      <c r="Z477" s="23">
        <v>1</v>
      </c>
    </row>
    <row r="478" spans="1:26" ht="83.5" customHeight="1" x14ac:dyDescent="0.3">
      <c r="A478" s="23">
        <v>473</v>
      </c>
      <c r="B478" s="24" t="s">
        <v>676</v>
      </c>
      <c r="C478" s="24" t="s">
        <v>699</v>
      </c>
      <c r="D478" s="23">
        <v>312</v>
      </c>
      <c r="E478" s="26" t="s">
        <v>756</v>
      </c>
      <c r="F478" s="27" t="s">
        <v>180</v>
      </c>
      <c r="G478" s="41" t="s">
        <v>592</v>
      </c>
      <c r="H478" s="23" t="s">
        <v>523</v>
      </c>
      <c r="I478" s="23" t="s">
        <v>180</v>
      </c>
      <c r="J478" s="27"/>
      <c r="K478" s="27" t="s">
        <v>441</v>
      </c>
      <c r="L478" s="27" t="s">
        <v>560</v>
      </c>
      <c r="M478" s="30">
        <f t="shared" si="11"/>
        <v>3088720.3600000013</v>
      </c>
      <c r="N478" s="30">
        <v>2236341.5300000012</v>
      </c>
      <c r="O478" s="30">
        <v>157698.45999999996</v>
      </c>
      <c r="P478" s="30">
        <v>694680.37000000011</v>
      </c>
      <c r="Q478" s="30">
        <v>0</v>
      </c>
      <c r="R478" s="30"/>
      <c r="S478" s="30">
        <f t="shared" si="12"/>
        <v>3088720.3600000013</v>
      </c>
      <c r="T478" s="30"/>
      <c r="U478" s="30"/>
      <c r="V478" s="30"/>
      <c r="W478" s="30"/>
      <c r="X478" s="30"/>
      <c r="Y478" s="30"/>
      <c r="Z478" s="23">
        <v>1</v>
      </c>
    </row>
    <row r="479" spans="1:26" ht="83.5" customHeight="1" x14ac:dyDescent="0.3">
      <c r="A479" s="23">
        <v>474</v>
      </c>
      <c r="B479" s="24" t="s">
        <v>676</v>
      </c>
      <c r="C479" s="24" t="s">
        <v>699</v>
      </c>
      <c r="D479" s="23">
        <v>312</v>
      </c>
      <c r="E479" s="26" t="s">
        <v>756</v>
      </c>
      <c r="F479" s="27" t="s">
        <v>180</v>
      </c>
      <c r="G479" s="41" t="s">
        <v>593</v>
      </c>
      <c r="H479" s="23" t="s">
        <v>524</v>
      </c>
      <c r="I479" s="23" t="s">
        <v>180</v>
      </c>
      <c r="J479" s="27"/>
      <c r="K479" s="27" t="s">
        <v>441</v>
      </c>
      <c r="L479" s="27" t="s">
        <v>560</v>
      </c>
      <c r="M479" s="30">
        <f t="shared" si="11"/>
        <v>2345290.3299999954</v>
      </c>
      <c r="N479" s="30">
        <v>1698928.3199999928</v>
      </c>
      <c r="O479" s="30">
        <v>299962.63000000268</v>
      </c>
      <c r="P479" s="30">
        <v>0</v>
      </c>
      <c r="Q479" s="30">
        <v>0</v>
      </c>
      <c r="R479" s="30">
        <v>346399.37999999989</v>
      </c>
      <c r="S479" s="30">
        <f t="shared" si="12"/>
        <v>2345290.3299999954</v>
      </c>
      <c r="T479" s="30"/>
      <c r="U479" s="30"/>
      <c r="V479" s="30"/>
      <c r="W479" s="30"/>
      <c r="X479" s="30"/>
      <c r="Y479" s="30"/>
      <c r="Z479" s="23">
        <v>1</v>
      </c>
    </row>
    <row r="480" spans="1:26" ht="83.5" customHeight="1" x14ac:dyDescent="0.3">
      <c r="A480" s="23">
        <v>475</v>
      </c>
      <c r="B480" s="24" t="s">
        <v>676</v>
      </c>
      <c r="C480" s="24" t="s">
        <v>699</v>
      </c>
      <c r="D480" s="23">
        <v>312</v>
      </c>
      <c r="E480" s="26" t="s">
        <v>756</v>
      </c>
      <c r="F480" s="27" t="s">
        <v>180</v>
      </c>
      <c r="G480" s="41" t="s">
        <v>594</v>
      </c>
      <c r="H480" s="23" t="s">
        <v>525</v>
      </c>
      <c r="I480" s="23" t="s">
        <v>180</v>
      </c>
      <c r="J480" s="27"/>
      <c r="K480" s="27" t="s">
        <v>441</v>
      </c>
      <c r="L480" s="27" t="s">
        <v>560</v>
      </c>
      <c r="M480" s="30">
        <f t="shared" si="11"/>
        <v>17350.95</v>
      </c>
      <c r="N480" s="30">
        <v>14748.31</v>
      </c>
      <c r="O480" s="30">
        <v>2602.64</v>
      </c>
      <c r="P480" s="30">
        <v>0</v>
      </c>
      <c r="Q480" s="30">
        <v>0</v>
      </c>
      <c r="R480" s="30">
        <v>0</v>
      </c>
      <c r="S480" s="30">
        <f t="shared" si="12"/>
        <v>17350.95</v>
      </c>
      <c r="T480" s="30"/>
      <c r="U480" s="30"/>
      <c r="V480" s="30"/>
      <c r="W480" s="30"/>
      <c r="X480" s="30"/>
      <c r="Y480" s="30"/>
      <c r="Z480" s="23">
        <v>1</v>
      </c>
    </row>
    <row r="481" spans="1:26" ht="83.5" customHeight="1" x14ac:dyDescent="0.3">
      <c r="A481" s="23">
        <v>476</v>
      </c>
      <c r="B481" s="24" t="s">
        <v>676</v>
      </c>
      <c r="C481" s="24" t="s">
        <v>699</v>
      </c>
      <c r="D481" s="23">
        <v>312</v>
      </c>
      <c r="E481" s="26" t="s">
        <v>756</v>
      </c>
      <c r="F481" s="27" t="s">
        <v>180</v>
      </c>
      <c r="G481" s="41" t="s">
        <v>595</v>
      </c>
      <c r="H481" s="23" t="s">
        <v>526</v>
      </c>
      <c r="I481" s="23" t="s">
        <v>180</v>
      </c>
      <c r="J481" s="27"/>
      <c r="K481" s="27" t="s">
        <v>441</v>
      </c>
      <c r="L481" s="27" t="s">
        <v>560</v>
      </c>
      <c r="M481" s="30">
        <f t="shared" si="11"/>
        <v>6508439.0100000007</v>
      </c>
      <c r="N481" s="30">
        <v>6178653.1300000008</v>
      </c>
      <c r="O481" s="30">
        <v>0</v>
      </c>
      <c r="P481" s="30">
        <v>0</v>
      </c>
      <c r="Q481" s="30">
        <v>329785.87999999989</v>
      </c>
      <c r="R481" s="30">
        <v>0</v>
      </c>
      <c r="S481" s="30">
        <f t="shared" si="12"/>
        <v>6508439.0100000007</v>
      </c>
      <c r="T481" s="30"/>
      <c r="U481" s="30"/>
      <c r="V481" s="30"/>
      <c r="W481" s="30"/>
      <c r="X481" s="30"/>
      <c r="Y481" s="30"/>
      <c r="Z481" s="23">
        <v>1</v>
      </c>
    </row>
    <row r="482" spans="1:26" ht="83.5" customHeight="1" x14ac:dyDescent="0.3">
      <c r="A482" s="23">
        <v>477</v>
      </c>
      <c r="B482" s="24" t="s">
        <v>656</v>
      </c>
      <c r="C482" s="42" t="s">
        <v>666</v>
      </c>
      <c r="D482" s="23">
        <v>221</v>
      </c>
      <c r="E482" s="49" t="s">
        <v>667</v>
      </c>
      <c r="F482" s="27" t="s">
        <v>670</v>
      </c>
      <c r="G482" s="41" t="s">
        <v>596</v>
      </c>
      <c r="H482" s="23" t="s">
        <v>527</v>
      </c>
      <c r="I482" s="23" t="s">
        <v>180</v>
      </c>
      <c r="J482" s="27"/>
      <c r="K482" s="27" t="s">
        <v>441</v>
      </c>
      <c r="L482" s="27" t="s">
        <v>559</v>
      </c>
      <c r="M482" s="30">
        <f t="shared" si="11"/>
        <v>8253836.2199999988</v>
      </c>
      <c r="N482" s="30">
        <v>7015760.7800000012</v>
      </c>
      <c r="O482" s="30">
        <v>1238075.4399999976</v>
      </c>
      <c r="P482" s="30">
        <v>0</v>
      </c>
      <c r="Q482" s="30">
        <v>0</v>
      </c>
      <c r="R482" s="30">
        <v>0</v>
      </c>
      <c r="S482" s="30">
        <f t="shared" si="12"/>
        <v>8253836.2199999988</v>
      </c>
      <c r="T482" s="30"/>
      <c r="U482" s="30"/>
      <c r="V482" s="30"/>
      <c r="W482" s="30"/>
      <c r="X482" s="30"/>
      <c r="Y482" s="30"/>
      <c r="Z482" s="23">
        <v>1</v>
      </c>
    </row>
    <row r="483" spans="1:26" ht="83.5" customHeight="1" x14ac:dyDescent="0.3">
      <c r="A483" s="23">
        <v>478</v>
      </c>
      <c r="B483" s="24" t="s">
        <v>656</v>
      </c>
      <c r="C483" s="42" t="s">
        <v>666</v>
      </c>
      <c r="D483" s="23">
        <v>221</v>
      </c>
      <c r="E483" s="49" t="s">
        <v>667</v>
      </c>
      <c r="F483" s="27" t="s">
        <v>670</v>
      </c>
      <c r="G483" s="41" t="s">
        <v>597</v>
      </c>
      <c r="H483" s="23" t="s">
        <v>528</v>
      </c>
      <c r="I483" s="23" t="s">
        <v>67</v>
      </c>
      <c r="J483" s="27"/>
      <c r="K483" s="27" t="s">
        <v>441</v>
      </c>
      <c r="L483" s="27" t="s">
        <v>441</v>
      </c>
      <c r="M483" s="30">
        <f t="shared" si="11"/>
        <v>52297.929999999993</v>
      </c>
      <c r="N483" s="30">
        <v>44453.239999999991</v>
      </c>
      <c r="O483" s="30">
        <v>7844.6900000000023</v>
      </c>
      <c r="P483" s="30">
        <v>0</v>
      </c>
      <c r="Q483" s="30">
        <v>0</v>
      </c>
      <c r="R483" s="30">
        <v>0</v>
      </c>
      <c r="S483" s="30">
        <f t="shared" si="12"/>
        <v>52297.929999999993</v>
      </c>
      <c r="T483" s="30"/>
      <c r="U483" s="30"/>
      <c r="V483" s="30"/>
      <c r="W483" s="30"/>
      <c r="X483" s="30"/>
      <c r="Y483" s="30"/>
      <c r="Z483" s="23">
        <v>1</v>
      </c>
    </row>
    <row r="484" spans="1:26" ht="83.5" customHeight="1" x14ac:dyDescent="0.3">
      <c r="A484" s="23">
        <v>479</v>
      </c>
      <c r="B484" s="24" t="s">
        <v>656</v>
      </c>
      <c r="C484" s="42" t="s">
        <v>666</v>
      </c>
      <c r="D484" s="23">
        <v>223</v>
      </c>
      <c r="E484" s="49" t="s">
        <v>668</v>
      </c>
      <c r="F484" s="27" t="s">
        <v>67</v>
      </c>
      <c r="G484" s="41" t="s">
        <v>598</v>
      </c>
      <c r="H484" s="23" t="s">
        <v>529</v>
      </c>
      <c r="I484" s="23" t="s">
        <v>67</v>
      </c>
      <c r="J484" s="27"/>
      <c r="K484" s="27" t="s">
        <v>441</v>
      </c>
      <c r="L484" s="27" t="s">
        <v>441</v>
      </c>
      <c r="M484" s="30">
        <f t="shared" si="11"/>
        <v>2388493.3399999887</v>
      </c>
      <c r="N484" s="30">
        <v>2388493.3399999887</v>
      </c>
      <c r="O484" s="30"/>
      <c r="P484" s="30">
        <v>0</v>
      </c>
      <c r="Q484" s="30">
        <v>0</v>
      </c>
      <c r="R484" s="30">
        <v>0</v>
      </c>
      <c r="S484" s="30">
        <f t="shared" si="12"/>
        <v>2388493.3399999887</v>
      </c>
      <c r="T484" s="30"/>
      <c r="U484" s="30"/>
      <c r="V484" s="30"/>
      <c r="W484" s="30"/>
      <c r="X484" s="30"/>
      <c r="Y484" s="30"/>
      <c r="Z484" s="23">
        <v>1</v>
      </c>
    </row>
    <row r="485" spans="1:26" ht="83.5" customHeight="1" x14ac:dyDescent="0.3">
      <c r="A485" s="23">
        <v>480</v>
      </c>
      <c r="B485" s="24" t="s">
        <v>656</v>
      </c>
      <c r="C485" s="42" t="s">
        <v>666</v>
      </c>
      <c r="D485" s="23">
        <v>221</v>
      </c>
      <c r="E485" s="49" t="s">
        <v>667</v>
      </c>
      <c r="F485" s="27" t="s">
        <v>670</v>
      </c>
      <c r="G485" s="41" t="s">
        <v>599</v>
      </c>
      <c r="H485" s="23" t="s">
        <v>530</v>
      </c>
      <c r="I485" s="23" t="s">
        <v>67</v>
      </c>
      <c r="J485" s="27"/>
      <c r="K485" s="27" t="s">
        <v>441</v>
      </c>
      <c r="L485" s="27" t="s">
        <v>441</v>
      </c>
      <c r="M485" s="30">
        <f t="shared" si="11"/>
        <v>936674.19000000018</v>
      </c>
      <c r="N485" s="30">
        <v>796173.06000000029</v>
      </c>
      <c r="O485" s="30">
        <v>140501.12999999995</v>
      </c>
      <c r="P485" s="30">
        <v>0</v>
      </c>
      <c r="Q485" s="30">
        <v>0</v>
      </c>
      <c r="R485" s="30">
        <v>0</v>
      </c>
      <c r="S485" s="30">
        <f t="shared" si="12"/>
        <v>936674.19000000018</v>
      </c>
      <c r="T485" s="30"/>
      <c r="U485" s="30"/>
      <c r="V485" s="30"/>
      <c r="W485" s="30"/>
      <c r="X485" s="30"/>
      <c r="Y485" s="30"/>
      <c r="Z485" s="23">
        <v>1</v>
      </c>
    </row>
    <row r="486" spans="1:26" ht="83.5" customHeight="1" x14ac:dyDescent="0.3">
      <c r="A486" s="23">
        <v>481</v>
      </c>
      <c r="B486" s="24" t="s">
        <v>656</v>
      </c>
      <c r="C486" s="42" t="s">
        <v>666</v>
      </c>
      <c r="D486" s="23">
        <v>221</v>
      </c>
      <c r="E486" s="49" t="s">
        <v>667</v>
      </c>
      <c r="F486" s="27" t="s">
        <v>670</v>
      </c>
      <c r="G486" s="41" t="s">
        <v>600</v>
      </c>
      <c r="H486" s="23" t="s">
        <v>531</v>
      </c>
      <c r="I486" s="23" t="s">
        <v>64</v>
      </c>
      <c r="J486" s="27"/>
      <c r="K486" s="27" t="s">
        <v>441</v>
      </c>
      <c r="L486" s="27" t="s">
        <v>441</v>
      </c>
      <c r="M486" s="30">
        <f t="shared" si="11"/>
        <v>975575.11999999976</v>
      </c>
      <c r="N486" s="30">
        <v>829238.85999999987</v>
      </c>
      <c r="O486" s="30">
        <v>146336.25999999989</v>
      </c>
      <c r="P486" s="30">
        <v>0</v>
      </c>
      <c r="Q486" s="30">
        <v>0</v>
      </c>
      <c r="R486" s="30">
        <v>0</v>
      </c>
      <c r="S486" s="30">
        <f t="shared" si="12"/>
        <v>975575.11999999976</v>
      </c>
      <c r="T486" s="30"/>
      <c r="U486" s="30"/>
      <c r="V486" s="30"/>
      <c r="W486" s="30"/>
      <c r="X486" s="30"/>
      <c r="Y486" s="30"/>
      <c r="Z486" s="23">
        <v>1</v>
      </c>
    </row>
    <row r="487" spans="1:26" ht="83.5" customHeight="1" x14ac:dyDescent="0.3">
      <c r="A487" s="23">
        <v>482</v>
      </c>
      <c r="B487" s="24" t="s">
        <v>656</v>
      </c>
      <c r="C487" s="42" t="s">
        <v>666</v>
      </c>
      <c r="D487" s="23">
        <v>221</v>
      </c>
      <c r="E487" s="49" t="s">
        <v>667</v>
      </c>
      <c r="F487" s="27" t="s">
        <v>670</v>
      </c>
      <c r="G487" s="41" t="s">
        <v>601</v>
      </c>
      <c r="H487" s="23" t="s">
        <v>532</v>
      </c>
      <c r="I487" s="23" t="s">
        <v>67</v>
      </c>
      <c r="J487" s="27"/>
      <c r="K487" s="27" t="s">
        <v>441</v>
      </c>
      <c r="L487" s="27" t="s">
        <v>441</v>
      </c>
      <c r="M487" s="30">
        <f t="shared" si="11"/>
        <v>13621669.439999998</v>
      </c>
      <c r="N487" s="30">
        <v>10144605.739999998</v>
      </c>
      <c r="O487" s="30"/>
      <c r="P487" s="30">
        <v>0</v>
      </c>
      <c r="Q487" s="30">
        <v>3477063.6999999993</v>
      </c>
      <c r="R487" s="30">
        <v>0</v>
      </c>
      <c r="S487" s="30">
        <f t="shared" si="12"/>
        <v>13621669.439999998</v>
      </c>
      <c r="T487" s="30"/>
      <c r="U487" s="30"/>
      <c r="V487" s="30"/>
      <c r="W487" s="30"/>
      <c r="X487" s="30"/>
      <c r="Y487" s="30"/>
      <c r="Z487" s="23">
        <v>1</v>
      </c>
    </row>
    <row r="488" spans="1:26" ht="83.5" customHeight="1" x14ac:dyDescent="0.3">
      <c r="A488" s="23">
        <v>483</v>
      </c>
      <c r="B488" s="24" t="s">
        <v>727</v>
      </c>
      <c r="C488" s="42" t="s">
        <v>742</v>
      </c>
      <c r="D488" s="23">
        <v>441</v>
      </c>
      <c r="E488" s="26" t="s">
        <v>747</v>
      </c>
      <c r="F488" s="27" t="s">
        <v>29</v>
      </c>
      <c r="G488" s="41" t="s">
        <v>602</v>
      </c>
      <c r="H488" s="23" t="s">
        <v>533</v>
      </c>
      <c r="I488" s="23" t="s">
        <v>67</v>
      </c>
      <c r="J488" s="27"/>
      <c r="K488" s="27" t="s">
        <v>441</v>
      </c>
      <c r="L488" s="27" t="s">
        <v>441</v>
      </c>
      <c r="M488" s="30">
        <f t="shared" si="11"/>
        <v>2986383.4899999998</v>
      </c>
      <c r="N488" s="30">
        <v>2538425.9699999997</v>
      </c>
      <c r="O488" s="30">
        <v>447957.52</v>
      </c>
      <c r="P488" s="30">
        <v>0</v>
      </c>
      <c r="Q488" s="30">
        <v>0</v>
      </c>
      <c r="R488" s="30">
        <v>0</v>
      </c>
      <c r="S488" s="30">
        <f t="shared" si="12"/>
        <v>2986383.4899999998</v>
      </c>
      <c r="T488" s="30"/>
      <c r="U488" s="30"/>
      <c r="V488" s="30"/>
      <c r="W488" s="30"/>
      <c r="X488" s="30"/>
      <c r="Y488" s="30"/>
      <c r="Z488" s="23">
        <v>1</v>
      </c>
    </row>
    <row r="489" spans="1:26" ht="83.5" customHeight="1" x14ac:dyDescent="0.3">
      <c r="A489" s="23">
        <v>484</v>
      </c>
      <c r="B489" s="39" t="s">
        <v>622</v>
      </c>
      <c r="C489" s="27" t="s">
        <v>637</v>
      </c>
      <c r="D489" s="23">
        <v>117</v>
      </c>
      <c r="E489" s="40" t="s">
        <v>638</v>
      </c>
      <c r="F489" s="27" t="s">
        <v>639</v>
      </c>
      <c r="G489" s="41" t="s">
        <v>603</v>
      </c>
      <c r="H489" s="23" t="s">
        <v>534</v>
      </c>
      <c r="I489" s="23" t="s">
        <v>67</v>
      </c>
      <c r="J489" s="27"/>
      <c r="K489" s="27" t="s">
        <v>441</v>
      </c>
      <c r="L489" s="27" t="s">
        <v>441</v>
      </c>
      <c r="M489" s="30">
        <f t="shared" si="11"/>
        <v>429313.75999999995</v>
      </c>
      <c r="N489" s="30">
        <v>364916.68999999994</v>
      </c>
      <c r="O489" s="30">
        <v>64397.070000000007</v>
      </c>
      <c r="P489" s="30">
        <v>0</v>
      </c>
      <c r="Q489" s="30">
        <v>0</v>
      </c>
      <c r="R489" s="30">
        <v>0</v>
      </c>
      <c r="S489" s="30">
        <f t="shared" si="12"/>
        <v>429313.75999999995</v>
      </c>
      <c r="T489" s="30"/>
      <c r="U489" s="30"/>
      <c r="V489" s="30"/>
      <c r="W489" s="30"/>
      <c r="X489" s="30"/>
      <c r="Y489" s="30"/>
      <c r="Z489" s="23">
        <v>1</v>
      </c>
    </row>
    <row r="490" spans="1:26" ht="83.5" customHeight="1" x14ac:dyDescent="0.3">
      <c r="A490" s="23">
        <v>485</v>
      </c>
      <c r="B490" s="39" t="s">
        <v>622</v>
      </c>
      <c r="C490" s="39" t="s">
        <v>627</v>
      </c>
      <c r="D490" s="23">
        <v>89</v>
      </c>
      <c r="E490" s="41" t="s">
        <v>630</v>
      </c>
      <c r="F490" s="27" t="s">
        <v>633</v>
      </c>
      <c r="G490" s="41" t="s">
        <v>604</v>
      </c>
      <c r="H490" s="23" t="s">
        <v>535</v>
      </c>
      <c r="I490" s="23" t="s">
        <v>67</v>
      </c>
      <c r="J490" s="27"/>
      <c r="K490" s="27" t="s">
        <v>441</v>
      </c>
      <c r="L490" s="27" t="s">
        <v>441</v>
      </c>
      <c r="M490" s="30">
        <f t="shared" si="11"/>
        <v>94734.600000000035</v>
      </c>
      <c r="N490" s="30">
        <v>80524.400000000023</v>
      </c>
      <c r="O490" s="30">
        <v>14210.200000000012</v>
      </c>
      <c r="P490" s="30">
        <v>0</v>
      </c>
      <c r="Q490" s="30">
        <v>0</v>
      </c>
      <c r="R490" s="30">
        <v>0</v>
      </c>
      <c r="S490" s="30">
        <f t="shared" si="12"/>
        <v>94734.600000000035</v>
      </c>
      <c r="T490" s="30"/>
      <c r="U490" s="30"/>
      <c r="V490" s="30"/>
      <c r="W490" s="30"/>
      <c r="X490" s="30"/>
      <c r="Y490" s="30"/>
      <c r="Z490" s="23">
        <v>1</v>
      </c>
    </row>
    <row r="491" spans="1:26" ht="83.5" customHeight="1" x14ac:dyDescent="0.3">
      <c r="A491" s="23">
        <v>486</v>
      </c>
      <c r="B491" s="24" t="s">
        <v>727</v>
      </c>
      <c r="C491" s="24" t="s">
        <v>728</v>
      </c>
      <c r="D491" s="23">
        <v>408</v>
      </c>
      <c r="E491" s="26" t="s">
        <v>732</v>
      </c>
      <c r="F491" s="27" t="s">
        <v>733</v>
      </c>
      <c r="G491" s="41" t="s">
        <v>605</v>
      </c>
      <c r="H491" s="23" t="s">
        <v>536</v>
      </c>
      <c r="I491" s="23" t="s">
        <v>67</v>
      </c>
      <c r="J491" s="27"/>
      <c r="K491" s="27" t="s">
        <v>441</v>
      </c>
      <c r="L491" s="27" t="s">
        <v>441</v>
      </c>
      <c r="M491" s="30">
        <f t="shared" si="11"/>
        <v>1096124.67</v>
      </c>
      <c r="N491" s="30">
        <v>931705.96999999974</v>
      </c>
      <c r="O491" s="30">
        <v>164418.70000000007</v>
      </c>
      <c r="P491" s="30">
        <v>0</v>
      </c>
      <c r="Q491" s="30">
        <v>0</v>
      </c>
      <c r="R491" s="30">
        <v>0</v>
      </c>
      <c r="S491" s="30">
        <f t="shared" si="12"/>
        <v>1096124.67</v>
      </c>
      <c r="T491" s="30"/>
      <c r="U491" s="30"/>
      <c r="V491" s="30"/>
      <c r="W491" s="30"/>
      <c r="X491" s="30"/>
      <c r="Y491" s="30"/>
      <c r="Z491" s="23">
        <v>1</v>
      </c>
    </row>
    <row r="492" spans="1:26" ht="83.5" customHeight="1" x14ac:dyDescent="0.3">
      <c r="A492" s="23">
        <v>487</v>
      </c>
      <c r="B492" s="39" t="s">
        <v>622</v>
      </c>
      <c r="C492" s="27" t="s">
        <v>637</v>
      </c>
      <c r="D492" s="23">
        <v>118</v>
      </c>
      <c r="E492" s="40" t="s">
        <v>640</v>
      </c>
      <c r="F492" s="27" t="s">
        <v>639</v>
      </c>
      <c r="G492" s="41" t="s">
        <v>606</v>
      </c>
      <c r="H492" s="23" t="s">
        <v>537</v>
      </c>
      <c r="I492" s="23" t="s">
        <v>67</v>
      </c>
      <c r="J492" s="27"/>
      <c r="K492" s="27" t="s">
        <v>441</v>
      </c>
      <c r="L492" s="27" t="s">
        <v>441</v>
      </c>
      <c r="M492" s="30">
        <f t="shared" si="11"/>
        <v>1102157.7899999998</v>
      </c>
      <c r="N492" s="30">
        <v>936834.12999999989</v>
      </c>
      <c r="O492" s="30">
        <v>165323.65999999992</v>
      </c>
      <c r="P492" s="30">
        <v>0</v>
      </c>
      <c r="Q492" s="30">
        <v>0</v>
      </c>
      <c r="R492" s="30">
        <v>0</v>
      </c>
      <c r="S492" s="30">
        <f t="shared" si="12"/>
        <v>1102157.7899999998</v>
      </c>
      <c r="T492" s="30"/>
      <c r="U492" s="30"/>
      <c r="V492" s="30"/>
      <c r="W492" s="30"/>
      <c r="X492" s="30"/>
      <c r="Y492" s="30"/>
      <c r="Z492" s="23">
        <v>1</v>
      </c>
    </row>
    <row r="493" spans="1:26" ht="83.5" customHeight="1" x14ac:dyDescent="0.3">
      <c r="A493" s="23">
        <v>488</v>
      </c>
      <c r="B493" s="39" t="s">
        <v>622</v>
      </c>
      <c r="C493" s="27" t="s">
        <v>637</v>
      </c>
      <c r="D493" s="23">
        <v>119</v>
      </c>
      <c r="E493" s="41" t="s">
        <v>641</v>
      </c>
      <c r="F493" s="27" t="s">
        <v>67</v>
      </c>
      <c r="G493" s="41" t="s">
        <v>607</v>
      </c>
      <c r="H493" s="23" t="s">
        <v>538</v>
      </c>
      <c r="I493" s="23" t="s">
        <v>67</v>
      </c>
      <c r="J493" s="27"/>
      <c r="K493" s="27" t="s">
        <v>441</v>
      </c>
      <c r="L493" s="27" t="s">
        <v>441</v>
      </c>
      <c r="M493" s="30">
        <f t="shared" si="11"/>
        <v>140300.93000000002</v>
      </c>
      <c r="N493" s="30">
        <v>119255.79000000004</v>
      </c>
      <c r="O493" s="30">
        <v>21045.139999999985</v>
      </c>
      <c r="P493" s="30">
        <v>0</v>
      </c>
      <c r="Q493" s="30">
        <v>0</v>
      </c>
      <c r="R493" s="30">
        <v>0</v>
      </c>
      <c r="S493" s="30">
        <f t="shared" si="12"/>
        <v>140300.93000000002</v>
      </c>
      <c r="T493" s="30"/>
      <c r="U493" s="30"/>
      <c r="V493" s="30"/>
      <c r="W493" s="30"/>
      <c r="X493" s="30"/>
      <c r="Y493" s="30"/>
      <c r="Z493" s="23">
        <v>1</v>
      </c>
    </row>
    <row r="494" spans="1:26" ht="83.5" customHeight="1" x14ac:dyDescent="0.3">
      <c r="A494" s="23">
        <v>489</v>
      </c>
      <c r="B494" s="39" t="s">
        <v>622</v>
      </c>
      <c r="C494" s="39" t="s">
        <v>627</v>
      </c>
      <c r="D494" s="23">
        <v>89</v>
      </c>
      <c r="E494" s="41" t="s">
        <v>630</v>
      </c>
      <c r="F494" s="27" t="s">
        <v>633</v>
      </c>
      <c r="G494" s="41" t="s">
        <v>608</v>
      </c>
      <c r="H494" s="23" t="s">
        <v>539</v>
      </c>
      <c r="I494" s="23" t="s">
        <v>67</v>
      </c>
      <c r="J494" s="27"/>
      <c r="K494" s="27" t="s">
        <v>441</v>
      </c>
      <c r="L494" s="27" t="s">
        <v>441</v>
      </c>
      <c r="M494" s="30">
        <f t="shared" si="11"/>
        <v>488623.57</v>
      </c>
      <c r="N494" s="30">
        <v>415330.04000000004</v>
      </c>
      <c r="O494" s="30">
        <v>73293.52999999997</v>
      </c>
      <c r="P494" s="30">
        <v>0</v>
      </c>
      <c r="Q494" s="30">
        <v>0</v>
      </c>
      <c r="R494" s="30">
        <v>0</v>
      </c>
      <c r="S494" s="30">
        <f t="shared" si="12"/>
        <v>488623.57</v>
      </c>
      <c r="T494" s="30"/>
      <c r="U494" s="30"/>
      <c r="V494" s="30"/>
      <c r="W494" s="30"/>
      <c r="X494" s="30"/>
      <c r="Y494" s="30"/>
      <c r="Z494" s="23">
        <v>1</v>
      </c>
    </row>
    <row r="495" spans="1:26" ht="83.5" customHeight="1" x14ac:dyDescent="0.3">
      <c r="A495" s="23">
        <v>490</v>
      </c>
      <c r="B495" s="39" t="s">
        <v>622</v>
      </c>
      <c r="C495" s="27" t="s">
        <v>637</v>
      </c>
      <c r="D495" s="23">
        <v>117</v>
      </c>
      <c r="E495" s="40" t="s">
        <v>638</v>
      </c>
      <c r="F495" s="27" t="s">
        <v>639</v>
      </c>
      <c r="G495" s="41" t="s">
        <v>609</v>
      </c>
      <c r="H495" s="23" t="s">
        <v>540</v>
      </c>
      <c r="I495" s="23" t="s">
        <v>67</v>
      </c>
      <c r="J495" s="27"/>
      <c r="K495" s="27" t="s">
        <v>441</v>
      </c>
      <c r="L495" s="27" t="s">
        <v>441</v>
      </c>
      <c r="M495" s="30">
        <f t="shared" si="11"/>
        <v>3609971.5799999996</v>
      </c>
      <c r="N495" s="30">
        <v>3068475.84</v>
      </c>
      <c r="O495" s="30">
        <v>541495.73999999976</v>
      </c>
      <c r="P495" s="30">
        <v>0</v>
      </c>
      <c r="Q495" s="30">
        <v>0</v>
      </c>
      <c r="R495" s="30">
        <v>0</v>
      </c>
      <c r="S495" s="30">
        <f t="shared" si="12"/>
        <v>3609971.5799999996</v>
      </c>
      <c r="T495" s="30"/>
      <c r="U495" s="30"/>
      <c r="V495" s="30"/>
      <c r="W495" s="30"/>
      <c r="X495" s="30"/>
      <c r="Y495" s="30"/>
      <c r="Z495" s="23">
        <v>1</v>
      </c>
    </row>
    <row r="496" spans="1:26" ht="83.5" customHeight="1" x14ac:dyDescent="0.3">
      <c r="A496" s="23">
        <v>491</v>
      </c>
      <c r="B496" s="39" t="s">
        <v>622</v>
      </c>
      <c r="C496" s="27" t="s">
        <v>637</v>
      </c>
      <c r="D496" s="23">
        <v>119</v>
      </c>
      <c r="E496" s="41" t="s">
        <v>641</v>
      </c>
      <c r="F496" s="27" t="s">
        <v>67</v>
      </c>
      <c r="G496" s="41" t="s">
        <v>610</v>
      </c>
      <c r="H496" s="23" t="s">
        <v>541</v>
      </c>
      <c r="I496" s="23" t="s">
        <v>67</v>
      </c>
      <c r="J496" s="27"/>
      <c r="K496" s="27" t="s">
        <v>441</v>
      </c>
      <c r="L496" s="27" t="s">
        <v>441</v>
      </c>
      <c r="M496" s="30">
        <f t="shared" si="11"/>
        <v>817560.59999999939</v>
      </c>
      <c r="N496" s="30">
        <v>694926.49999999953</v>
      </c>
      <c r="O496" s="30">
        <v>122634.09999999992</v>
      </c>
      <c r="P496" s="30">
        <v>0</v>
      </c>
      <c r="Q496" s="30">
        <v>0</v>
      </c>
      <c r="R496" s="30">
        <v>0</v>
      </c>
      <c r="S496" s="30">
        <f t="shared" si="12"/>
        <v>817560.59999999939</v>
      </c>
      <c r="T496" s="30"/>
      <c r="U496" s="30"/>
      <c r="V496" s="30"/>
      <c r="W496" s="30"/>
      <c r="X496" s="30"/>
      <c r="Y496" s="30"/>
      <c r="Z496" s="23">
        <v>1</v>
      </c>
    </row>
    <row r="497" spans="1:26" ht="83.5" customHeight="1" x14ac:dyDescent="0.3">
      <c r="A497" s="23">
        <v>492</v>
      </c>
      <c r="B497" s="39" t="s">
        <v>622</v>
      </c>
      <c r="C497" s="27" t="s">
        <v>637</v>
      </c>
      <c r="D497" s="23">
        <v>117</v>
      </c>
      <c r="E497" s="40" t="s">
        <v>638</v>
      </c>
      <c r="F497" s="27" t="s">
        <v>639</v>
      </c>
      <c r="G497" s="41" t="s">
        <v>611</v>
      </c>
      <c r="H497" s="23" t="s">
        <v>542</v>
      </c>
      <c r="I497" s="23" t="s">
        <v>67</v>
      </c>
      <c r="J497" s="27"/>
      <c r="K497" s="27" t="s">
        <v>441</v>
      </c>
      <c r="L497" s="27" t="s">
        <v>441</v>
      </c>
      <c r="M497" s="30">
        <f t="shared" si="11"/>
        <v>1969037.5000000021</v>
      </c>
      <c r="N497" s="30">
        <v>1673681.8400000022</v>
      </c>
      <c r="O497" s="30">
        <v>295355.65999999997</v>
      </c>
      <c r="P497" s="30">
        <v>0</v>
      </c>
      <c r="Q497" s="30">
        <v>0</v>
      </c>
      <c r="R497" s="30">
        <v>0</v>
      </c>
      <c r="S497" s="30">
        <f t="shared" si="12"/>
        <v>1969037.5000000021</v>
      </c>
      <c r="T497" s="30"/>
      <c r="U497" s="30"/>
      <c r="V497" s="30"/>
      <c r="W497" s="30"/>
      <c r="X497" s="30"/>
      <c r="Y497" s="30"/>
      <c r="Z497" s="23">
        <v>1</v>
      </c>
    </row>
    <row r="498" spans="1:26" ht="83.5" customHeight="1" x14ac:dyDescent="0.3">
      <c r="A498" s="23">
        <v>493</v>
      </c>
      <c r="B498" s="39" t="s">
        <v>622</v>
      </c>
      <c r="C498" s="39" t="s">
        <v>623</v>
      </c>
      <c r="D498" s="23">
        <v>70</v>
      </c>
      <c r="E498" s="41" t="s">
        <v>631</v>
      </c>
      <c r="F498" s="27" t="s">
        <v>77</v>
      </c>
      <c r="G498" s="41" t="s">
        <v>612</v>
      </c>
      <c r="H498" s="23" t="s">
        <v>543</v>
      </c>
      <c r="I498" s="23" t="s">
        <v>77</v>
      </c>
      <c r="J498" s="27"/>
      <c r="K498" s="27" t="s">
        <v>441</v>
      </c>
      <c r="L498" s="27" t="s">
        <v>441</v>
      </c>
      <c r="M498" s="30">
        <f t="shared" si="11"/>
        <v>183716.54999999981</v>
      </c>
      <c r="N498" s="30">
        <v>156159.06999999983</v>
      </c>
      <c r="O498" s="30">
        <v>27557.479999999981</v>
      </c>
      <c r="P498" s="30">
        <v>0</v>
      </c>
      <c r="Q498" s="30">
        <v>0</v>
      </c>
      <c r="R498" s="30">
        <v>0</v>
      </c>
      <c r="S498" s="30">
        <f t="shared" si="12"/>
        <v>183716.54999999981</v>
      </c>
      <c r="T498" s="30"/>
      <c r="U498" s="30"/>
      <c r="V498" s="30"/>
      <c r="W498" s="30"/>
      <c r="X498" s="30"/>
      <c r="Y498" s="30"/>
      <c r="Z498" s="23">
        <v>1</v>
      </c>
    </row>
    <row r="499" spans="1:26" ht="83.5" customHeight="1" x14ac:dyDescent="0.3">
      <c r="A499" s="23">
        <v>494</v>
      </c>
      <c r="B499" s="24" t="s">
        <v>712</v>
      </c>
      <c r="C499" s="24" t="s">
        <v>713</v>
      </c>
      <c r="D499" s="23">
        <v>367</v>
      </c>
      <c r="E499" s="26" t="s">
        <v>714</v>
      </c>
      <c r="F499" s="27" t="s">
        <v>715</v>
      </c>
      <c r="G499" s="41" t="s">
        <v>613</v>
      </c>
      <c r="H499" s="23" t="s">
        <v>544</v>
      </c>
      <c r="I499" s="23" t="s">
        <v>77</v>
      </c>
      <c r="J499" s="27"/>
      <c r="K499" s="27" t="s">
        <v>441</v>
      </c>
      <c r="L499" s="27" t="s">
        <v>441</v>
      </c>
      <c r="M499" s="30">
        <f t="shared" si="11"/>
        <v>1947409.8200000003</v>
      </c>
      <c r="N499" s="30">
        <v>1655298.3400000003</v>
      </c>
      <c r="O499" s="30">
        <v>292111.48</v>
      </c>
      <c r="P499" s="30">
        <v>0</v>
      </c>
      <c r="Q499" s="30">
        <v>0</v>
      </c>
      <c r="R499" s="30">
        <v>0</v>
      </c>
      <c r="S499" s="30">
        <f t="shared" si="12"/>
        <v>1947409.8200000003</v>
      </c>
      <c r="T499" s="30"/>
      <c r="U499" s="30"/>
      <c r="V499" s="30"/>
      <c r="W499" s="30"/>
      <c r="X499" s="30"/>
      <c r="Y499" s="30"/>
      <c r="Z499" s="23">
        <v>1</v>
      </c>
    </row>
    <row r="500" spans="1:26" ht="83.5" customHeight="1" x14ac:dyDescent="0.3">
      <c r="A500" s="23">
        <v>495</v>
      </c>
      <c r="B500" s="24" t="s">
        <v>712</v>
      </c>
      <c r="C500" s="24" t="s">
        <v>713</v>
      </c>
      <c r="D500" s="23">
        <v>367</v>
      </c>
      <c r="E500" s="26" t="s">
        <v>714</v>
      </c>
      <c r="F500" s="27" t="s">
        <v>715</v>
      </c>
      <c r="G500" s="41" t="s">
        <v>614</v>
      </c>
      <c r="H500" s="23" t="s">
        <v>545</v>
      </c>
      <c r="I500" s="23" t="s">
        <v>77</v>
      </c>
      <c r="J500" s="27"/>
      <c r="K500" s="27" t="s">
        <v>441</v>
      </c>
      <c r="L500" s="27" t="s">
        <v>441</v>
      </c>
      <c r="M500" s="30">
        <f t="shared" si="11"/>
        <v>2223360.5400000033</v>
      </c>
      <c r="N500" s="30">
        <v>1889856.5500000026</v>
      </c>
      <c r="O500" s="30">
        <v>333503.99000000069</v>
      </c>
      <c r="P500" s="30">
        <v>0</v>
      </c>
      <c r="Q500" s="30">
        <v>0</v>
      </c>
      <c r="R500" s="30">
        <v>0</v>
      </c>
      <c r="S500" s="30">
        <f t="shared" si="12"/>
        <v>2223360.5400000033</v>
      </c>
      <c r="T500" s="30"/>
      <c r="U500" s="30"/>
      <c r="V500" s="30"/>
      <c r="W500" s="30"/>
      <c r="X500" s="30"/>
      <c r="Y500" s="30"/>
      <c r="Z500" s="23">
        <v>1</v>
      </c>
    </row>
    <row r="501" spans="1:26" ht="83.5" customHeight="1" x14ac:dyDescent="0.3">
      <c r="A501" s="23">
        <v>496</v>
      </c>
      <c r="B501" s="39" t="s">
        <v>622</v>
      </c>
      <c r="C501" s="39" t="s">
        <v>623</v>
      </c>
      <c r="D501" s="23">
        <v>69</v>
      </c>
      <c r="E501" s="40" t="s">
        <v>625</v>
      </c>
      <c r="F501" s="27" t="s">
        <v>77</v>
      </c>
      <c r="G501" s="41" t="s">
        <v>615</v>
      </c>
      <c r="H501" s="23" t="s">
        <v>546</v>
      </c>
      <c r="I501" s="23" t="s">
        <v>77</v>
      </c>
      <c r="J501" s="27"/>
      <c r="K501" s="27" t="s">
        <v>441</v>
      </c>
      <c r="L501" s="27" t="s">
        <v>441</v>
      </c>
      <c r="M501" s="30">
        <f t="shared" ref="M501:M506" si="13">SUM(N501:R501)</f>
        <v>2537677.7999999998</v>
      </c>
      <c r="N501" s="30">
        <v>2157026.13</v>
      </c>
      <c r="O501" s="30">
        <v>380651.66999999993</v>
      </c>
      <c r="P501" s="30">
        <v>0</v>
      </c>
      <c r="Q501" s="30">
        <v>0</v>
      </c>
      <c r="R501" s="30">
        <v>0</v>
      </c>
      <c r="S501" s="30">
        <f t="shared" si="12"/>
        <v>2537677.7999999998</v>
      </c>
      <c r="T501" s="30"/>
      <c r="U501" s="30"/>
      <c r="V501" s="30"/>
      <c r="W501" s="30"/>
      <c r="X501" s="30"/>
      <c r="Y501" s="30"/>
      <c r="Z501" s="23">
        <v>1</v>
      </c>
    </row>
    <row r="502" spans="1:26" ht="83.5" customHeight="1" x14ac:dyDescent="0.3">
      <c r="A502" s="23">
        <v>497</v>
      </c>
      <c r="B502" s="39" t="s">
        <v>622</v>
      </c>
      <c r="C502" s="39" t="s">
        <v>623</v>
      </c>
      <c r="D502" s="23">
        <v>69</v>
      </c>
      <c r="E502" s="40" t="s">
        <v>625</v>
      </c>
      <c r="F502" s="27" t="s">
        <v>77</v>
      </c>
      <c r="G502" s="41" t="s">
        <v>616</v>
      </c>
      <c r="H502" s="23" t="s">
        <v>547</v>
      </c>
      <c r="I502" s="23" t="s">
        <v>77</v>
      </c>
      <c r="J502" s="27"/>
      <c r="K502" s="27" t="s">
        <v>441</v>
      </c>
      <c r="L502" s="27" t="s">
        <v>441</v>
      </c>
      <c r="M502" s="30">
        <f t="shared" si="13"/>
        <v>2963452.59</v>
      </c>
      <c r="N502" s="30">
        <v>2518934.71</v>
      </c>
      <c r="O502" s="30">
        <v>444517.88000000012</v>
      </c>
      <c r="P502" s="30">
        <v>0</v>
      </c>
      <c r="Q502" s="30">
        <v>0</v>
      </c>
      <c r="R502" s="30">
        <v>0</v>
      </c>
      <c r="S502" s="30">
        <f t="shared" si="12"/>
        <v>2963452.59</v>
      </c>
      <c r="T502" s="30"/>
      <c r="U502" s="30"/>
      <c r="V502" s="30"/>
      <c r="W502" s="30"/>
      <c r="X502" s="30"/>
      <c r="Y502" s="30"/>
      <c r="Z502" s="23">
        <v>1</v>
      </c>
    </row>
    <row r="503" spans="1:26" ht="83.5" customHeight="1" x14ac:dyDescent="0.3">
      <c r="A503" s="23">
        <v>498</v>
      </c>
      <c r="B503" s="39" t="s">
        <v>622</v>
      </c>
      <c r="C503" s="39" t="s">
        <v>623</v>
      </c>
      <c r="D503" s="23">
        <v>69</v>
      </c>
      <c r="E503" s="40" t="s">
        <v>625</v>
      </c>
      <c r="F503" s="27" t="s">
        <v>77</v>
      </c>
      <c r="G503" s="41" t="s">
        <v>617</v>
      </c>
      <c r="H503" s="23" t="s">
        <v>548</v>
      </c>
      <c r="I503" s="23" t="s">
        <v>77</v>
      </c>
      <c r="J503" s="27"/>
      <c r="K503" s="27" t="s">
        <v>441</v>
      </c>
      <c r="L503" s="27" t="s">
        <v>441</v>
      </c>
      <c r="M503" s="30">
        <f t="shared" si="13"/>
        <v>383580.75</v>
      </c>
      <c r="N503" s="30">
        <v>326043.64</v>
      </c>
      <c r="O503" s="30">
        <v>57537.11</v>
      </c>
      <c r="P503" s="30">
        <v>0</v>
      </c>
      <c r="Q503" s="30">
        <v>0</v>
      </c>
      <c r="R503" s="30">
        <v>0</v>
      </c>
      <c r="S503" s="30">
        <f t="shared" si="12"/>
        <v>383580.75</v>
      </c>
      <c r="T503" s="30"/>
      <c r="U503" s="30"/>
      <c r="V503" s="30"/>
      <c r="W503" s="30"/>
      <c r="X503" s="30"/>
      <c r="Y503" s="30"/>
      <c r="Z503" s="23">
        <v>1</v>
      </c>
    </row>
    <row r="504" spans="1:26" ht="83.5" customHeight="1" x14ac:dyDescent="0.3">
      <c r="A504" s="23">
        <v>499</v>
      </c>
      <c r="B504" s="39" t="s">
        <v>622</v>
      </c>
      <c r="C504" s="27" t="s">
        <v>637</v>
      </c>
      <c r="D504" s="23">
        <v>117</v>
      </c>
      <c r="E504" s="40" t="s">
        <v>638</v>
      </c>
      <c r="F504" s="27" t="s">
        <v>639</v>
      </c>
      <c r="G504" s="41" t="s">
        <v>618</v>
      </c>
      <c r="H504" s="23" t="s">
        <v>549</v>
      </c>
      <c r="I504" s="23" t="s">
        <v>67</v>
      </c>
      <c r="J504" s="27"/>
      <c r="K504" s="27" t="s">
        <v>441</v>
      </c>
      <c r="L504" s="27" t="s">
        <v>559</v>
      </c>
      <c r="M504" s="30">
        <f t="shared" si="13"/>
        <v>16094738.280000007</v>
      </c>
      <c r="N504" s="30">
        <v>11503376.630000006</v>
      </c>
      <c r="O504" s="30">
        <v>1558166.41</v>
      </c>
      <c r="P504" s="30">
        <v>3033195.2399999998</v>
      </c>
      <c r="Q504" s="30">
        <v>0</v>
      </c>
      <c r="R504" s="30"/>
      <c r="S504" s="30">
        <f t="shared" si="12"/>
        <v>16094738.280000007</v>
      </c>
      <c r="T504" s="30"/>
      <c r="U504" s="30"/>
      <c r="V504" s="30"/>
      <c r="W504" s="30"/>
      <c r="X504" s="30"/>
      <c r="Y504" s="30"/>
      <c r="Z504" s="23">
        <v>1</v>
      </c>
    </row>
    <row r="505" spans="1:26" ht="83.5" customHeight="1" x14ac:dyDescent="0.3">
      <c r="A505" s="23">
        <v>500</v>
      </c>
      <c r="B505" s="39" t="s">
        <v>622</v>
      </c>
      <c r="C505" s="27" t="s">
        <v>637</v>
      </c>
      <c r="D505" s="23">
        <v>119</v>
      </c>
      <c r="E505" s="41" t="s">
        <v>641</v>
      </c>
      <c r="F505" s="27" t="s">
        <v>67</v>
      </c>
      <c r="G505" s="41" t="s">
        <v>619</v>
      </c>
      <c r="H505" s="23" t="s">
        <v>550</v>
      </c>
      <c r="I505" s="23" t="s">
        <v>67</v>
      </c>
      <c r="J505" s="27"/>
      <c r="K505" s="27" t="s">
        <v>441</v>
      </c>
      <c r="L505" s="27" t="s">
        <v>559</v>
      </c>
      <c r="M505" s="30">
        <f t="shared" si="13"/>
        <v>1308718.3399999999</v>
      </c>
      <c r="N505" s="30">
        <v>1112410.5899999999</v>
      </c>
      <c r="O505" s="30">
        <v>196307.75</v>
      </c>
      <c r="P505" s="30">
        <v>0</v>
      </c>
      <c r="Q505" s="30">
        <v>0</v>
      </c>
      <c r="R505" s="30">
        <v>0</v>
      </c>
      <c r="S505" s="30">
        <f t="shared" si="12"/>
        <v>1308718.3399999999</v>
      </c>
      <c r="T505" s="30"/>
      <c r="U505" s="30"/>
      <c r="V505" s="30"/>
      <c r="W505" s="30"/>
      <c r="X505" s="30"/>
      <c r="Y505" s="30"/>
      <c r="Z505" s="23">
        <v>1</v>
      </c>
    </row>
    <row r="506" spans="1:26" ht="83.5" customHeight="1" x14ac:dyDescent="0.3">
      <c r="A506" s="23">
        <v>501</v>
      </c>
      <c r="B506" s="39" t="s">
        <v>622</v>
      </c>
      <c r="C506" s="39" t="s">
        <v>623</v>
      </c>
      <c r="D506" s="23">
        <v>72</v>
      </c>
      <c r="E506" s="41" t="s">
        <v>626</v>
      </c>
      <c r="F506" s="27" t="s">
        <v>77</v>
      </c>
      <c r="G506" s="41" t="s">
        <v>686</v>
      </c>
      <c r="H506" s="59" t="s">
        <v>685</v>
      </c>
      <c r="I506" s="23" t="s">
        <v>77</v>
      </c>
      <c r="J506" s="27"/>
      <c r="K506" s="27" t="s">
        <v>441</v>
      </c>
      <c r="L506" s="27" t="s">
        <v>559</v>
      </c>
      <c r="M506" s="30">
        <f t="shared" si="13"/>
        <v>26527917.759999935</v>
      </c>
      <c r="N506" s="30">
        <v>20638253.129999936</v>
      </c>
      <c r="O506" s="30">
        <v>4322041.1800000025</v>
      </c>
      <c r="P506" s="30">
        <v>0</v>
      </c>
      <c r="Q506" s="30">
        <v>1567623.4499999946</v>
      </c>
      <c r="R506" s="30"/>
      <c r="S506" s="30">
        <f t="shared" si="12"/>
        <v>26527917.759999935</v>
      </c>
      <c r="T506" s="30"/>
      <c r="U506" s="30"/>
      <c r="V506" s="30"/>
      <c r="W506" s="30"/>
      <c r="X506" s="30"/>
      <c r="Y506" s="30"/>
      <c r="Z506" s="23">
        <v>1</v>
      </c>
    </row>
    <row r="507" spans="1:26" ht="83.5" customHeight="1" x14ac:dyDescent="0.3">
      <c r="A507" s="23">
        <v>502</v>
      </c>
      <c r="B507" s="39" t="s">
        <v>622</v>
      </c>
      <c r="C507" s="27" t="s">
        <v>637</v>
      </c>
      <c r="D507" s="23">
        <v>121</v>
      </c>
      <c r="E507" s="40" t="s">
        <v>642</v>
      </c>
      <c r="F507" s="27" t="s">
        <v>636</v>
      </c>
      <c r="G507" s="41" t="s">
        <v>766</v>
      </c>
      <c r="H507" s="23"/>
      <c r="I507" s="23" t="s">
        <v>67</v>
      </c>
      <c r="J507" s="27"/>
      <c r="K507" s="27" t="s">
        <v>23</v>
      </c>
      <c r="L507" s="27" t="s">
        <v>620</v>
      </c>
      <c r="M507" s="30">
        <f>SUM(N507:R507)</f>
        <v>11800000</v>
      </c>
      <c r="N507" s="30"/>
      <c r="O507" s="30">
        <v>11800000</v>
      </c>
      <c r="P507" s="30"/>
      <c r="Q507" s="30"/>
      <c r="R507" s="30"/>
      <c r="S507" s="30">
        <f>M507</f>
        <v>11800000</v>
      </c>
      <c r="T507" s="30"/>
      <c r="U507" s="30"/>
      <c r="V507" s="30"/>
      <c r="W507" s="30"/>
      <c r="X507" s="30"/>
      <c r="Y507" s="30"/>
      <c r="Z507" s="23">
        <v>1</v>
      </c>
    </row>
    <row r="508" spans="1:26" ht="83.5" customHeight="1" x14ac:dyDescent="0.3">
      <c r="A508" s="23">
        <v>503</v>
      </c>
      <c r="B508" s="24" t="s">
        <v>656</v>
      </c>
      <c r="C508" s="42" t="s">
        <v>666</v>
      </c>
      <c r="D508" s="23">
        <v>224</v>
      </c>
      <c r="E508" s="41" t="s">
        <v>669</v>
      </c>
      <c r="F508" s="27" t="s">
        <v>94</v>
      </c>
      <c r="G508" s="54" t="s">
        <v>767</v>
      </c>
      <c r="H508" s="23"/>
      <c r="I508" s="23" t="s">
        <v>94</v>
      </c>
      <c r="J508" s="27"/>
      <c r="K508" s="27" t="s">
        <v>23</v>
      </c>
      <c r="L508" s="27" t="s">
        <v>620</v>
      </c>
      <c r="M508" s="30">
        <f>SUM(N508:R508)</f>
        <v>41600000</v>
      </c>
      <c r="N508" s="30"/>
      <c r="O508" s="30">
        <v>41600000</v>
      </c>
      <c r="P508" s="30"/>
      <c r="Q508" s="30"/>
      <c r="R508" s="30"/>
      <c r="S508" s="30">
        <f>M508</f>
        <v>41600000</v>
      </c>
      <c r="T508" s="30"/>
      <c r="U508" s="30"/>
      <c r="V508" s="30"/>
      <c r="W508" s="30"/>
      <c r="X508" s="30"/>
      <c r="Y508" s="30"/>
      <c r="Z508" s="23">
        <v>1</v>
      </c>
    </row>
    <row r="509" spans="1:26" ht="83.5" customHeight="1" x14ac:dyDescent="0.3">
      <c r="A509" s="23">
        <v>504</v>
      </c>
      <c r="B509" s="24" t="s">
        <v>656</v>
      </c>
      <c r="C509" s="42" t="s">
        <v>666</v>
      </c>
      <c r="D509" s="23">
        <v>224</v>
      </c>
      <c r="E509" s="41" t="s">
        <v>669</v>
      </c>
      <c r="F509" s="27" t="s">
        <v>94</v>
      </c>
      <c r="G509" s="54" t="s">
        <v>621</v>
      </c>
      <c r="H509" s="23"/>
      <c r="I509" s="23" t="s">
        <v>67</v>
      </c>
      <c r="J509" s="27"/>
      <c r="K509" s="27" t="s">
        <v>23</v>
      </c>
      <c r="L509" s="27" t="s">
        <v>620</v>
      </c>
      <c r="M509" s="30">
        <f>SUM(N509:R509)</f>
        <v>75600000</v>
      </c>
      <c r="N509" s="30"/>
      <c r="O509" s="30">
        <v>75600000</v>
      </c>
      <c r="P509" s="30"/>
      <c r="Q509" s="30"/>
      <c r="R509" s="30"/>
      <c r="S509" s="30">
        <f>M509</f>
        <v>75600000</v>
      </c>
      <c r="T509" s="30"/>
      <c r="U509" s="30"/>
      <c r="V509" s="30"/>
      <c r="W509" s="30"/>
      <c r="X509" s="30"/>
      <c r="Y509" s="30"/>
      <c r="Z509" s="23">
        <v>1</v>
      </c>
    </row>
    <row r="510" spans="1:26" ht="83.5" customHeight="1" x14ac:dyDescent="0.3">
      <c r="B510" s="60"/>
      <c r="C510" s="60"/>
      <c r="E510" s="61"/>
      <c r="H510" s="3"/>
      <c r="M510" s="11"/>
      <c r="N510" s="11"/>
      <c r="O510" s="11"/>
      <c r="P510" s="11"/>
      <c r="Q510" s="11"/>
      <c r="R510" s="11"/>
      <c r="S510" s="11"/>
      <c r="T510" s="11"/>
      <c r="U510" s="11"/>
      <c r="V510" s="11"/>
      <c r="W510" s="11"/>
      <c r="X510" s="11"/>
      <c r="Y510" s="11"/>
    </row>
    <row r="514" spans="7:7" ht="15.5" x14ac:dyDescent="0.35">
      <c r="G514" s="62"/>
    </row>
    <row r="515" spans="7:7" ht="15.5" x14ac:dyDescent="0.35">
      <c r="G515" s="62"/>
    </row>
  </sheetData>
  <mergeCells count="1">
    <mergeCell ref="U1:Z1"/>
  </mergeCells>
  <pageMargins left="0.70866141732283472" right="0.70866141732283472" top="0.74803149606299213" bottom="0.74803149606299213" header="0.31496062992125984" footer="0.31496062992125984"/>
  <pageSetup scale="28" fitToHeight="0"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 pielikums informatīvajam ziņojumam “Par ministriju un citu centrālo valsts iestāžu prioritārajiem pasākumiem 2023., 2024. un 2025. gadam”</dc:title>
  <dc:creator>PKC</dc:creator>
  <cp:lastModifiedBy>Sandra Vītola</cp:lastModifiedBy>
  <cp:lastPrinted>2022-12-17T18:05:17Z</cp:lastPrinted>
  <dcterms:created xsi:type="dcterms:W3CDTF">2015-06-05T18:17:20Z</dcterms:created>
  <dcterms:modified xsi:type="dcterms:W3CDTF">2022-12-19T10:09:10Z</dcterms:modified>
  <cp:category>Sandra.Vitola@fm.gov.lv, 25732964</cp:category>
</cp:coreProperties>
</file>