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bd-kapte\AppData\Local\Microsoft\Windows\INetCache\Content.Outlook\XU50S0PG\"/>
    </mc:Choice>
  </mc:AlternateContent>
  <bookViews>
    <workbookView xWindow="0" yWindow="0" windowWidth="19200" windowHeight="7500"/>
  </bookViews>
  <sheets>
    <sheet name="Sheet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3" i="1" l="1"/>
  <c r="F123" i="1"/>
  <c r="E122" i="1"/>
  <c r="E121" i="1"/>
  <c r="E120" i="1"/>
  <c r="E119" i="1"/>
  <c r="H114" i="1"/>
  <c r="G114" i="1"/>
  <c r="F114" i="1"/>
  <c r="E113" i="1"/>
  <c r="E112" i="1"/>
  <c r="H110" i="1"/>
  <c r="G110" i="1"/>
  <c r="F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H27" i="1"/>
  <c r="G27" i="1"/>
  <c r="F27" i="1"/>
  <c r="E26" i="1"/>
  <c r="E25" i="1"/>
  <c r="E24" i="1"/>
  <c r="E23" i="1"/>
  <c r="E22" i="1"/>
  <c r="E21" i="1"/>
  <c r="E20" i="1"/>
  <c r="E19" i="1"/>
  <c r="E18" i="1"/>
  <c r="E17" i="1"/>
  <c r="E15" i="1"/>
  <c r="E14" i="1"/>
  <c r="E13" i="1"/>
  <c r="E12" i="1"/>
  <c r="E11" i="1"/>
  <c r="E10" i="1"/>
  <c r="E9" i="1"/>
  <c r="E8" i="1"/>
  <c r="E7" i="1"/>
  <c r="E6" i="1"/>
  <c r="E5" i="1"/>
  <c r="E114" i="1" l="1"/>
  <c r="E27" i="1"/>
  <c r="E110" i="1"/>
  <c r="E123" i="1"/>
  <c r="IE123" i="1" l="1"/>
</calcChain>
</file>

<file path=xl/sharedStrings.xml><?xml version="1.0" encoding="utf-8"?>
<sst xmlns="http://schemas.openxmlformats.org/spreadsheetml/2006/main" count="257" uniqueCount="178">
  <si>
    <t>2020.gada 23.septembra Pašvaldību aizņēmumu un galvojumu kontroles un pārraudzības padomes sēdes Nr.16 darba kārtība</t>
  </si>
  <si>
    <t>Nr.</t>
  </si>
  <si>
    <t>Pašvaldība</t>
  </si>
  <si>
    <t>Projekta nosaukums</t>
  </si>
  <si>
    <t>Atbalstītā aizņēmuma apmērs (euro)</t>
  </si>
  <si>
    <t>Piezīmes</t>
  </si>
  <si>
    <t>Kopā:</t>
  </si>
  <si>
    <t>2020</t>
  </si>
  <si>
    <t>2021</t>
  </si>
  <si>
    <t>2022</t>
  </si>
  <si>
    <t>Pieņemta zināšanai</t>
  </si>
  <si>
    <t xml:space="preserve">Aizņēmumi ES līdzfinansētajiem projektiem atbilstoši valsts budžeta likumam </t>
  </si>
  <si>
    <t>Rēzeknes pilsētas dome</t>
  </si>
  <si>
    <t>ERAF proj. "Kultūrtūrisma produktu klāsta pilnveidošana tūrisma uzņēmējdarbības veicināšanai pilsētas vēsturiskajā centrā" īstenošanai</t>
  </si>
  <si>
    <t>ERAF proj. "Ceļa savienojošā posma izbūve no Maskavas ielas līdz dzelzceļam, industriālo teritoriju pieejamībai" īstenošanai</t>
  </si>
  <si>
    <t>ERAF proj. "Pakalpojumu infrastruktūras attīstība deinstitucionalizācijas plānu īstenošanai Rēzeknes pilsētas pašvaldībā" īstenošanai</t>
  </si>
  <si>
    <t>Salas novada pašvaldība</t>
  </si>
  <si>
    <t>ERAF proj. "Pakalpojumu infrastruktūras attīstība deinstitucionalizācijas plānu īstenošanai Salas novadā" īstenošanai</t>
  </si>
  <si>
    <t>Daugavpils pilsētas dome</t>
  </si>
  <si>
    <t xml:space="preserve">ERAF proj. "Rīteiropas vērtības" īstenošanai						</t>
  </si>
  <si>
    <t>Ludzas novada pašvaldība</t>
  </si>
  <si>
    <t>Latvijas-Krievijas pārrob.sad.progr.proj. "Inovatīvu interaktīvu metožu ieviešana pilsētas dabas objektu uzlabošanai un videi draudzīgākas apziņas veidošanai sabiedrībā un dabas tūrisma sektorā Latgales reģionā un Pleskavas apgabalā, NATTOUR” investīciju daļas īstenošanai</t>
  </si>
  <si>
    <t>Alūksnes novada pašvaldība</t>
  </si>
  <si>
    <t>Latvijas - Krievijas pārrobežu sadarbības programmas proj. "630 verstis pilnas sajūtām/Sajūtu verstis” investīciju daļas īstenošanai</t>
  </si>
  <si>
    <t>Durbes novada pašvaldība</t>
  </si>
  <si>
    <t>ELFLA proj. "Veselību un fizisko aktivitāšu infrastruktūras izveide" īstenošanai</t>
  </si>
  <si>
    <t>ELFLA proj. "Dabas tūrisma un rekreācijas objekta izveide Durbē, 2.kārta" īstenošanai</t>
  </si>
  <si>
    <t>Kārsavas novada pašvaldība</t>
  </si>
  <si>
    <t>ERAF  proj. „Konkurētspējīgas uzņēmējdarbības vides nodrošināšana Austrumlatgales pierobežas novadu teritorijā” īstenošanai</t>
  </si>
  <si>
    <t>Ventspils novada pašvaldība</t>
  </si>
  <si>
    <t xml:space="preserve">ELFLA proj. "Mēs par veselīgu Ugāli!" īstenošanai </t>
  </si>
  <si>
    <t>Vēstule par aizņēmuma pieteikuma ELFLA projekta “Brīvdabas sporta aktivitāšu laukuma izveide Ziru pagasta iedzīvotājiem” īstenošanai atsaukšanu</t>
  </si>
  <si>
    <t>Talsu novada pašvaldība</t>
  </si>
  <si>
    <t>ERAF proj. "Publiskās infrastruktūras attīstība Talsos rūpnieciskās teritorijas darbības nodrošināšanai, 2.kārta"</t>
  </si>
  <si>
    <t>Saldus novada pašvaldība</t>
  </si>
  <si>
    <t>Latvijas-Lietuvas pārrob.sad.progr.proj. “Mažeiķi un Saldus: kopienas iesaistās” investīciju daļas īstenošanai</t>
  </si>
  <si>
    <t>ELFLA proj. “Zobārstniecības izveide Druvā” īstenošanai</t>
  </si>
  <si>
    <t>Auces novada pašvaldība</t>
  </si>
  <si>
    <t>Latvijas-Lietuvas pārrob.sad.progr.proj. “Daudzfunkcionālo centru kā vietējās kopienas sociālās iekļaušanas un izaugsmes veicinātāju attīstība” investīciju daļas īstenošanai</t>
  </si>
  <si>
    <t>Ogres novada pašvaldība</t>
  </si>
  <si>
    <t>ERAF proj. “Uzņēmējdarbības attīstība Ogres stacijas rajonā, pārbūvējot uzņēmējiem svarīgu ielas posmu un laukumu Ogrē”</t>
  </si>
  <si>
    <t>Atbalstīts ar nosacījumu</t>
  </si>
  <si>
    <t>Latvijas-Lietuvas pārrob.sad.progr. proj. “Saldus un Mažeiķu pašvaldību kapacitātes stiprināšana civilās drošības jomā” investīciju daļas īstenošanai</t>
  </si>
  <si>
    <t>Jēkabpils pilsētas dome</t>
  </si>
  <si>
    <t>ERAF proj. “Pašvaldības ēkas Jaunā ielā 39I atjaunošana un energoefektivitātes paaugstināšana” īstenošanai</t>
  </si>
  <si>
    <t>ERAF proj. ,,Infrastruktūras izveide sabiedrībā balstītu sociālo pakalpojumu nodrošināšanai dzīvesvietā" īstenošanai</t>
  </si>
  <si>
    <t>Limbažu novada pašvaldība</t>
  </si>
  <si>
    <t>ERAF proj. „Limbažu novada ģimnāzijas mācību vides uzlabošana” īstenošanai</t>
  </si>
  <si>
    <t>Varakļānu novada pašvaldība</t>
  </si>
  <si>
    <t>ELFLA proj. "Varakļānu novada grants ceļu pārbūve" īstenošanai</t>
  </si>
  <si>
    <t xml:space="preserve">3.daļa: Aizņēmumi atbilstoši ārkārtas situācijas likumam ar MK 29.06.2020., MK 15.07.2020. un 26.08.2020.rīkojumiem (VARAM pieteiktie un MK komisijas izvērtētie investīciju projekti) un MK 30.04.2020. sēdes protokollēmuma Nr.29., 10.§  3.punktam </t>
  </si>
  <si>
    <t>Cēsu novada pašvaldība</t>
  </si>
  <si>
    <t>Apvienotā gājēju un velosipēdistu ceļa jaunbūve Rīgas ielas posmā no Ata Kronvalda ielas līdz Pētera ielai un Bērzaines ielas ietves atjaunošana posmā no Emīla Dārziņa ielas līdz Gaujas ielai Cēsīs, Cēsu novadā</t>
  </si>
  <si>
    <t>Saulkrastu novada pašvaldība</t>
  </si>
  <si>
    <t>Ielu apgaismojuma rekonstrukcija Celtnieku, Draudzības, Lapu, Ganību, Enkuru, Akmeņu un Zaļajā ielā Zvejniekciemā, Saulkrastu novadā</t>
  </si>
  <si>
    <t>Atlikts</t>
  </si>
  <si>
    <t>Carnikavas novada pašvaldība</t>
  </si>
  <si>
    <t>Carnikavas novada pašvaldības transporta infrastruktūras attīstība</t>
  </si>
  <si>
    <t>Viedo tehnoloģiju ieviešana Saldus pilsētas ielu apgaismojuma infrastruktūrā</t>
  </si>
  <si>
    <t>Saldus-Druva ietves ar veloceliņu izbūve</t>
  </si>
  <si>
    <t>Ozolnieku novada pašvaldība</t>
  </si>
  <si>
    <t>Gājēju celiņa izbūve no autoceļa A8 līdz Branku ciemam</t>
  </si>
  <si>
    <t>Atpūtas ielas posma izbūve Ānē</t>
  </si>
  <si>
    <t>Garkalnes novada pašvaldība</t>
  </si>
  <si>
    <t>Elenburgas, Skolas un Ziedu ielas satiksmes mezgla pārbūve Upesciemā, Garkalnes novadā</t>
  </si>
  <si>
    <t>Ventspils pilsētas dome</t>
  </si>
  <si>
    <t>Pērkoņu ielas pārbūve, Ventspilī</t>
  </si>
  <si>
    <t>Zvanu ielas infrastruktūras pilnveidošana Vecpilsētas teritorijā, Ventspilī</t>
  </si>
  <si>
    <t>Aknīstes novada pašvaldība</t>
  </si>
  <si>
    <t>Avotu ielas posma pārbūve Aknīstē, Aknīstes novadā.</t>
  </si>
  <si>
    <t>Miera ielas pārbūve posmā no Grodņas ielas līdz Smilšu ielai  Daugavpilī</t>
  </si>
  <si>
    <t>Līksnas ielas no Līksnas ielas 1 līdz Ormaņu ielai pārbūve Daugavpilī</t>
  </si>
  <si>
    <t>Auto stāvlaukuma pārbūve Jātnieku ielā (zemesgabala kadastra Nr.05000052826), Daugavpilī</t>
  </si>
  <si>
    <t>Atbalsts iedzīvotāju nekustamā īpašuma pieslēgšanai pie centralizētās ūdensapgādes un/vai kanalizācijas sistēmas, kas tika izbūvētas Eiropas Savienības projektu ietvaros, pamatojoties uz Daugavpils pilsētas domes 2017.gada 14.novembra saistošiem noteikumiem Nr.44 “Par līdzfinansējumu nekustamā īpašuma pieslēgšanai centralizētajai ūdensapgādes vai kanalizācijas sistēmai”</t>
  </si>
  <si>
    <t>Rīgas Dome</t>
  </si>
  <si>
    <t>Veloceļa “Centrs- Ķengarags-Rumbula-Dārziņi” posma no Dienvidu tilta līdz Ķengaraga ielai izbūve</t>
  </si>
  <si>
    <t>Krasta ielas veloceļa izbūve</t>
  </si>
  <si>
    <t>Mežrozīšu ielas pārbūve no Stūrmaņu ielas līdz ielas galam pie ēkas Nr. 34</t>
  </si>
  <si>
    <t>Alojas novada pašvaldība</t>
  </si>
  <si>
    <t>Telpu grupas lietošanas mērķa maiņa ar pārbūvi un teritorijas labiekārtojumu PII "Auseklītis" pirmsskolas izglītības grupām Puikulē</t>
  </si>
  <si>
    <t>Engures novada pašvaldība</t>
  </si>
  <si>
    <t>Engures novada ielu un ceļu attīstība</t>
  </si>
  <si>
    <t>Līgatnes novada pašvaldība</t>
  </si>
  <si>
    <t>Skolas ielas pārbūve</t>
  </si>
  <si>
    <t>Ilūkstes novada pašvaldība</t>
  </si>
  <si>
    <t>Bebrenes vispārizglītojošās un profesionālās vidusskolas apkures sistēmas pārbūve</t>
  </si>
  <si>
    <t>Ilūkstes pirmsskolas izglītības iestādes "Zvaniņš" telpu remonts</t>
  </si>
  <si>
    <t>Asfaltseguma atjaunošana Ilūkstes pilsētas ielās</t>
  </si>
  <si>
    <t>Rēzeknes novada pašvaldība</t>
  </si>
  <si>
    <t>Centrālās ielas (1,400 km) pārbūve Pleikšņu ciemā, Ozolaines pagastā</t>
  </si>
  <si>
    <t>Raunas novada pašvaldība</t>
  </si>
  <si>
    <t>Ziedu un Jaunās ielas virsmu dubultās apstrādes, apgaismojuma un gājēju ietves izbūve Vidzemes ielas posmā</t>
  </si>
  <si>
    <t>Kompleksi energoefektivitātes pasākumi siltumnīcefekta gāzu emisijas samazināšanai Rīgas 252. pirmsskolas izglītības iestādes ēkā Purvciema ielā 32, Rīgā</t>
  </si>
  <si>
    <t>Kompleksi energoefektivitātes pasākumi siltumnīcefekta gāzu emisijas samazināšanai Rīgas pirmsskolas izglītības iestādes ēkā "Laimiņa" Kalngales ielā 2, Rīgā</t>
  </si>
  <si>
    <t>Kompleksi energoefektivitātes pasākumi siltumnīcefekta gāzu emisijas samazināšanai Rīgas Ostvalda vidusskolas ēkā Dammes ielā 20, Rīgā</t>
  </si>
  <si>
    <t>Kompleksi energoefektivitātes pasākumi siltumnīcefekta gāzu emisijas samazināšanai Rīgas Iļģuciema vidusskolas ēkā Dzirciema ielā 109, Rīgā</t>
  </si>
  <si>
    <t>Kompleksi energoefektivitātes pasākumi siltumnīcefekta gāzu emisijas samazināšanai Rīgas 47. vidusskolas ēkā Skaistkalnes ielā 7, Rīgā</t>
  </si>
  <si>
    <t>Kompleksi energoefektivitātes pasākumi siltumnīcefekta gāzu emisijas samazināšanai Rīgas 31. vidusskolas ēkā Skuju ielā 11, Rīgā</t>
  </si>
  <si>
    <t>Kompleksi energoefektivitātes pasākumi siltumnīcefekta gāzu emisijas samazināšanai Rīgas 93. vidusskolas ēkā Sesku ielā 72, Rīgā</t>
  </si>
  <si>
    <t>Kompleksi energoefektivitātes pasākumi siltumnīcefekta gāzu emisijas samazināšanai Rīgas 88. vidusskolas ēkā Ilūkstes ielā 30, Rīgā</t>
  </si>
  <si>
    <t>Kompleksi energoefektivitātes pasākumi siltumnīcefekta gāzu emisijas samazināšanai Rīgas 75. vidusskolas ēkā Ogres ielā 9, Rīgā</t>
  </si>
  <si>
    <t>Kompleksi energoefektivitātes pasākumi siltumnīcefekta gāzu emisijas samazināšanai Rīgas 89. vidusskolas ēkā Hipokrāta ielā 27/29, Rīgā</t>
  </si>
  <si>
    <t>Kompleksi energoefektivitātes pasākumi siltumnīcefekta gāzu emisijas samazināšanai Rīgas Imantas vidusskolas ēkā Kurzemes prospektā 158, Rīgā</t>
  </si>
  <si>
    <t>Kompleksi energoefektivitātes pasākumi siltumnīcefekta gāzu emisijas samazināšanai Rīgas 84. vidusskolas ēkā Lielvārdes ielā 141, Rīgā</t>
  </si>
  <si>
    <t>Kompleksi energoefektivitātes pasākumi siltumnīcefekta gāzu emisijas samazināšanai Rīgas Juglas vidusskolas ēkā Malienas ielā 89, Rīgā</t>
  </si>
  <si>
    <t>Kompleksi energoefektivitātes pasākumi siltumnīcefekta gāzu emisijas samazināšanai Rīgas 86. vidusskolas ēkā Ilūkstes ielā 10, Rīgā</t>
  </si>
  <si>
    <t>Kompleksi energoefektivitātes pasākumi siltumnīcefekta gāzu emisijas samazināšanai Rīgas 267.pirmsskolas izglītības iestādes ēkā Dravnieku ielā 8, Rīgā</t>
  </si>
  <si>
    <t>Kompleksi energoefektivitātes pasākumi siltumnīcefekta gāzu emisijas samazināšanai Rīgas 232.pirmsskolas izglītības iestādes ēkā Augusta Dombrovska ielā 87, Rīgā</t>
  </si>
  <si>
    <t>Kompleksi energoefektivitātes pasākumi siltumnīcefekta gāzu emisijas samazināšanai Rīgas 244.pirmsskolas izglītības iestādes ēkā Marsa gatvē 8, Rīgā</t>
  </si>
  <si>
    <t>Kompleksi energoefektivitātes pasākumi siltumnīcefekta gāzu emisijas samazināšanai Rīgas pirmsskolas izglītības iestādes ēkā "Zvaigznīte", Zvaigžņu ielā 6, Rīgā</t>
  </si>
  <si>
    <t>Kompleksi energoefektivitātes pasākumi siltumnīcefekta gāzu emisijas samazināšanai Rīgas pirmsskolas izglītības iestādes ēkā "Mežrozīte", Rododendru ielā 6, Rīgā</t>
  </si>
  <si>
    <t>Kompleksi energoefektivitātes pasākumi siltumnīcefekta gāzu emisijas samazināšanai Rīgas 66.pirmsskolas izglītības iestādes ēkā Vesetas ielā 13, Rīgā</t>
  </si>
  <si>
    <t>Kompleksi energoefektivitātes pasākumi siltumnīcefekta gāzu emisijas samazināšanai Rīgas pirmsskolas izglītības iestādes ēkā "Bizmārītes", Motoru ielā 8, Rīgā</t>
  </si>
  <si>
    <t>Kompleksi energoefektivitātes pasākumi siltumnīcefekta gāzu emisijas samazināšanai Rīgas 123.pirmsskolas izglītības iestādes ēkā Kristapa ielā 39, Rīgā</t>
  </si>
  <si>
    <t>Kompleksi energoefektivitātes pasākumi siltumnīcefekta gāzu emisijas samazināšanai Rīgas 4.pamatskolas  izglītības iestādes ēkā Mārkalnes ielā 2, Rīgā</t>
  </si>
  <si>
    <t>Kompleksi energoefektivitātes pasākumi siltumnīcefekta gāzu emisijas samazināšanai Rīgas 233.pirmsskolas izglītības iestādes ēkā Madonas ielā 24b, Rīgā</t>
  </si>
  <si>
    <t>Kompleksi energoefektivitātes pasākumi siltumnīcefekta gāzu emisijas samazināšanai Rīgas pirmsskolas izglītības iestādes ēkā "Zilbīte", Malnavas ielā 4, Rīgā</t>
  </si>
  <si>
    <t xml:space="preserve">Kompleksi energoefektivitātes pasākumi siltumnīcefekta gāzu emisijas samazināšanai Rīgas Valsts 3. ģimnāzijas ēkā Grēcinieku ielā 10, Rīgā </t>
  </si>
  <si>
    <t>Kompleksi energoefektivitātes pasākumi siltumnīcefekta gāzu emisijas samazināšanai Rīgas 4.pirmsskolas izglītības iestādes ēkā Īslīces ielā 10, Rīgā</t>
  </si>
  <si>
    <t xml:space="preserve">Kompleksi energoefektivitātes pasākumi siltumnīcefekta gāzu emisijas samazināšanai Rīgas Rīnūžu vidusskolas ēkā A. Dombrovska ielā 88, Rīgā </t>
  </si>
  <si>
    <t>Kompleksi energoefektivitātes pasākumi siltumnīcefekta gāzu emisijas samazināšanai Rīgas 210.pirmsskolas izglītības iestādes ēkā Brūžu ielā 6, Rīgā</t>
  </si>
  <si>
    <t>Kompleksi energoefektivitātes pasākumi siltumnīcefekta gāzu emisijas samazināšanai Rīgas 223.pirmsskolas izglītības iestādes ēkā Aptiekas ielā 12, Rīgā</t>
  </si>
  <si>
    <t>Pretkritienu sistēmas tehnoloģijas ieviešana sociālās aprūpes centros un klientu mājās – viedā pacientu uzraudzības sistēma</t>
  </si>
  <si>
    <t>Ievu ielas pārbūve posmā no Jaunatnes līdz Jūras ielai Limbažos, Limbažu novadā</t>
  </si>
  <si>
    <t>Viļakas novada pašvaldība</t>
  </si>
  <si>
    <t>Alejas un Dīķa ielu remontdarbi Šķilbēnu pagastā</t>
  </si>
  <si>
    <t>Viļakas pilsētas ielu, Medņevas un Šķilbēnu pagasta grants ceļu remontdarbi</t>
  </si>
  <si>
    <t>Mālpils novada pašvaldība</t>
  </si>
  <si>
    <t>Jaunās un Krasta ielas pārbūve</t>
  </si>
  <si>
    <t>Viļānu novada pašvaldība</t>
  </si>
  <si>
    <t>Dārzu ielas pārbūve Viļānos</t>
  </si>
  <si>
    <t>KF proj. "Ūdenssaimniecības pakalpojumu attīstība  Carnikavā, III kārta" īstenošanai</t>
  </si>
  <si>
    <t>Jūras prospekta pārbūve no Upes ielas virzienā uz Aģes upi Zvejniekciemā</t>
  </si>
  <si>
    <t>Kuldīgas novada pašvaldība</t>
  </si>
  <si>
    <t>Kuldīgas novada pagastu autoceļu atjaunošana un pārbūve</t>
  </si>
  <si>
    <t>Krustpils novada pašvaldība</t>
  </si>
  <si>
    <t>Jaunmuižas ielas lietus ūdens novades, energoefektīva apgaismojuma un asfaltbetona seguma izbūve</t>
  </si>
  <si>
    <t>Jelgavas pilsētas dome</t>
  </si>
  <si>
    <t>Gājēju ietves izbūve Kalnciema ceļa posmā no Rīgas ielas līdz Loka maģistrālei</t>
  </si>
  <si>
    <t>Asfaltbetona seguma atjaunošana Ruļļu ielas posmā no Salnas ielas līdz Viskaļu ielai</t>
  </si>
  <si>
    <t>Brocēnu novada pašvaldība</t>
  </si>
  <si>
    <t>Pirmsskolas izglītības iestādes “Mūsmājas” vienkāršota fasādes atjaunošana</t>
  </si>
  <si>
    <t>Salaspils novada pašvaldība</t>
  </si>
  <si>
    <t>Maskavas ielas asfaltbetona seguma virskārtas atjaunošana un gājēju ietves izbūve</t>
  </si>
  <si>
    <t>Kocēnu novada pašvaldība</t>
  </si>
  <si>
    <t>Vaidavas ciema centra laukuma un tam piegulošās teritorijas labiekārtošanas 1. kārta – Skolas iela Vaidavā, Vaidavas pagastā</t>
  </si>
  <si>
    <t>Tranzītielas rekonstrukcija Viļānu pilsētas teritorijā valsts 1.šķiras autoceļa maršrutā Viļāni-Preiļi- Špoģi (P58) posmā Rīgas iela, Kultūras laukums, Brīvības iela (2.kārta)</t>
  </si>
  <si>
    <t>Rundāles novada pašvaldība</t>
  </si>
  <si>
    <t>Pašvaldības autoceļa A3 "Pilsrundāle-Dzirnavu pietura" posma pārbūve</t>
  </si>
  <si>
    <t>Rūjienas novada pašvaldība</t>
  </si>
  <si>
    <t xml:space="preserve">Valdemāra ielas pārbūve posmā no Rīgas ielas līdz Aldara ielai Rūjienā, Rūjienas novadā </t>
  </si>
  <si>
    <t>Videokonferenču zāles izveide Ludzas novada pašvaldībā</t>
  </si>
  <si>
    <t>J. Soikāna, Kārsavas, Smilšu un Miera ielas posmu pārbūve Ludzā</t>
  </si>
  <si>
    <t>Babītes novada pašvaldība</t>
  </si>
  <si>
    <t>Veloceliņa Rīga-Jūrmala posma atjaunošana Babītes novada teritorijā</t>
  </si>
  <si>
    <t>Ādažu novada pašvaldība</t>
  </si>
  <si>
    <t>Priežu ielas seguma atjaunošana Ādažu ciemā, Ādažu novadā</t>
  </si>
  <si>
    <t>Bukultu ielas seguma atjaunošana Baltezera ciemā, Ādažu novadā</t>
  </si>
  <si>
    <t>Aizkraukles novada pašvaldība</t>
  </si>
  <si>
    <t>Sporta centra jumta siltināšana</t>
  </si>
  <si>
    <t xml:space="preserve">4.daļa: Aizņēmumi atbilstoši valsts budžeta likumam ar MK 02.06.2020. rīkojumu (VARAM izvērtētie PII investīciju projekti) </t>
  </si>
  <si>
    <t>Pirmsskolas izglītības iestādes Brīvības bulvārī 31A, Jelgavā, būvniecība</t>
  </si>
  <si>
    <t>Pirmsskolas izglītības grupu izveide Ādažu vidusskolā</t>
  </si>
  <si>
    <t>Galvotā aizņēmuma apmērs (euro)</t>
  </si>
  <si>
    <t>Galvojums SIA “Ozolnieku KSDU” KF proj. "Ūdenssaimniecības attīstība Ozolnieku pagastā, Ozolnieku novadā" īstenošanai</t>
  </si>
  <si>
    <t>Madonas novada pašvaldība</t>
  </si>
  <si>
    <t>Galvojums SIA „Bērzaunes komunālais uzņēmums” KF proj. „Siltumavota izbūve Vestienas ciemā” īstenošanai</t>
  </si>
  <si>
    <t>Galvojums SIA „Bērzaunes komunālais uzņēmums” KF proj. „Siltumtīklu izbūve Vestienas ciemā” īstenošanai</t>
  </si>
  <si>
    <t>Bauskas novada pašvaldība</t>
  </si>
  <si>
    <t>Galvojums SIA "Bauskas ūdens" KF proj. "Bauskas ūdenssaimniecības attīstība III. kārta" īstenošanai</t>
  </si>
  <si>
    <t>Galvojumi</t>
  </si>
  <si>
    <t>1</t>
  </si>
  <si>
    <t>2</t>
  </si>
  <si>
    <t>3</t>
  </si>
  <si>
    <t>4</t>
  </si>
  <si>
    <t xml:space="preserve">Grozījumi 22.01.2020. sēdes protokolā Nr.1 2.9.punktā. 
</t>
  </si>
  <si>
    <t xml:space="preserve">Grozījumi 22.01.2020. sēdes protokolā Nr.1 2.8.punktā.                                                   
</t>
  </si>
  <si>
    <t xml:space="preserve">Ābeļu ielas, Liliju ielas posma, Tīruma ielas posma, Kaļķu ielas posma, Dzirnavu ielas posma, Ļaudonas ielas un Medņu ielas atjaunošana, Jēkabpilī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</si>
</sst>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86"/>
      <scheme val="minor"/>
    </font>
    <font>
      <b/>
      <sz val="10"/>
      <color indexed="8"/>
      <name val="Tahoma"/>
      <family val="2"/>
      <charset val="186"/>
    </font>
    <font>
      <b/>
      <sz val="16"/>
      <color indexed="8"/>
      <name val="Calibri"/>
      <family val="2"/>
      <charset val="186"/>
      <scheme val="minor"/>
    </font>
    <font>
      <sz val="10"/>
      <name val="Tahoma"/>
      <family val="2"/>
      <charset val="186"/>
    </font>
    <font>
      <sz val="10"/>
      <color indexed="8"/>
      <name val="Tahoma"/>
      <family val="2"/>
      <charset val="186"/>
    </font>
    <font>
      <b/>
      <sz val="11"/>
      <color indexed="8"/>
      <name val="Tahoma"/>
      <family val="2"/>
      <charset val="186"/>
    </font>
    <font>
      <b/>
      <sz val="11"/>
      <color indexed="8"/>
      <name val="Arial"/>
      <family val="2"/>
      <charset val="186"/>
    </font>
    <font>
      <sz val="11"/>
      <color indexed="8"/>
      <name val="Arial"/>
      <family val="2"/>
      <charset val="186"/>
    </font>
    <font>
      <sz val="11"/>
      <name val="Tahoma"/>
      <family val="2"/>
      <charset val="186"/>
    </font>
    <font>
      <b/>
      <sz val="10"/>
      <name val="Tahoma"/>
      <family val="2"/>
      <charset val="186"/>
    </font>
    <font>
      <sz val="11"/>
      <color indexed="8"/>
      <name val="Tahoma"/>
      <family val="2"/>
      <charset val="186"/>
    </font>
    <font>
      <sz val="10"/>
      <color rgb="FFFF0000"/>
      <name val="Tahoma"/>
      <family val="2"/>
      <charset val="186"/>
    </font>
    <font>
      <sz val="10"/>
      <color rgb="FF92D050"/>
      <name val="Tahoma"/>
      <family val="2"/>
      <charset val="186"/>
    </font>
    <font>
      <sz val="11"/>
      <name val="Arial"/>
      <family val="2"/>
      <charset val="186"/>
    </font>
    <font>
      <sz val="10"/>
      <color theme="1"/>
      <name val="Arial"/>
      <family val="2"/>
      <charset val="186"/>
    </font>
    <font>
      <b/>
      <sz val="14"/>
      <color indexed="8"/>
      <name val="Tahoma"/>
      <family val="2"/>
      <charset val="186"/>
    </font>
  </fonts>
  <fills count="11">
    <fill>
      <patternFill patternType="none"/>
    </fill>
    <fill>
      <patternFill patternType="gray125"/>
    </fill>
    <fill>
      <patternFill patternType="solid">
        <fgColor indexed="9"/>
        <bgColor indexed="26"/>
      </patternFill>
    </fill>
    <fill>
      <patternFill patternType="solid">
        <fgColor theme="0" tint="-4.9989318521683403E-2"/>
        <bgColor indexed="26"/>
      </patternFill>
    </fill>
    <fill>
      <patternFill patternType="solid">
        <fgColor theme="0"/>
        <bgColor indexed="26"/>
      </patternFill>
    </fill>
    <fill>
      <patternFill patternType="solid">
        <fgColor theme="0" tint="-0.14999847407452621"/>
        <bgColor indexed="64"/>
      </patternFill>
    </fill>
    <fill>
      <patternFill patternType="solid">
        <fgColor theme="0" tint="-0.14999847407452621"/>
        <bgColor indexed="26"/>
      </patternFill>
    </fill>
    <fill>
      <patternFill patternType="solid">
        <fgColor theme="7" tint="0.79998168889431442"/>
        <bgColor indexed="64"/>
      </patternFill>
    </fill>
    <fill>
      <patternFill patternType="solid">
        <fgColor theme="7" tint="0.79998168889431442"/>
        <bgColor indexed="9"/>
      </patternFill>
    </fill>
    <fill>
      <patternFill patternType="solid">
        <fgColor theme="7" tint="0.79998168889431442"/>
        <bgColor indexed="26"/>
      </patternFill>
    </fill>
    <fill>
      <patternFill patternType="solid">
        <fgColor theme="0" tint="-0.249977111117893"/>
        <bgColor indexed="26"/>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2">
    <xf numFmtId="0" fontId="0" fillId="0" borderId="0" xfId="0"/>
    <xf numFmtId="0" fontId="1" fillId="2" borderId="0" xfId="0" applyNumberFormat="1" applyFont="1" applyFill="1" applyBorder="1" applyAlignment="1">
      <alignment horizontal="center" vertical="top" wrapText="1"/>
    </xf>
    <xf numFmtId="0" fontId="3" fillId="2" borderId="0" xfId="0" applyNumberFormat="1" applyFont="1" applyFill="1" applyAlignment="1">
      <alignment horizontal="left" vertical="center" wrapText="1"/>
    </xf>
    <xf numFmtId="0" fontId="4" fillId="2" borderId="0" xfId="0" applyNumberFormat="1" applyFont="1" applyFill="1" applyAlignment="1">
      <alignment horizontal="left" wrapText="1"/>
    </xf>
    <xf numFmtId="0" fontId="4" fillId="2" borderId="0" xfId="0" applyNumberFormat="1" applyFont="1" applyFill="1" applyAlignment="1">
      <alignment horizontal="left" vertical="top" wrapText="1"/>
    </xf>
    <xf numFmtId="0" fontId="4" fillId="2" borderId="0" xfId="0" applyNumberFormat="1" applyFont="1" applyFill="1" applyAlignment="1">
      <alignment horizontal="center" vertical="top" wrapText="1"/>
    </xf>
    <xf numFmtId="0" fontId="1" fillId="0"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3" fontId="4" fillId="2" borderId="2" xfId="0" applyNumberFormat="1" applyFont="1" applyFill="1" applyBorder="1" applyAlignment="1">
      <alignment horizontal="right" vertical="center" wrapText="1"/>
    </xf>
    <xf numFmtId="3" fontId="4"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2" borderId="2" xfId="0" applyNumberFormat="1" applyFont="1" applyFill="1" applyBorder="1" applyAlignment="1">
      <alignment horizontal="right" vertical="center" wrapText="1"/>
    </xf>
    <xf numFmtId="3" fontId="8" fillId="0" borderId="0" xfId="0" applyNumberFormat="1" applyFont="1" applyAlignment="1">
      <alignment vertical="center"/>
    </xf>
    <xf numFmtId="3" fontId="3" fillId="4" borderId="2" xfId="0" applyNumberFormat="1" applyFont="1" applyFill="1" applyBorder="1" applyAlignment="1">
      <alignment horizontal="right" vertical="center" wrapText="1"/>
    </xf>
    <xf numFmtId="0" fontId="4" fillId="0" borderId="0" xfId="0" applyNumberFormat="1" applyFont="1" applyFill="1" applyAlignment="1">
      <alignment horizontal="center" vertical="top" wrapText="1"/>
    </xf>
    <xf numFmtId="0" fontId="1"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right"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0" xfId="0" applyNumberFormat="1" applyFont="1" applyFill="1" applyAlignment="1">
      <alignment horizontal="center" vertical="top" wrapText="1"/>
    </xf>
    <xf numFmtId="3" fontId="1" fillId="2" borderId="2" xfId="0" applyNumberFormat="1" applyFont="1" applyFill="1" applyBorder="1" applyAlignment="1">
      <alignment horizontal="right" vertical="center" wrapText="1"/>
    </xf>
    <xf numFmtId="49" fontId="8" fillId="2" borderId="2" xfId="0" applyNumberFormat="1" applyFont="1" applyFill="1" applyBorder="1" applyAlignment="1">
      <alignment horizontal="center" vertical="center" wrapText="1"/>
    </xf>
    <xf numFmtId="49" fontId="10" fillId="2" borderId="5" xfId="0" applyNumberFormat="1" applyFont="1" applyFill="1" applyBorder="1" applyAlignment="1">
      <alignment horizontal="left" vertical="center" wrapText="1"/>
    </xf>
    <xf numFmtId="3" fontId="8" fillId="2" borderId="2" xfId="0" applyNumberFormat="1" applyFont="1" applyFill="1" applyBorder="1" applyAlignment="1">
      <alignment horizontal="right" vertical="center" wrapText="1"/>
    </xf>
    <xf numFmtId="3" fontId="1" fillId="2" borderId="7" xfId="0" applyNumberFormat="1" applyFont="1" applyFill="1" applyBorder="1" applyAlignment="1">
      <alignment horizontal="right" vertical="center" wrapText="1"/>
    </xf>
    <xf numFmtId="0" fontId="9"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right" vertical="center" wrapText="1"/>
    </xf>
    <xf numFmtId="0" fontId="3" fillId="0" borderId="2"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11" fillId="2" borderId="0" xfId="0" applyNumberFormat="1" applyFont="1" applyFill="1" applyAlignment="1">
      <alignment horizontal="center" vertical="top" wrapText="1"/>
    </xf>
    <xf numFmtId="0" fontId="3" fillId="2" borderId="5"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3" fontId="8" fillId="0" borderId="2" xfId="0" applyNumberFormat="1" applyFont="1" applyFill="1" applyBorder="1" applyAlignment="1">
      <alignment horizontal="right" vertical="center" wrapText="1"/>
    </xf>
    <xf numFmtId="0" fontId="1" fillId="3" borderId="0"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4" fillId="0" borderId="0" xfId="0" applyNumberFormat="1" applyFont="1" applyFill="1" applyAlignment="1">
      <alignment horizontal="left" wrapText="1"/>
    </xf>
    <xf numFmtId="0" fontId="4" fillId="0" borderId="0" xfId="0" applyNumberFormat="1" applyFont="1" applyFill="1" applyAlignment="1">
      <alignment horizontal="left" vertical="top" wrapText="1"/>
    </xf>
    <xf numFmtId="0" fontId="12" fillId="0" borderId="0" xfId="0" applyNumberFormat="1" applyFont="1" applyFill="1" applyAlignment="1">
      <alignment horizontal="center" vertical="top" wrapText="1"/>
    </xf>
    <xf numFmtId="3" fontId="1" fillId="2" borderId="2" xfId="0" applyNumberFormat="1" applyFont="1" applyFill="1" applyBorder="1" applyAlignment="1">
      <alignment horizontal="left" vertical="center" wrapText="1"/>
    </xf>
    <xf numFmtId="3"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right" vertical="center" wrapText="1"/>
    </xf>
    <xf numFmtId="0" fontId="4" fillId="2" borderId="5" xfId="0" applyNumberFormat="1" applyFont="1" applyFill="1" applyBorder="1" applyAlignment="1">
      <alignment horizontal="left" vertical="center" wrapText="1"/>
    </xf>
    <xf numFmtId="0" fontId="1" fillId="0" borderId="0" xfId="0" applyNumberFormat="1" applyFont="1" applyFill="1" applyAlignment="1">
      <alignment horizontal="center" vertical="center" wrapText="1"/>
    </xf>
    <xf numFmtId="0" fontId="3" fillId="2" borderId="0" xfId="0" applyNumberFormat="1" applyFont="1" applyFill="1" applyAlignment="1">
      <alignment horizontal="center" vertical="top" wrapText="1"/>
    </xf>
    <xf numFmtId="0" fontId="4" fillId="2" borderId="0" xfId="0" applyNumberFormat="1" applyFont="1" applyFill="1" applyAlignment="1">
      <alignment horizontal="left" vertical="center" wrapText="1"/>
    </xf>
    <xf numFmtId="0" fontId="4" fillId="2" borderId="0" xfId="0" applyNumberFormat="1" applyFont="1" applyFill="1" applyAlignment="1">
      <alignment horizontal="center" vertical="center" wrapText="1"/>
    </xf>
    <xf numFmtId="4" fontId="4" fillId="2" borderId="0" xfId="0" applyNumberFormat="1" applyFont="1" applyFill="1" applyAlignment="1">
      <alignment horizontal="center" vertical="center" wrapText="1"/>
    </xf>
    <xf numFmtId="3" fontId="4" fillId="2" borderId="0" xfId="0" applyNumberFormat="1" applyFont="1" applyFill="1" applyAlignment="1">
      <alignment horizontal="left" vertical="top" wrapText="1"/>
    </xf>
    <xf numFmtId="49" fontId="5" fillId="2" borderId="0" xfId="0" applyNumberFormat="1" applyFont="1" applyFill="1" applyAlignment="1">
      <alignment horizontal="center" vertical="center"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center" vertical="top" wrapText="1"/>
    </xf>
    <xf numFmtId="49" fontId="10" fillId="2" borderId="0" xfId="0" applyNumberFormat="1" applyFont="1" applyFill="1" applyAlignment="1">
      <alignment horizontal="center" wrapText="1"/>
    </xf>
    <xf numFmtId="49" fontId="5" fillId="0" borderId="0" xfId="0" applyNumberFormat="1" applyFont="1" applyFill="1" applyAlignment="1">
      <alignment horizontal="center" vertical="center" wrapText="1"/>
    </xf>
    <xf numFmtId="49" fontId="10"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49" fontId="10" fillId="0" borderId="0" xfId="0" applyNumberFormat="1" applyFont="1" applyFill="1" applyAlignment="1">
      <alignment horizontal="left" vertical="top" wrapText="1"/>
    </xf>
    <xf numFmtId="49" fontId="10"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3" fontId="13" fillId="2" borderId="2" xfId="0" applyNumberFormat="1" applyFont="1" applyFill="1" applyBorder="1" applyAlignment="1">
      <alignment vertical="center" wrapText="1"/>
    </xf>
    <xf numFmtId="3" fontId="7"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5" fillId="2" borderId="0" xfId="0" applyNumberFormat="1" applyFont="1" applyFill="1" applyAlignment="1">
      <alignment horizontal="center" vertical="center" wrapText="1"/>
    </xf>
    <xf numFmtId="3" fontId="5" fillId="2" borderId="2" xfId="0" applyNumberFormat="1" applyFont="1" applyFill="1" applyBorder="1" applyAlignment="1">
      <alignment horizontal="center" vertical="center" wrapText="1"/>
    </xf>
    <xf numFmtId="0" fontId="10" fillId="2" borderId="2" xfId="0" applyNumberFormat="1" applyFont="1" applyFill="1" applyBorder="1" applyAlignment="1">
      <alignment horizontal="left" vertical="top" wrapText="1"/>
    </xf>
    <xf numFmtId="0" fontId="10" fillId="2" borderId="0" xfId="0" applyNumberFormat="1" applyFont="1" applyFill="1" applyAlignment="1">
      <alignment horizontal="left" vertical="top" wrapText="1"/>
    </xf>
    <xf numFmtId="0" fontId="10" fillId="2" borderId="0" xfId="0" applyNumberFormat="1" applyFont="1" applyFill="1" applyAlignment="1">
      <alignment horizontal="center" vertical="top" wrapText="1"/>
    </xf>
    <xf numFmtId="0" fontId="10" fillId="2" borderId="0" xfId="0" applyNumberFormat="1" applyFont="1" applyFill="1" applyAlignment="1">
      <alignment horizontal="center" wrapText="1"/>
    </xf>
    <xf numFmtId="0" fontId="1" fillId="2" borderId="0" xfId="0" applyNumberFormat="1" applyFont="1" applyFill="1" applyBorder="1" applyAlignment="1">
      <alignment horizontal="right" vertical="center" wrapText="1"/>
    </xf>
    <xf numFmtId="3" fontId="1" fillId="2" borderId="0" xfId="0" applyNumberFormat="1" applyFont="1" applyFill="1" applyBorder="1" applyAlignment="1">
      <alignment horizontal="left" vertical="center" wrapText="1"/>
    </xf>
    <xf numFmtId="49" fontId="8" fillId="2" borderId="0" xfId="0" applyNumberFormat="1" applyFont="1" applyFill="1" applyBorder="1" applyAlignment="1">
      <alignment horizontal="center" vertical="center" wrapText="1"/>
    </xf>
    <xf numFmtId="49" fontId="8" fillId="2" borderId="5" xfId="0" applyNumberFormat="1" applyFont="1" applyFill="1" applyBorder="1" applyAlignment="1">
      <alignment vertical="center" wrapText="1"/>
    </xf>
    <xf numFmtId="0" fontId="15" fillId="2" borderId="0" xfId="0" applyNumberFormat="1" applyFont="1" applyFill="1" applyBorder="1" applyAlignment="1">
      <alignment vertical="top" wrapText="1"/>
    </xf>
    <xf numFmtId="0" fontId="4" fillId="2" borderId="0" xfId="0" applyNumberFormat="1" applyFont="1" applyFill="1" applyBorder="1" applyAlignment="1">
      <alignment horizontal="center" vertical="top" wrapText="1"/>
    </xf>
    <xf numFmtId="0" fontId="2" fillId="2" borderId="0" xfId="0" applyNumberFormat="1" applyFont="1" applyFill="1" applyBorder="1" applyAlignment="1">
      <alignment vertical="center" wrapText="1"/>
    </xf>
    <xf numFmtId="0" fontId="4" fillId="2" borderId="0" xfId="0" applyNumberFormat="1" applyFont="1" applyFill="1" applyBorder="1" applyAlignment="1">
      <alignment horizontal="left" wrapText="1"/>
    </xf>
    <xf numFmtId="0" fontId="4" fillId="2" borderId="0" xfId="0" applyNumberFormat="1" applyFont="1" applyFill="1" applyBorder="1" applyAlignment="1">
      <alignment horizontal="left" vertical="top" wrapText="1"/>
    </xf>
    <xf numFmtId="49" fontId="7" fillId="8"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wrapText="1"/>
    </xf>
    <xf numFmtId="49" fontId="5" fillId="8" borderId="7" xfId="0" applyNumberFormat="1" applyFont="1" applyFill="1" applyBorder="1" applyAlignment="1">
      <alignment horizontal="center" vertical="center" wrapText="1"/>
    </xf>
    <xf numFmtId="49" fontId="10" fillId="9" borderId="2" xfId="0" applyNumberFormat="1" applyFont="1" applyFill="1" applyBorder="1" applyAlignment="1">
      <alignment horizontal="left" vertical="top" wrapText="1"/>
    </xf>
    <xf numFmtId="0" fontId="2" fillId="0" borderId="1" xfId="0" applyNumberFormat="1" applyFont="1" applyFill="1" applyBorder="1" applyAlignment="1">
      <alignment horizontal="center" vertical="center" wrapText="1"/>
    </xf>
    <xf numFmtId="0" fontId="1" fillId="5" borderId="3" xfId="0" applyNumberFormat="1" applyFont="1" applyFill="1" applyBorder="1" applyAlignment="1">
      <alignment horizontal="center" vertical="center" wrapText="1"/>
    </xf>
    <xf numFmtId="0" fontId="1" fillId="5" borderId="4" xfId="0" applyNumberFormat="1"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wrapText="1"/>
    </xf>
    <xf numFmtId="0" fontId="5" fillId="6" borderId="3" xfId="0" applyNumberFormat="1" applyFont="1" applyFill="1" applyBorder="1" applyAlignment="1">
      <alignment horizontal="center" vertical="center" wrapText="1"/>
    </xf>
    <xf numFmtId="0" fontId="5" fillId="6" borderId="4" xfId="0" applyNumberFormat="1" applyFont="1" applyFill="1" applyBorder="1" applyAlignment="1">
      <alignment horizontal="center" vertical="center" wrapText="1"/>
    </xf>
    <xf numFmtId="0" fontId="5" fillId="6" borderId="5" xfId="0" applyNumberFormat="1" applyFont="1" applyFill="1" applyBorder="1" applyAlignment="1">
      <alignment horizontal="center" vertical="center" wrapText="1"/>
    </xf>
    <xf numFmtId="0" fontId="15" fillId="10" borderId="2" xfId="0" applyNumberFormat="1" applyFont="1" applyFill="1" applyBorder="1" applyAlignment="1">
      <alignment horizontal="center" vertical="top" wrapText="1"/>
    </xf>
    <xf numFmtId="0" fontId="5" fillId="2" borderId="3" xfId="0" applyNumberFormat="1" applyFont="1" applyFill="1" applyBorder="1" applyAlignment="1">
      <alignment horizontal="right" vertical="center" wrapText="1"/>
    </xf>
    <xf numFmtId="0" fontId="5" fillId="2" borderId="4" xfId="0" applyNumberFormat="1" applyFont="1" applyFill="1" applyBorder="1" applyAlignment="1">
      <alignment horizontal="right" vertical="center" wrapText="1"/>
    </xf>
    <xf numFmtId="0" fontId="5" fillId="2" borderId="5" xfId="0" applyNumberFormat="1" applyFont="1" applyFill="1" applyBorder="1" applyAlignment="1">
      <alignment horizontal="right" vertical="center" wrapText="1"/>
    </xf>
    <xf numFmtId="0" fontId="1" fillId="2" borderId="3" xfId="0" applyNumberFormat="1" applyFont="1" applyFill="1" applyBorder="1" applyAlignment="1">
      <alignment horizontal="right" vertical="center" wrapText="1"/>
    </xf>
    <xf numFmtId="0" fontId="1" fillId="2" borderId="4" xfId="0" applyNumberFormat="1" applyFont="1" applyFill="1" applyBorder="1" applyAlignment="1">
      <alignment horizontal="right" vertical="center" wrapText="1"/>
    </xf>
    <xf numFmtId="0" fontId="1" fillId="2" borderId="5" xfId="0" applyNumberFormat="1" applyFont="1" applyFill="1" applyBorder="1" applyAlignment="1">
      <alignment horizontal="right" vertical="center" wrapText="1"/>
    </xf>
    <xf numFmtId="49" fontId="5" fillId="9" borderId="6" xfId="0" applyNumberFormat="1" applyFont="1" applyFill="1" applyBorder="1" applyAlignment="1">
      <alignment horizontal="center" vertical="center" wrapText="1"/>
    </xf>
    <xf numFmtId="49" fontId="5" fillId="9" borderId="7" xfId="0" applyNumberFormat="1" applyFont="1" applyFill="1" applyBorder="1" applyAlignment="1">
      <alignment horizontal="center" vertical="center" wrapText="1"/>
    </xf>
    <xf numFmtId="49" fontId="5" fillId="8" borderId="6" xfId="0" applyNumberFormat="1" applyFont="1" applyFill="1" applyBorder="1" applyAlignment="1">
      <alignment horizontal="center" vertical="center" wrapText="1"/>
    </xf>
    <xf numFmtId="49" fontId="5" fillId="8" borderId="7" xfId="0" applyNumberFormat="1" applyFont="1" applyFill="1" applyBorder="1" applyAlignment="1">
      <alignment horizontal="center" vertical="center" wrapText="1"/>
    </xf>
    <xf numFmtId="49" fontId="5" fillId="8" borderId="3"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xf numFmtId="49" fontId="5" fillId="8" borderId="5" xfId="0" applyNumberFormat="1" applyFont="1" applyFill="1" applyBorder="1" applyAlignment="1">
      <alignment horizontal="center" vertical="center" wrapText="1"/>
    </xf>
    <xf numFmtId="0" fontId="1" fillId="2" borderId="2" xfId="0" applyNumberFormat="1" applyFont="1" applyFill="1" applyBorder="1" applyAlignment="1">
      <alignment horizontal="right" vertical="center" wrapText="1"/>
    </xf>
    <xf numFmtId="0" fontId="8" fillId="9" borderId="2" xfId="0" applyNumberFormat="1" applyFont="1" applyFill="1" applyBorder="1" applyAlignment="1">
      <alignment horizontal="center" vertical="center" wrapText="1"/>
    </xf>
    <xf numFmtId="0" fontId="5" fillId="7" borderId="2" xfId="0" applyNumberFormat="1" applyFont="1" applyFill="1" applyBorder="1" applyAlignment="1">
      <alignment horizontal="center" vertical="center" wrapText="1"/>
    </xf>
    <xf numFmtId="0" fontId="5" fillId="9" borderId="2" xfId="0" applyNumberFormat="1" applyFont="1" applyFill="1" applyBorder="1" applyAlignment="1">
      <alignment horizontal="center" vertical="center" wrapText="1"/>
    </xf>
    <xf numFmtId="49" fontId="6" fillId="8"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24"/>
  <sheetViews>
    <sheetView showGridLines="0" tabSelected="1" topLeftCell="A40" zoomScale="70" zoomScaleNormal="70" workbookViewId="0">
      <selection activeCell="D43" sqref="D43"/>
    </sheetView>
  </sheetViews>
  <sheetFormatPr defaultRowHeight="12.75" x14ac:dyDescent="0.2"/>
  <cols>
    <col min="1" max="1" width="4.140625" style="1" customWidth="1"/>
    <col min="2" max="2" width="6.85546875" style="50" customWidth="1"/>
    <col min="3" max="3" width="17.28515625" style="52" customWidth="1"/>
    <col min="4" max="4" width="37.5703125" style="52" customWidth="1"/>
    <col min="5" max="5" width="19.140625" style="4" customWidth="1"/>
    <col min="6" max="6" width="15.5703125" style="4" customWidth="1"/>
    <col min="7" max="7" width="13.5703125" style="4" customWidth="1"/>
    <col min="8" max="8" width="17.140625" style="4" customWidth="1"/>
    <col min="9" max="9" width="29.140625" style="4" customWidth="1"/>
    <col min="10" max="10" width="15.140625" style="4" customWidth="1"/>
    <col min="11" max="11" width="12.140625" style="4" customWidth="1"/>
    <col min="12" max="12" width="14.5703125" style="4" customWidth="1"/>
    <col min="13" max="13" width="12.85546875" style="5" customWidth="1"/>
    <col min="14" max="14" width="14" style="53" customWidth="1"/>
    <col min="15" max="15" width="12.7109375" style="53" customWidth="1"/>
    <col min="16" max="16" width="13.5703125" style="54" customWidth="1"/>
    <col min="17" max="17" width="6.7109375" style="4" customWidth="1"/>
    <col min="18" max="18" width="14.140625" style="4" customWidth="1"/>
    <col min="19" max="19" width="7.5703125" style="4" customWidth="1"/>
    <col min="20" max="20" width="9.140625" style="4" customWidth="1"/>
    <col min="21" max="21" width="61.7109375" style="2" customWidth="1"/>
    <col min="22" max="22" width="11.5703125" style="3" customWidth="1"/>
    <col min="23" max="29" width="10.28515625" style="4" customWidth="1"/>
    <col min="30" max="31" width="10.28515625" style="5" customWidth="1"/>
    <col min="32" max="32" width="9.140625" style="5" customWidth="1"/>
    <col min="33" max="254" width="9.140625" style="5"/>
    <col min="255" max="255" width="4.140625" style="5" customWidth="1"/>
    <col min="256" max="256" width="6.85546875" style="5" customWidth="1"/>
    <col min="257" max="257" width="17.28515625" style="5" customWidth="1"/>
    <col min="258" max="258" width="13.7109375" style="5" customWidth="1"/>
    <col min="259" max="259" width="21.42578125" style="5" customWidth="1"/>
    <col min="260" max="260" width="37.5703125" style="5" customWidth="1"/>
    <col min="261" max="261" width="19.140625" style="5" customWidth="1"/>
    <col min="262" max="262" width="15.5703125" style="5" customWidth="1"/>
    <col min="263" max="263" width="13.5703125" style="5" customWidth="1"/>
    <col min="264" max="264" width="17.140625" style="5" customWidth="1"/>
    <col min="265" max="265" width="14.85546875" style="5" customWidth="1"/>
    <col min="266" max="266" width="15.140625" style="5" customWidth="1"/>
    <col min="267" max="267" width="12.140625" style="5" customWidth="1"/>
    <col min="268" max="268" width="14.5703125" style="5" customWidth="1"/>
    <col min="269" max="269" width="12.85546875" style="5" customWidth="1"/>
    <col min="270" max="270" width="14" style="5" customWidth="1"/>
    <col min="271" max="271" width="12.7109375" style="5" customWidth="1"/>
    <col min="272" max="272" width="13.5703125" style="5" customWidth="1"/>
    <col min="273" max="273" width="6.7109375" style="5" customWidth="1"/>
    <col min="274" max="274" width="14.140625" style="5" customWidth="1"/>
    <col min="275" max="275" width="7.5703125" style="5" customWidth="1"/>
    <col min="276" max="276" width="9.140625" style="5" customWidth="1"/>
    <col min="277" max="277" width="61.7109375" style="5" customWidth="1"/>
    <col min="278" max="278" width="11.5703125" style="5" customWidth="1"/>
    <col min="279" max="287" width="10.28515625" style="5" customWidth="1"/>
    <col min="288" max="288" width="9.140625" style="5" customWidth="1"/>
    <col min="289" max="510" width="9.140625" style="5"/>
    <col min="511" max="511" width="4.140625" style="5" customWidth="1"/>
    <col min="512" max="512" width="6.85546875" style="5" customWidth="1"/>
    <col min="513" max="513" width="17.28515625" style="5" customWidth="1"/>
    <col min="514" max="514" width="13.7109375" style="5" customWidth="1"/>
    <col min="515" max="515" width="21.42578125" style="5" customWidth="1"/>
    <col min="516" max="516" width="37.5703125" style="5" customWidth="1"/>
    <col min="517" max="517" width="19.140625" style="5" customWidth="1"/>
    <col min="518" max="518" width="15.5703125" style="5" customWidth="1"/>
    <col min="519" max="519" width="13.5703125" style="5" customWidth="1"/>
    <col min="520" max="520" width="17.140625" style="5" customWidth="1"/>
    <col min="521" max="521" width="14.85546875" style="5" customWidth="1"/>
    <col min="522" max="522" width="15.140625" style="5" customWidth="1"/>
    <col min="523" max="523" width="12.140625" style="5" customWidth="1"/>
    <col min="524" max="524" width="14.5703125" style="5" customWidth="1"/>
    <col min="525" max="525" width="12.85546875" style="5" customWidth="1"/>
    <col min="526" max="526" width="14" style="5" customWidth="1"/>
    <col min="527" max="527" width="12.7109375" style="5" customWidth="1"/>
    <col min="528" max="528" width="13.5703125" style="5" customWidth="1"/>
    <col min="529" max="529" width="6.7109375" style="5" customWidth="1"/>
    <col min="530" max="530" width="14.140625" style="5" customWidth="1"/>
    <col min="531" max="531" width="7.5703125" style="5" customWidth="1"/>
    <col min="532" max="532" width="9.140625" style="5" customWidth="1"/>
    <col min="533" max="533" width="61.7109375" style="5" customWidth="1"/>
    <col min="534" max="534" width="11.5703125" style="5" customWidth="1"/>
    <col min="535" max="543" width="10.28515625" style="5" customWidth="1"/>
    <col min="544" max="544" width="9.140625" style="5" customWidth="1"/>
    <col min="545" max="766" width="9.140625" style="5"/>
    <col min="767" max="767" width="4.140625" style="5" customWidth="1"/>
    <col min="768" max="768" width="6.85546875" style="5" customWidth="1"/>
    <col min="769" max="769" width="17.28515625" style="5" customWidth="1"/>
    <col min="770" max="770" width="13.7109375" style="5" customWidth="1"/>
    <col min="771" max="771" width="21.42578125" style="5" customWidth="1"/>
    <col min="772" max="772" width="37.5703125" style="5" customWidth="1"/>
    <col min="773" max="773" width="19.140625" style="5" customWidth="1"/>
    <col min="774" max="774" width="15.5703125" style="5" customWidth="1"/>
    <col min="775" max="775" width="13.5703125" style="5" customWidth="1"/>
    <col min="776" max="776" width="17.140625" style="5" customWidth="1"/>
    <col min="777" max="777" width="14.85546875" style="5" customWidth="1"/>
    <col min="778" max="778" width="15.140625" style="5" customWidth="1"/>
    <col min="779" max="779" width="12.140625" style="5" customWidth="1"/>
    <col min="780" max="780" width="14.5703125" style="5" customWidth="1"/>
    <col min="781" max="781" width="12.85546875" style="5" customWidth="1"/>
    <col min="782" max="782" width="14" style="5" customWidth="1"/>
    <col min="783" max="783" width="12.7109375" style="5" customWidth="1"/>
    <col min="784" max="784" width="13.5703125" style="5" customWidth="1"/>
    <col min="785" max="785" width="6.7109375" style="5" customWidth="1"/>
    <col min="786" max="786" width="14.140625" style="5" customWidth="1"/>
    <col min="787" max="787" width="7.5703125" style="5" customWidth="1"/>
    <col min="788" max="788" width="9.140625" style="5" customWidth="1"/>
    <col min="789" max="789" width="61.7109375" style="5" customWidth="1"/>
    <col min="790" max="790" width="11.5703125" style="5" customWidth="1"/>
    <col min="791" max="799" width="10.28515625" style="5" customWidth="1"/>
    <col min="800" max="800" width="9.140625" style="5" customWidth="1"/>
    <col min="801" max="1022" width="9.140625" style="5"/>
    <col min="1023" max="1023" width="4.140625" style="5" customWidth="1"/>
    <col min="1024" max="1024" width="6.85546875" style="5" customWidth="1"/>
    <col min="1025" max="1025" width="17.28515625" style="5" customWidth="1"/>
    <col min="1026" max="1026" width="13.7109375" style="5" customWidth="1"/>
    <col min="1027" max="1027" width="21.42578125" style="5" customWidth="1"/>
    <col min="1028" max="1028" width="37.5703125" style="5" customWidth="1"/>
    <col min="1029" max="1029" width="19.140625" style="5" customWidth="1"/>
    <col min="1030" max="1030" width="15.5703125" style="5" customWidth="1"/>
    <col min="1031" max="1031" width="13.5703125" style="5" customWidth="1"/>
    <col min="1032" max="1032" width="17.140625" style="5" customWidth="1"/>
    <col min="1033" max="1033" width="14.85546875" style="5" customWidth="1"/>
    <col min="1034" max="1034" width="15.140625" style="5" customWidth="1"/>
    <col min="1035" max="1035" width="12.140625" style="5" customWidth="1"/>
    <col min="1036" max="1036" width="14.5703125" style="5" customWidth="1"/>
    <col min="1037" max="1037" width="12.85546875" style="5" customWidth="1"/>
    <col min="1038" max="1038" width="14" style="5" customWidth="1"/>
    <col min="1039" max="1039" width="12.7109375" style="5" customWidth="1"/>
    <col min="1040" max="1040" width="13.5703125" style="5" customWidth="1"/>
    <col min="1041" max="1041" width="6.7109375" style="5" customWidth="1"/>
    <col min="1042" max="1042" width="14.140625" style="5" customWidth="1"/>
    <col min="1043" max="1043" width="7.5703125" style="5" customWidth="1"/>
    <col min="1044" max="1044" width="9.140625" style="5" customWidth="1"/>
    <col min="1045" max="1045" width="61.7109375" style="5" customWidth="1"/>
    <col min="1046" max="1046" width="11.5703125" style="5" customWidth="1"/>
    <col min="1047" max="1055" width="10.28515625" style="5" customWidth="1"/>
    <col min="1056" max="1056" width="9.140625" style="5" customWidth="1"/>
    <col min="1057" max="1278" width="9.140625" style="5"/>
    <col min="1279" max="1279" width="4.140625" style="5" customWidth="1"/>
    <col min="1280" max="1280" width="6.85546875" style="5" customWidth="1"/>
    <col min="1281" max="1281" width="17.28515625" style="5" customWidth="1"/>
    <col min="1282" max="1282" width="13.7109375" style="5" customWidth="1"/>
    <col min="1283" max="1283" width="21.42578125" style="5" customWidth="1"/>
    <col min="1284" max="1284" width="37.5703125" style="5" customWidth="1"/>
    <col min="1285" max="1285" width="19.140625" style="5" customWidth="1"/>
    <col min="1286" max="1286" width="15.5703125" style="5" customWidth="1"/>
    <col min="1287" max="1287" width="13.5703125" style="5" customWidth="1"/>
    <col min="1288" max="1288" width="17.140625" style="5" customWidth="1"/>
    <col min="1289" max="1289" width="14.85546875" style="5" customWidth="1"/>
    <col min="1290" max="1290" width="15.140625" style="5" customWidth="1"/>
    <col min="1291" max="1291" width="12.140625" style="5" customWidth="1"/>
    <col min="1292" max="1292" width="14.5703125" style="5" customWidth="1"/>
    <col min="1293" max="1293" width="12.85546875" style="5" customWidth="1"/>
    <col min="1294" max="1294" width="14" style="5" customWidth="1"/>
    <col min="1295" max="1295" width="12.7109375" style="5" customWidth="1"/>
    <col min="1296" max="1296" width="13.5703125" style="5" customWidth="1"/>
    <col min="1297" max="1297" width="6.7109375" style="5" customWidth="1"/>
    <col min="1298" max="1298" width="14.140625" style="5" customWidth="1"/>
    <col min="1299" max="1299" width="7.5703125" style="5" customWidth="1"/>
    <col min="1300" max="1300" width="9.140625" style="5" customWidth="1"/>
    <col min="1301" max="1301" width="61.7109375" style="5" customWidth="1"/>
    <col min="1302" max="1302" width="11.5703125" style="5" customWidth="1"/>
    <col min="1303" max="1311" width="10.28515625" style="5" customWidth="1"/>
    <col min="1312" max="1312" width="9.140625" style="5" customWidth="1"/>
    <col min="1313" max="1534" width="9.140625" style="5"/>
    <col min="1535" max="1535" width="4.140625" style="5" customWidth="1"/>
    <col min="1536" max="1536" width="6.85546875" style="5" customWidth="1"/>
    <col min="1537" max="1537" width="17.28515625" style="5" customWidth="1"/>
    <col min="1538" max="1538" width="13.7109375" style="5" customWidth="1"/>
    <col min="1539" max="1539" width="21.42578125" style="5" customWidth="1"/>
    <col min="1540" max="1540" width="37.5703125" style="5" customWidth="1"/>
    <col min="1541" max="1541" width="19.140625" style="5" customWidth="1"/>
    <col min="1542" max="1542" width="15.5703125" style="5" customWidth="1"/>
    <col min="1543" max="1543" width="13.5703125" style="5" customWidth="1"/>
    <col min="1544" max="1544" width="17.140625" style="5" customWidth="1"/>
    <col min="1545" max="1545" width="14.85546875" style="5" customWidth="1"/>
    <col min="1546" max="1546" width="15.140625" style="5" customWidth="1"/>
    <col min="1547" max="1547" width="12.140625" style="5" customWidth="1"/>
    <col min="1548" max="1548" width="14.5703125" style="5" customWidth="1"/>
    <col min="1549" max="1549" width="12.85546875" style="5" customWidth="1"/>
    <col min="1550" max="1550" width="14" style="5" customWidth="1"/>
    <col min="1551" max="1551" width="12.7109375" style="5" customWidth="1"/>
    <col min="1552" max="1552" width="13.5703125" style="5" customWidth="1"/>
    <col min="1553" max="1553" width="6.7109375" style="5" customWidth="1"/>
    <col min="1554" max="1554" width="14.140625" style="5" customWidth="1"/>
    <col min="1555" max="1555" width="7.5703125" style="5" customWidth="1"/>
    <col min="1556" max="1556" width="9.140625" style="5" customWidth="1"/>
    <col min="1557" max="1557" width="61.7109375" style="5" customWidth="1"/>
    <col min="1558" max="1558" width="11.5703125" style="5" customWidth="1"/>
    <col min="1559" max="1567" width="10.28515625" style="5" customWidth="1"/>
    <col min="1568" max="1568" width="9.140625" style="5" customWidth="1"/>
    <col min="1569" max="1790" width="9.140625" style="5"/>
    <col min="1791" max="1791" width="4.140625" style="5" customWidth="1"/>
    <col min="1792" max="1792" width="6.85546875" style="5" customWidth="1"/>
    <col min="1793" max="1793" width="17.28515625" style="5" customWidth="1"/>
    <col min="1794" max="1794" width="13.7109375" style="5" customWidth="1"/>
    <col min="1795" max="1795" width="21.42578125" style="5" customWidth="1"/>
    <col min="1796" max="1796" width="37.5703125" style="5" customWidth="1"/>
    <col min="1797" max="1797" width="19.140625" style="5" customWidth="1"/>
    <col min="1798" max="1798" width="15.5703125" style="5" customWidth="1"/>
    <col min="1799" max="1799" width="13.5703125" style="5" customWidth="1"/>
    <col min="1800" max="1800" width="17.140625" style="5" customWidth="1"/>
    <col min="1801" max="1801" width="14.85546875" style="5" customWidth="1"/>
    <col min="1802" max="1802" width="15.140625" style="5" customWidth="1"/>
    <col min="1803" max="1803" width="12.140625" style="5" customWidth="1"/>
    <col min="1804" max="1804" width="14.5703125" style="5" customWidth="1"/>
    <col min="1805" max="1805" width="12.85546875" style="5" customWidth="1"/>
    <col min="1806" max="1806" width="14" style="5" customWidth="1"/>
    <col min="1807" max="1807" width="12.7109375" style="5" customWidth="1"/>
    <col min="1808" max="1808" width="13.5703125" style="5" customWidth="1"/>
    <col min="1809" max="1809" width="6.7109375" style="5" customWidth="1"/>
    <col min="1810" max="1810" width="14.140625" style="5" customWidth="1"/>
    <col min="1811" max="1811" width="7.5703125" style="5" customWidth="1"/>
    <col min="1812" max="1812" width="9.140625" style="5" customWidth="1"/>
    <col min="1813" max="1813" width="61.7109375" style="5" customWidth="1"/>
    <col min="1814" max="1814" width="11.5703125" style="5" customWidth="1"/>
    <col min="1815" max="1823" width="10.28515625" style="5" customWidth="1"/>
    <col min="1824" max="1824" width="9.140625" style="5" customWidth="1"/>
    <col min="1825" max="2046" width="9.140625" style="5"/>
    <col min="2047" max="2047" width="4.140625" style="5" customWidth="1"/>
    <col min="2048" max="2048" width="6.85546875" style="5" customWidth="1"/>
    <col min="2049" max="2049" width="17.28515625" style="5" customWidth="1"/>
    <col min="2050" max="2050" width="13.7109375" style="5" customWidth="1"/>
    <col min="2051" max="2051" width="21.42578125" style="5" customWidth="1"/>
    <col min="2052" max="2052" width="37.5703125" style="5" customWidth="1"/>
    <col min="2053" max="2053" width="19.140625" style="5" customWidth="1"/>
    <col min="2054" max="2054" width="15.5703125" style="5" customWidth="1"/>
    <col min="2055" max="2055" width="13.5703125" style="5" customWidth="1"/>
    <col min="2056" max="2056" width="17.140625" style="5" customWidth="1"/>
    <col min="2057" max="2057" width="14.85546875" style="5" customWidth="1"/>
    <col min="2058" max="2058" width="15.140625" style="5" customWidth="1"/>
    <col min="2059" max="2059" width="12.140625" style="5" customWidth="1"/>
    <col min="2060" max="2060" width="14.5703125" style="5" customWidth="1"/>
    <col min="2061" max="2061" width="12.85546875" style="5" customWidth="1"/>
    <col min="2062" max="2062" width="14" style="5" customWidth="1"/>
    <col min="2063" max="2063" width="12.7109375" style="5" customWidth="1"/>
    <col min="2064" max="2064" width="13.5703125" style="5" customWidth="1"/>
    <col min="2065" max="2065" width="6.7109375" style="5" customWidth="1"/>
    <col min="2066" max="2066" width="14.140625" style="5" customWidth="1"/>
    <col min="2067" max="2067" width="7.5703125" style="5" customWidth="1"/>
    <col min="2068" max="2068" width="9.140625" style="5" customWidth="1"/>
    <col min="2069" max="2069" width="61.7109375" style="5" customWidth="1"/>
    <col min="2070" max="2070" width="11.5703125" style="5" customWidth="1"/>
    <col min="2071" max="2079" width="10.28515625" style="5" customWidth="1"/>
    <col min="2080" max="2080" width="9.140625" style="5" customWidth="1"/>
    <col min="2081" max="2302" width="9.140625" style="5"/>
    <col min="2303" max="2303" width="4.140625" style="5" customWidth="1"/>
    <col min="2304" max="2304" width="6.85546875" style="5" customWidth="1"/>
    <col min="2305" max="2305" width="17.28515625" style="5" customWidth="1"/>
    <col min="2306" max="2306" width="13.7109375" style="5" customWidth="1"/>
    <col min="2307" max="2307" width="21.42578125" style="5" customWidth="1"/>
    <col min="2308" max="2308" width="37.5703125" style="5" customWidth="1"/>
    <col min="2309" max="2309" width="19.140625" style="5" customWidth="1"/>
    <col min="2310" max="2310" width="15.5703125" style="5" customWidth="1"/>
    <col min="2311" max="2311" width="13.5703125" style="5" customWidth="1"/>
    <col min="2312" max="2312" width="17.140625" style="5" customWidth="1"/>
    <col min="2313" max="2313" width="14.85546875" style="5" customWidth="1"/>
    <col min="2314" max="2314" width="15.140625" style="5" customWidth="1"/>
    <col min="2315" max="2315" width="12.140625" style="5" customWidth="1"/>
    <col min="2316" max="2316" width="14.5703125" style="5" customWidth="1"/>
    <col min="2317" max="2317" width="12.85546875" style="5" customWidth="1"/>
    <col min="2318" max="2318" width="14" style="5" customWidth="1"/>
    <col min="2319" max="2319" width="12.7109375" style="5" customWidth="1"/>
    <col min="2320" max="2320" width="13.5703125" style="5" customWidth="1"/>
    <col min="2321" max="2321" width="6.7109375" style="5" customWidth="1"/>
    <col min="2322" max="2322" width="14.140625" style="5" customWidth="1"/>
    <col min="2323" max="2323" width="7.5703125" style="5" customWidth="1"/>
    <col min="2324" max="2324" width="9.140625" style="5" customWidth="1"/>
    <col min="2325" max="2325" width="61.7109375" style="5" customWidth="1"/>
    <col min="2326" max="2326" width="11.5703125" style="5" customWidth="1"/>
    <col min="2327" max="2335" width="10.28515625" style="5" customWidth="1"/>
    <col min="2336" max="2336" width="9.140625" style="5" customWidth="1"/>
    <col min="2337" max="2558" width="9.140625" style="5"/>
    <col min="2559" max="2559" width="4.140625" style="5" customWidth="1"/>
    <col min="2560" max="2560" width="6.85546875" style="5" customWidth="1"/>
    <col min="2561" max="2561" width="17.28515625" style="5" customWidth="1"/>
    <col min="2562" max="2562" width="13.7109375" style="5" customWidth="1"/>
    <col min="2563" max="2563" width="21.42578125" style="5" customWidth="1"/>
    <col min="2564" max="2564" width="37.5703125" style="5" customWidth="1"/>
    <col min="2565" max="2565" width="19.140625" style="5" customWidth="1"/>
    <col min="2566" max="2566" width="15.5703125" style="5" customWidth="1"/>
    <col min="2567" max="2567" width="13.5703125" style="5" customWidth="1"/>
    <col min="2568" max="2568" width="17.140625" style="5" customWidth="1"/>
    <col min="2569" max="2569" width="14.85546875" style="5" customWidth="1"/>
    <col min="2570" max="2570" width="15.140625" style="5" customWidth="1"/>
    <col min="2571" max="2571" width="12.140625" style="5" customWidth="1"/>
    <col min="2572" max="2572" width="14.5703125" style="5" customWidth="1"/>
    <col min="2573" max="2573" width="12.85546875" style="5" customWidth="1"/>
    <col min="2574" max="2574" width="14" style="5" customWidth="1"/>
    <col min="2575" max="2575" width="12.7109375" style="5" customWidth="1"/>
    <col min="2576" max="2576" width="13.5703125" style="5" customWidth="1"/>
    <col min="2577" max="2577" width="6.7109375" style="5" customWidth="1"/>
    <col min="2578" max="2578" width="14.140625" style="5" customWidth="1"/>
    <col min="2579" max="2579" width="7.5703125" style="5" customWidth="1"/>
    <col min="2580" max="2580" width="9.140625" style="5" customWidth="1"/>
    <col min="2581" max="2581" width="61.7109375" style="5" customWidth="1"/>
    <col min="2582" max="2582" width="11.5703125" style="5" customWidth="1"/>
    <col min="2583" max="2591" width="10.28515625" style="5" customWidth="1"/>
    <col min="2592" max="2592" width="9.140625" style="5" customWidth="1"/>
    <col min="2593" max="2814" width="9.140625" style="5"/>
    <col min="2815" max="2815" width="4.140625" style="5" customWidth="1"/>
    <col min="2816" max="2816" width="6.85546875" style="5" customWidth="1"/>
    <col min="2817" max="2817" width="17.28515625" style="5" customWidth="1"/>
    <col min="2818" max="2818" width="13.7109375" style="5" customWidth="1"/>
    <col min="2819" max="2819" width="21.42578125" style="5" customWidth="1"/>
    <col min="2820" max="2820" width="37.5703125" style="5" customWidth="1"/>
    <col min="2821" max="2821" width="19.140625" style="5" customWidth="1"/>
    <col min="2822" max="2822" width="15.5703125" style="5" customWidth="1"/>
    <col min="2823" max="2823" width="13.5703125" style="5" customWidth="1"/>
    <col min="2824" max="2824" width="17.140625" style="5" customWidth="1"/>
    <col min="2825" max="2825" width="14.85546875" style="5" customWidth="1"/>
    <col min="2826" max="2826" width="15.140625" style="5" customWidth="1"/>
    <col min="2827" max="2827" width="12.140625" style="5" customWidth="1"/>
    <col min="2828" max="2828" width="14.5703125" style="5" customWidth="1"/>
    <col min="2829" max="2829" width="12.85546875" style="5" customWidth="1"/>
    <col min="2830" max="2830" width="14" style="5" customWidth="1"/>
    <col min="2831" max="2831" width="12.7109375" style="5" customWidth="1"/>
    <col min="2832" max="2832" width="13.5703125" style="5" customWidth="1"/>
    <col min="2833" max="2833" width="6.7109375" style="5" customWidth="1"/>
    <col min="2834" max="2834" width="14.140625" style="5" customWidth="1"/>
    <col min="2835" max="2835" width="7.5703125" style="5" customWidth="1"/>
    <col min="2836" max="2836" width="9.140625" style="5" customWidth="1"/>
    <col min="2837" max="2837" width="61.7109375" style="5" customWidth="1"/>
    <col min="2838" max="2838" width="11.5703125" style="5" customWidth="1"/>
    <col min="2839" max="2847" width="10.28515625" style="5" customWidth="1"/>
    <col min="2848" max="2848" width="9.140625" style="5" customWidth="1"/>
    <col min="2849" max="3070" width="9.140625" style="5"/>
    <col min="3071" max="3071" width="4.140625" style="5" customWidth="1"/>
    <col min="3072" max="3072" width="6.85546875" style="5" customWidth="1"/>
    <col min="3073" max="3073" width="17.28515625" style="5" customWidth="1"/>
    <col min="3074" max="3074" width="13.7109375" style="5" customWidth="1"/>
    <col min="3075" max="3075" width="21.42578125" style="5" customWidth="1"/>
    <col min="3076" max="3076" width="37.5703125" style="5" customWidth="1"/>
    <col min="3077" max="3077" width="19.140625" style="5" customWidth="1"/>
    <col min="3078" max="3078" width="15.5703125" style="5" customWidth="1"/>
    <col min="3079" max="3079" width="13.5703125" style="5" customWidth="1"/>
    <col min="3080" max="3080" width="17.140625" style="5" customWidth="1"/>
    <col min="3081" max="3081" width="14.85546875" style="5" customWidth="1"/>
    <col min="3082" max="3082" width="15.140625" style="5" customWidth="1"/>
    <col min="3083" max="3083" width="12.140625" style="5" customWidth="1"/>
    <col min="3084" max="3084" width="14.5703125" style="5" customWidth="1"/>
    <col min="3085" max="3085" width="12.85546875" style="5" customWidth="1"/>
    <col min="3086" max="3086" width="14" style="5" customWidth="1"/>
    <col min="3087" max="3087" width="12.7109375" style="5" customWidth="1"/>
    <col min="3088" max="3088" width="13.5703125" style="5" customWidth="1"/>
    <col min="3089" max="3089" width="6.7109375" style="5" customWidth="1"/>
    <col min="3090" max="3090" width="14.140625" style="5" customWidth="1"/>
    <col min="3091" max="3091" width="7.5703125" style="5" customWidth="1"/>
    <col min="3092" max="3092" width="9.140625" style="5" customWidth="1"/>
    <col min="3093" max="3093" width="61.7109375" style="5" customWidth="1"/>
    <col min="3094" max="3094" width="11.5703125" style="5" customWidth="1"/>
    <col min="3095" max="3103" width="10.28515625" style="5" customWidth="1"/>
    <col min="3104" max="3104" width="9.140625" style="5" customWidth="1"/>
    <col min="3105" max="3326" width="9.140625" style="5"/>
    <col min="3327" max="3327" width="4.140625" style="5" customWidth="1"/>
    <col min="3328" max="3328" width="6.85546875" style="5" customWidth="1"/>
    <col min="3329" max="3329" width="17.28515625" style="5" customWidth="1"/>
    <col min="3330" max="3330" width="13.7109375" style="5" customWidth="1"/>
    <col min="3331" max="3331" width="21.42578125" style="5" customWidth="1"/>
    <col min="3332" max="3332" width="37.5703125" style="5" customWidth="1"/>
    <col min="3333" max="3333" width="19.140625" style="5" customWidth="1"/>
    <col min="3334" max="3334" width="15.5703125" style="5" customWidth="1"/>
    <col min="3335" max="3335" width="13.5703125" style="5" customWidth="1"/>
    <col min="3336" max="3336" width="17.140625" style="5" customWidth="1"/>
    <col min="3337" max="3337" width="14.85546875" style="5" customWidth="1"/>
    <col min="3338" max="3338" width="15.140625" style="5" customWidth="1"/>
    <col min="3339" max="3339" width="12.140625" style="5" customWidth="1"/>
    <col min="3340" max="3340" width="14.5703125" style="5" customWidth="1"/>
    <col min="3341" max="3341" width="12.85546875" style="5" customWidth="1"/>
    <col min="3342" max="3342" width="14" style="5" customWidth="1"/>
    <col min="3343" max="3343" width="12.7109375" style="5" customWidth="1"/>
    <col min="3344" max="3344" width="13.5703125" style="5" customWidth="1"/>
    <col min="3345" max="3345" width="6.7109375" style="5" customWidth="1"/>
    <col min="3346" max="3346" width="14.140625" style="5" customWidth="1"/>
    <col min="3347" max="3347" width="7.5703125" style="5" customWidth="1"/>
    <col min="3348" max="3348" width="9.140625" style="5" customWidth="1"/>
    <col min="3349" max="3349" width="61.7109375" style="5" customWidth="1"/>
    <col min="3350" max="3350" width="11.5703125" style="5" customWidth="1"/>
    <col min="3351" max="3359" width="10.28515625" style="5" customWidth="1"/>
    <col min="3360" max="3360" width="9.140625" style="5" customWidth="1"/>
    <col min="3361" max="3582" width="9.140625" style="5"/>
    <col min="3583" max="3583" width="4.140625" style="5" customWidth="1"/>
    <col min="3584" max="3584" width="6.85546875" style="5" customWidth="1"/>
    <col min="3585" max="3585" width="17.28515625" style="5" customWidth="1"/>
    <col min="3586" max="3586" width="13.7109375" style="5" customWidth="1"/>
    <col min="3587" max="3587" width="21.42578125" style="5" customWidth="1"/>
    <col min="3588" max="3588" width="37.5703125" style="5" customWidth="1"/>
    <col min="3589" max="3589" width="19.140625" style="5" customWidth="1"/>
    <col min="3590" max="3590" width="15.5703125" style="5" customWidth="1"/>
    <col min="3591" max="3591" width="13.5703125" style="5" customWidth="1"/>
    <col min="3592" max="3592" width="17.140625" style="5" customWidth="1"/>
    <col min="3593" max="3593" width="14.85546875" style="5" customWidth="1"/>
    <col min="3594" max="3594" width="15.140625" style="5" customWidth="1"/>
    <col min="3595" max="3595" width="12.140625" style="5" customWidth="1"/>
    <col min="3596" max="3596" width="14.5703125" style="5" customWidth="1"/>
    <col min="3597" max="3597" width="12.85546875" style="5" customWidth="1"/>
    <col min="3598" max="3598" width="14" style="5" customWidth="1"/>
    <col min="3599" max="3599" width="12.7109375" style="5" customWidth="1"/>
    <col min="3600" max="3600" width="13.5703125" style="5" customWidth="1"/>
    <col min="3601" max="3601" width="6.7109375" style="5" customWidth="1"/>
    <col min="3602" max="3602" width="14.140625" style="5" customWidth="1"/>
    <col min="3603" max="3603" width="7.5703125" style="5" customWidth="1"/>
    <col min="3604" max="3604" width="9.140625" style="5" customWidth="1"/>
    <col min="3605" max="3605" width="61.7109375" style="5" customWidth="1"/>
    <col min="3606" max="3606" width="11.5703125" style="5" customWidth="1"/>
    <col min="3607" max="3615" width="10.28515625" style="5" customWidth="1"/>
    <col min="3616" max="3616" width="9.140625" style="5" customWidth="1"/>
    <col min="3617" max="3838" width="9.140625" style="5"/>
    <col min="3839" max="3839" width="4.140625" style="5" customWidth="1"/>
    <col min="3840" max="3840" width="6.85546875" style="5" customWidth="1"/>
    <col min="3841" max="3841" width="17.28515625" style="5" customWidth="1"/>
    <col min="3842" max="3842" width="13.7109375" style="5" customWidth="1"/>
    <col min="3843" max="3843" width="21.42578125" style="5" customWidth="1"/>
    <col min="3844" max="3844" width="37.5703125" style="5" customWidth="1"/>
    <col min="3845" max="3845" width="19.140625" style="5" customWidth="1"/>
    <col min="3846" max="3846" width="15.5703125" style="5" customWidth="1"/>
    <col min="3847" max="3847" width="13.5703125" style="5" customWidth="1"/>
    <col min="3848" max="3848" width="17.140625" style="5" customWidth="1"/>
    <col min="3849" max="3849" width="14.85546875" style="5" customWidth="1"/>
    <col min="3850" max="3850" width="15.140625" style="5" customWidth="1"/>
    <col min="3851" max="3851" width="12.140625" style="5" customWidth="1"/>
    <col min="3852" max="3852" width="14.5703125" style="5" customWidth="1"/>
    <col min="3853" max="3853" width="12.85546875" style="5" customWidth="1"/>
    <col min="3854" max="3854" width="14" style="5" customWidth="1"/>
    <col min="3855" max="3855" width="12.7109375" style="5" customWidth="1"/>
    <col min="3856" max="3856" width="13.5703125" style="5" customWidth="1"/>
    <col min="3857" max="3857" width="6.7109375" style="5" customWidth="1"/>
    <col min="3858" max="3858" width="14.140625" style="5" customWidth="1"/>
    <col min="3859" max="3859" width="7.5703125" style="5" customWidth="1"/>
    <col min="3860" max="3860" width="9.140625" style="5" customWidth="1"/>
    <col min="3861" max="3861" width="61.7109375" style="5" customWidth="1"/>
    <col min="3862" max="3862" width="11.5703125" style="5" customWidth="1"/>
    <col min="3863" max="3871" width="10.28515625" style="5" customWidth="1"/>
    <col min="3872" max="3872" width="9.140625" style="5" customWidth="1"/>
    <col min="3873" max="4094" width="9.140625" style="5"/>
    <col min="4095" max="4095" width="4.140625" style="5" customWidth="1"/>
    <col min="4096" max="4096" width="6.85546875" style="5" customWidth="1"/>
    <col min="4097" max="4097" width="17.28515625" style="5" customWidth="1"/>
    <col min="4098" max="4098" width="13.7109375" style="5" customWidth="1"/>
    <col min="4099" max="4099" width="21.42578125" style="5" customWidth="1"/>
    <col min="4100" max="4100" width="37.5703125" style="5" customWidth="1"/>
    <col min="4101" max="4101" width="19.140625" style="5" customWidth="1"/>
    <col min="4102" max="4102" width="15.5703125" style="5" customWidth="1"/>
    <col min="4103" max="4103" width="13.5703125" style="5" customWidth="1"/>
    <col min="4104" max="4104" width="17.140625" style="5" customWidth="1"/>
    <col min="4105" max="4105" width="14.85546875" style="5" customWidth="1"/>
    <col min="4106" max="4106" width="15.140625" style="5" customWidth="1"/>
    <col min="4107" max="4107" width="12.140625" style="5" customWidth="1"/>
    <col min="4108" max="4108" width="14.5703125" style="5" customWidth="1"/>
    <col min="4109" max="4109" width="12.85546875" style="5" customWidth="1"/>
    <col min="4110" max="4110" width="14" style="5" customWidth="1"/>
    <col min="4111" max="4111" width="12.7109375" style="5" customWidth="1"/>
    <col min="4112" max="4112" width="13.5703125" style="5" customWidth="1"/>
    <col min="4113" max="4113" width="6.7109375" style="5" customWidth="1"/>
    <col min="4114" max="4114" width="14.140625" style="5" customWidth="1"/>
    <col min="4115" max="4115" width="7.5703125" style="5" customWidth="1"/>
    <col min="4116" max="4116" width="9.140625" style="5" customWidth="1"/>
    <col min="4117" max="4117" width="61.7109375" style="5" customWidth="1"/>
    <col min="4118" max="4118" width="11.5703125" style="5" customWidth="1"/>
    <col min="4119" max="4127" width="10.28515625" style="5" customWidth="1"/>
    <col min="4128" max="4128" width="9.140625" style="5" customWidth="1"/>
    <col min="4129" max="4350" width="9.140625" style="5"/>
    <col min="4351" max="4351" width="4.140625" style="5" customWidth="1"/>
    <col min="4352" max="4352" width="6.85546875" style="5" customWidth="1"/>
    <col min="4353" max="4353" width="17.28515625" style="5" customWidth="1"/>
    <col min="4354" max="4354" width="13.7109375" style="5" customWidth="1"/>
    <col min="4355" max="4355" width="21.42578125" style="5" customWidth="1"/>
    <col min="4356" max="4356" width="37.5703125" style="5" customWidth="1"/>
    <col min="4357" max="4357" width="19.140625" style="5" customWidth="1"/>
    <col min="4358" max="4358" width="15.5703125" style="5" customWidth="1"/>
    <col min="4359" max="4359" width="13.5703125" style="5" customWidth="1"/>
    <col min="4360" max="4360" width="17.140625" style="5" customWidth="1"/>
    <col min="4361" max="4361" width="14.85546875" style="5" customWidth="1"/>
    <col min="4362" max="4362" width="15.140625" style="5" customWidth="1"/>
    <col min="4363" max="4363" width="12.140625" style="5" customWidth="1"/>
    <col min="4364" max="4364" width="14.5703125" style="5" customWidth="1"/>
    <col min="4365" max="4365" width="12.85546875" style="5" customWidth="1"/>
    <col min="4366" max="4366" width="14" style="5" customWidth="1"/>
    <col min="4367" max="4367" width="12.7109375" style="5" customWidth="1"/>
    <col min="4368" max="4368" width="13.5703125" style="5" customWidth="1"/>
    <col min="4369" max="4369" width="6.7109375" style="5" customWidth="1"/>
    <col min="4370" max="4370" width="14.140625" style="5" customWidth="1"/>
    <col min="4371" max="4371" width="7.5703125" style="5" customWidth="1"/>
    <col min="4372" max="4372" width="9.140625" style="5" customWidth="1"/>
    <col min="4373" max="4373" width="61.7109375" style="5" customWidth="1"/>
    <col min="4374" max="4374" width="11.5703125" style="5" customWidth="1"/>
    <col min="4375" max="4383" width="10.28515625" style="5" customWidth="1"/>
    <col min="4384" max="4384" width="9.140625" style="5" customWidth="1"/>
    <col min="4385" max="4606" width="9.140625" style="5"/>
    <col min="4607" max="4607" width="4.140625" style="5" customWidth="1"/>
    <col min="4608" max="4608" width="6.85546875" style="5" customWidth="1"/>
    <col min="4609" max="4609" width="17.28515625" style="5" customWidth="1"/>
    <col min="4610" max="4610" width="13.7109375" style="5" customWidth="1"/>
    <col min="4611" max="4611" width="21.42578125" style="5" customWidth="1"/>
    <col min="4612" max="4612" width="37.5703125" style="5" customWidth="1"/>
    <col min="4613" max="4613" width="19.140625" style="5" customWidth="1"/>
    <col min="4614" max="4614" width="15.5703125" style="5" customWidth="1"/>
    <col min="4615" max="4615" width="13.5703125" style="5" customWidth="1"/>
    <col min="4616" max="4616" width="17.140625" style="5" customWidth="1"/>
    <col min="4617" max="4617" width="14.85546875" style="5" customWidth="1"/>
    <col min="4618" max="4618" width="15.140625" style="5" customWidth="1"/>
    <col min="4619" max="4619" width="12.140625" style="5" customWidth="1"/>
    <col min="4620" max="4620" width="14.5703125" style="5" customWidth="1"/>
    <col min="4621" max="4621" width="12.85546875" style="5" customWidth="1"/>
    <col min="4622" max="4622" width="14" style="5" customWidth="1"/>
    <col min="4623" max="4623" width="12.7109375" style="5" customWidth="1"/>
    <col min="4624" max="4624" width="13.5703125" style="5" customWidth="1"/>
    <col min="4625" max="4625" width="6.7109375" style="5" customWidth="1"/>
    <col min="4626" max="4626" width="14.140625" style="5" customWidth="1"/>
    <col min="4627" max="4627" width="7.5703125" style="5" customWidth="1"/>
    <col min="4628" max="4628" width="9.140625" style="5" customWidth="1"/>
    <col min="4629" max="4629" width="61.7109375" style="5" customWidth="1"/>
    <col min="4630" max="4630" width="11.5703125" style="5" customWidth="1"/>
    <col min="4631" max="4639" width="10.28515625" style="5" customWidth="1"/>
    <col min="4640" max="4640" width="9.140625" style="5" customWidth="1"/>
    <col min="4641" max="4862" width="9.140625" style="5"/>
    <col min="4863" max="4863" width="4.140625" style="5" customWidth="1"/>
    <col min="4864" max="4864" width="6.85546875" style="5" customWidth="1"/>
    <col min="4865" max="4865" width="17.28515625" style="5" customWidth="1"/>
    <col min="4866" max="4866" width="13.7109375" style="5" customWidth="1"/>
    <col min="4867" max="4867" width="21.42578125" style="5" customWidth="1"/>
    <col min="4868" max="4868" width="37.5703125" style="5" customWidth="1"/>
    <col min="4869" max="4869" width="19.140625" style="5" customWidth="1"/>
    <col min="4870" max="4870" width="15.5703125" style="5" customWidth="1"/>
    <col min="4871" max="4871" width="13.5703125" style="5" customWidth="1"/>
    <col min="4872" max="4872" width="17.140625" style="5" customWidth="1"/>
    <col min="4873" max="4873" width="14.85546875" style="5" customWidth="1"/>
    <col min="4874" max="4874" width="15.140625" style="5" customWidth="1"/>
    <col min="4875" max="4875" width="12.140625" style="5" customWidth="1"/>
    <col min="4876" max="4876" width="14.5703125" style="5" customWidth="1"/>
    <col min="4877" max="4877" width="12.85546875" style="5" customWidth="1"/>
    <col min="4878" max="4878" width="14" style="5" customWidth="1"/>
    <col min="4879" max="4879" width="12.7109375" style="5" customWidth="1"/>
    <col min="4880" max="4880" width="13.5703125" style="5" customWidth="1"/>
    <col min="4881" max="4881" width="6.7109375" style="5" customWidth="1"/>
    <col min="4882" max="4882" width="14.140625" style="5" customWidth="1"/>
    <col min="4883" max="4883" width="7.5703125" style="5" customWidth="1"/>
    <col min="4884" max="4884" width="9.140625" style="5" customWidth="1"/>
    <col min="4885" max="4885" width="61.7109375" style="5" customWidth="1"/>
    <col min="4886" max="4886" width="11.5703125" style="5" customWidth="1"/>
    <col min="4887" max="4895" width="10.28515625" style="5" customWidth="1"/>
    <col min="4896" max="4896" width="9.140625" style="5" customWidth="1"/>
    <col min="4897" max="5118" width="9.140625" style="5"/>
    <col min="5119" max="5119" width="4.140625" style="5" customWidth="1"/>
    <col min="5120" max="5120" width="6.85546875" style="5" customWidth="1"/>
    <col min="5121" max="5121" width="17.28515625" style="5" customWidth="1"/>
    <col min="5122" max="5122" width="13.7109375" style="5" customWidth="1"/>
    <col min="5123" max="5123" width="21.42578125" style="5" customWidth="1"/>
    <col min="5124" max="5124" width="37.5703125" style="5" customWidth="1"/>
    <col min="5125" max="5125" width="19.140625" style="5" customWidth="1"/>
    <col min="5126" max="5126" width="15.5703125" style="5" customWidth="1"/>
    <col min="5127" max="5127" width="13.5703125" style="5" customWidth="1"/>
    <col min="5128" max="5128" width="17.140625" style="5" customWidth="1"/>
    <col min="5129" max="5129" width="14.85546875" style="5" customWidth="1"/>
    <col min="5130" max="5130" width="15.140625" style="5" customWidth="1"/>
    <col min="5131" max="5131" width="12.140625" style="5" customWidth="1"/>
    <col min="5132" max="5132" width="14.5703125" style="5" customWidth="1"/>
    <col min="5133" max="5133" width="12.85546875" style="5" customWidth="1"/>
    <col min="5134" max="5134" width="14" style="5" customWidth="1"/>
    <col min="5135" max="5135" width="12.7109375" style="5" customWidth="1"/>
    <col min="5136" max="5136" width="13.5703125" style="5" customWidth="1"/>
    <col min="5137" max="5137" width="6.7109375" style="5" customWidth="1"/>
    <col min="5138" max="5138" width="14.140625" style="5" customWidth="1"/>
    <col min="5139" max="5139" width="7.5703125" style="5" customWidth="1"/>
    <col min="5140" max="5140" width="9.140625" style="5" customWidth="1"/>
    <col min="5141" max="5141" width="61.7109375" style="5" customWidth="1"/>
    <col min="5142" max="5142" width="11.5703125" style="5" customWidth="1"/>
    <col min="5143" max="5151" width="10.28515625" style="5" customWidth="1"/>
    <col min="5152" max="5152" width="9.140625" style="5" customWidth="1"/>
    <col min="5153" max="5374" width="9.140625" style="5"/>
    <col min="5375" max="5375" width="4.140625" style="5" customWidth="1"/>
    <col min="5376" max="5376" width="6.85546875" style="5" customWidth="1"/>
    <col min="5377" max="5377" width="17.28515625" style="5" customWidth="1"/>
    <col min="5378" max="5378" width="13.7109375" style="5" customWidth="1"/>
    <col min="5379" max="5379" width="21.42578125" style="5" customWidth="1"/>
    <col min="5380" max="5380" width="37.5703125" style="5" customWidth="1"/>
    <col min="5381" max="5381" width="19.140625" style="5" customWidth="1"/>
    <col min="5382" max="5382" width="15.5703125" style="5" customWidth="1"/>
    <col min="5383" max="5383" width="13.5703125" style="5" customWidth="1"/>
    <col min="5384" max="5384" width="17.140625" style="5" customWidth="1"/>
    <col min="5385" max="5385" width="14.85546875" style="5" customWidth="1"/>
    <col min="5386" max="5386" width="15.140625" style="5" customWidth="1"/>
    <col min="5387" max="5387" width="12.140625" style="5" customWidth="1"/>
    <col min="5388" max="5388" width="14.5703125" style="5" customWidth="1"/>
    <col min="5389" max="5389" width="12.85546875" style="5" customWidth="1"/>
    <col min="5390" max="5390" width="14" style="5" customWidth="1"/>
    <col min="5391" max="5391" width="12.7109375" style="5" customWidth="1"/>
    <col min="5392" max="5392" width="13.5703125" style="5" customWidth="1"/>
    <col min="5393" max="5393" width="6.7109375" style="5" customWidth="1"/>
    <col min="5394" max="5394" width="14.140625" style="5" customWidth="1"/>
    <col min="5395" max="5395" width="7.5703125" style="5" customWidth="1"/>
    <col min="5396" max="5396" width="9.140625" style="5" customWidth="1"/>
    <col min="5397" max="5397" width="61.7109375" style="5" customWidth="1"/>
    <col min="5398" max="5398" width="11.5703125" style="5" customWidth="1"/>
    <col min="5399" max="5407" width="10.28515625" style="5" customWidth="1"/>
    <col min="5408" max="5408" width="9.140625" style="5" customWidth="1"/>
    <col min="5409" max="5630" width="9.140625" style="5"/>
    <col min="5631" max="5631" width="4.140625" style="5" customWidth="1"/>
    <col min="5632" max="5632" width="6.85546875" style="5" customWidth="1"/>
    <col min="5633" max="5633" width="17.28515625" style="5" customWidth="1"/>
    <col min="5634" max="5634" width="13.7109375" style="5" customWidth="1"/>
    <col min="5635" max="5635" width="21.42578125" style="5" customWidth="1"/>
    <col min="5636" max="5636" width="37.5703125" style="5" customWidth="1"/>
    <col min="5637" max="5637" width="19.140625" style="5" customWidth="1"/>
    <col min="5638" max="5638" width="15.5703125" style="5" customWidth="1"/>
    <col min="5639" max="5639" width="13.5703125" style="5" customWidth="1"/>
    <col min="5640" max="5640" width="17.140625" style="5" customWidth="1"/>
    <col min="5641" max="5641" width="14.85546875" style="5" customWidth="1"/>
    <col min="5642" max="5642" width="15.140625" style="5" customWidth="1"/>
    <col min="5643" max="5643" width="12.140625" style="5" customWidth="1"/>
    <col min="5644" max="5644" width="14.5703125" style="5" customWidth="1"/>
    <col min="5645" max="5645" width="12.85546875" style="5" customWidth="1"/>
    <col min="5646" max="5646" width="14" style="5" customWidth="1"/>
    <col min="5647" max="5647" width="12.7109375" style="5" customWidth="1"/>
    <col min="5648" max="5648" width="13.5703125" style="5" customWidth="1"/>
    <col min="5649" max="5649" width="6.7109375" style="5" customWidth="1"/>
    <col min="5650" max="5650" width="14.140625" style="5" customWidth="1"/>
    <col min="5651" max="5651" width="7.5703125" style="5" customWidth="1"/>
    <col min="5652" max="5652" width="9.140625" style="5" customWidth="1"/>
    <col min="5653" max="5653" width="61.7109375" style="5" customWidth="1"/>
    <col min="5654" max="5654" width="11.5703125" style="5" customWidth="1"/>
    <col min="5655" max="5663" width="10.28515625" style="5" customWidth="1"/>
    <col min="5664" max="5664" width="9.140625" style="5" customWidth="1"/>
    <col min="5665" max="5886" width="9.140625" style="5"/>
    <col min="5887" max="5887" width="4.140625" style="5" customWidth="1"/>
    <col min="5888" max="5888" width="6.85546875" style="5" customWidth="1"/>
    <col min="5889" max="5889" width="17.28515625" style="5" customWidth="1"/>
    <col min="5890" max="5890" width="13.7109375" style="5" customWidth="1"/>
    <col min="5891" max="5891" width="21.42578125" style="5" customWidth="1"/>
    <col min="5892" max="5892" width="37.5703125" style="5" customWidth="1"/>
    <col min="5893" max="5893" width="19.140625" style="5" customWidth="1"/>
    <col min="5894" max="5894" width="15.5703125" style="5" customWidth="1"/>
    <col min="5895" max="5895" width="13.5703125" style="5" customWidth="1"/>
    <col min="5896" max="5896" width="17.140625" style="5" customWidth="1"/>
    <col min="5897" max="5897" width="14.85546875" style="5" customWidth="1"/>
    <col min="5898" max="5898" width="15.140625" style="5" customWidth="1"/>
    <col min="5899" max="5899" width="12.140625" style="5" customWidth="1"/>
    <col min="5900" max="5900" width="14.5703125" style="5" customWidth="1"/>
    <col min="5901" max="5901" width="12.85546875" style="5" customWidth="1"/>
    <col min="5902" max="5902" width="14" style="5" customWidth="1"/>
    <col min="5903" max="5903" width="12.7109375" style="5" customWidth="1"/>
    <col min="5904" max="5904" width="13.5703125" style="5" customWidth="1"/>
    <col min="5905" max="5905" width="6.7109375" style="5" customWidth="1"/>
    <col min="5906" max="5906" width="14.140625" style="5" customWidth="1"/>
    <col min="5907" max="5907" width="7.5703125" style="5" customWidth="1"/>
    <col min="5908" max="5908" width="9.140625" style="5" customWidth="1"/>
    <col min="5909" max="5909" width="61.7109375" style="5" customWidth="1"/>
    <col min="5910" max="5910" width="11.5703125" style="5" customWidth="1"/>
    <col min="5911" max="5919" width="10.28515625" style="5" customWidth="1"/>
    <col min="5920" max="5920" width="9.140625" style="5" customWidth="1"/>
    <col min="5921" max="6142" width="9.140625" style="5"/>
    <col min="6143" max="6143" width="4.140625" style="5" customWidth="1"/>
    <col min="6144" max="6144" width="6.85546875" style="5" customWidth="1"/>
    <col min="6145" max="6145" width="17.28515625" style="5" customWidth="1"/>
    <col min="6146" max="6146" width="13.7109375" style="5" customWidth="1"/>
    <col min="6147" max="6147" width="21.42578125" style="5" customWidth="1"/>
    <col min="6148" max="6148" width="37.5703125" style="5" customWidth="1"/>
    <col min="6149" max="6149" width="19.140625" style="5" customWidth="1"/>
    <col min="6150" max="6150" width="15.5703125" style="5" customWidth="1"/>
    <col min="6151" max="6151" width="13.5703125" style="5" customWidth="1"/>
    <col min="6152" max="6152" width="17.140625" style="5" customWidth="1"/>
    <col min="6153" max="6153" width="14.85546875" style="5" customWidth="1"/>
    <col min="6154" max="6154" width="15.140625" style="5" customWidth="1"/>
    <col min="6155" max="6155" width="12.140625" style="5" customWidth="1"/>
    <col min="6156" max="6156" width="14.5703125" style="5" customWidth="1"/>
    <col min="6157" max="6157" width="12.85546875" style="5" customWidth="1"/>
    <col min="6158" max="6158" width="14" style="5" customWidth="1"/>
    <col min="6159" max="6159" width="12.7109375" style="5" customWidth="1"/>
    <col min="6160" max="6160" width="13.5703125" style="5" customWidth="1"/>
    <col min="6161" max="6161" width="6.7109375" style="5" customWidth="1"/>
    <col min="6162" max="6162" width="14.140625" style="5" customWidth="1"/>
    <col min="6163" max="6163" width="7.5703125" style="5" customWidth="1"/>
    <col min="6164" max="6164" width="9.140625" style="5" customWidth="1"/>
    <col min="6165" max="6165" width="61.7109375" style="5" customWidth="1"/>
    <col min="6166" max="6166" width="11.5703125" style="5" customWidth="1"/>
    <col min="6167" max="6175" width="10.28515625" style="5" customWidth="1"/>
    <col min="6176" max="6176" width="9.140625" style="5" customWidth="1"/>
    <col min="6177" max="6398" width="9.140625" style="5"/>
    <col min="6399" max="6399" width="4.140625" style="5" customWidth="1"/>
    <col min="6400" max="6400" width="6.85546875" style="5" customWidth="1"/>
    <col min="6401" max="6401" width="17.28515625" style="5" customWidth="1"/>
    <col min="6402" max="6402" width="13.7109375" style="5" customWidth="1"/>
    <col min="6403" max="6403" width="21.42578125" style="5" customWidth="1"/>
    <col min="6404" max="6404" width="37.5703125" style="5" customWidth="1"/>
    <col min="6405" max="6405" width="19.140625" style="5" customWidth="1"/>
    <col min="6406" max="6406" width="15.5703125" style="5" customWidth="1"/>
    <col min="6407" max="6407" width="13.5703125" style="5" customWidth="1"/>
    <col min="6408" max="6408" width="17.140625" style="5" customWidth="1"/>
    <col min="6409" max="6409" width="14.85546875" style="5" customWidth="1"/>
    <col min="6410" max="6410" width="15.140625" style="5" customWidth="1"/>
    <col min="6411" max="6411" width="12.140625" style="5" customWidth="1"/>
    <col min="6412" max="6412" width="14.5703125" style="5" customWidth="1"/>
    <col min="6413" max="6413" width="12.85546875" style="5" customWidth="1"/>
    <col min="6414" max="6414" width="14" style="5" customWidth="1"/>
    <col min="6415" max="6415" width="12.7109375" style="5" customWidth="1"/>
    <col min="6416" max="6416" width="13.5703125" style="5" customWidth="1"/>
    <col min="6417" max="6417" width="6.7109375" style="5" customWidth="1"/>
    <col min="6418" max="6418" width="14.140625" style="5" customWidth="1"/>
    <col min="6419" max="6419" width="7.5703125" style="5" customWidth="1"/>
    <col min="6420" max="6420" width="9.140625" style="5" customWidth="1"/>
    <col min="6421" max="6421" width="61.7109375" style="5" customWidth="1"/>
    <col min="6422" max="6422" width="11.5703125" style="5" customWidth="1"/>
    <col min="6423" max="6431" width="10.28515625" style="5" customWidth="1"/>
    <col min="6432" max="6432" width="9.140625" style="5" customWidth="1"/>
    <col min="6433" max="6654" width="9.140625" style="5"/>
    <col min="6655" max="6655" width="4.140625" style="5" customWidth="1"/>
    <col min="6656" max="6656" width="6.85546875" style="5" customWidth="1"/>
    <col min="6657" max="6657" width="17.28515625" style="5" customWidth="1"/>
    <col min="6658" max="6658" width="13.7109375" style="5" customWidth="1"/>
    <col min="6659" max="6659" width="21.42578125" style="5" customWidth="1"/>
    <col min="6660" max="6660" width="37.5703125" style="5" customWidth="1"/>
    <col min="6661" max="6661" width="19.140625" style="5" customWidth="1"/>
    <col min="6662" max="6662" width="15.5703125" style="5" customWidth="1"/>
    <col min="6663" max="6663" width="13.5703125" style="5" customWidth="1"/>
    <col min="6664" max="6664" width="17.140625" style="5" customWidth="1"/>
    <col min="6665" max="6665" width="14.85546875" style="5" customWidth="1"/>
    <col min="6666" max="6666" width="15.140625" style="5" customWidth="1"/>
    <col min="6667" max="6667" width="12.140625" style="5" customWidth="1"/>
    <col min="6668" max="6668" width="14.5703125" style="5" customWidth="1"/>
    <col min="6669" max="6669" width="12.85546875" style="5" customWidth="1"/>
    <col min="6670" max="6670" width="14" style="5" customWidth="1"/>
    <col min="6671" max="6671" width="12.7109375" style="5" customWidth="1"/>
    <col min="6672" max="6672" width="13.5703125" style="5" customWidth="1"/>
    <col min="6673" max="6673" width="6.7109375" style="5" customWidth="1"/>
    <col min="6674" max="6674" width="14.140625" style="5" customWidth="1"/>
    <col min="6675" max="6675" width="7.5703125" style="5" customWidth="1"/>
    <col min="6676" max="6676" width="9.140625" style="5" customWidth="1"/>
    <col min="6677" max="6677" width="61.7109375" style="5" customWidth="1"/>
    <col min="6678" max="6678" width="11.5703125" style="5" customWidth="1"/>
    <col min="6679" max="6687" width="10.28515625" style="5" customWidth="1"/>
    <col min="6688" max="6688" width="9.140625" style="5" customWidth="1"/>
    <col min="6689" max="6910" width="9.140625" style="5"/>
    <col min="6911" max="6911" width="4.140625" style="5" customWidth="1"/>
    <col min="6912" max="6912" width="6.85546875" style="5" customWidth="1"/>
    <col min="6913" max="6913" width="17.28515625" style="5" customWidth="1"/>
    <col min="6914" max="6914" width="13.7109375" style="5" customWidth="1"/>
    <col min="6915" max="6915" width="21.42578125" style="5" customWidth="1"/>
    <col min="6916" max="6916" width="37.5703125" style="5" customWidth="1"/>
    <col min="6917" max="6917" width="19.140625" style="5" customWidth="1"/>
    <col min="6918" max="6918" width="15.5703125" style="5" customWidth="1"/>
    <col min="6919" max="6919" width="13.5703125" style="5" customWidth="1"/>
    <col min="6920" max="6920" width="17.140625" style="5" customWidth="1"/>
    <col min="6921" max="6921" width="14.85546875" style="5" customWidth="1"/>
    <col min="6922" max="6922" width="15.140625" style="5" customWidth="1"/>
    <col min="6923" max="6923" width="12.140625" style="5" customWidth="1"/>
    <col min="6924" max="6924" width="14.5703125" style="5" customWidth="1"/>
    <col min="6925" max="6925" width="12.85546875" style="5" customWidth="1"/>
    <col min="6926" max="6926" width="14" style="5" customWidth="1"/>
    <col min="6927" max="6927" width="12.7109375" style="5" customWidth="1"/>
    <col min="6928" max="6928" width="13.5703125" style="5" customWidth="1"/>
    <col min="6929" max="6929" width="6.7109375" style="5" customWidth="1"/>
    <col min="6930" max="6930" width="14.140625" style="5" customWidth="1"/>
    <col min="6931" max="6931" width="7.5703125" style="5" customWidth="1"/>
    <col min="6932" max="6932" width="9.140625" style="5" customWidth="1"/>
    <col min="6933" max="6933" width="61.7109375" style="5" customWidth="1"/>
    <col min="6934" max="6934" width="11.5703125" style="5" customWidth="1"/>
    <col min="6935" max="6943" width="10.28515625" style="5" customWidth="1"/>
    <col min="6944" max="6944" width="9.140625" style="5" customWidth="1"/>
    <col min="6945" max="7166" width="9.140625" style="5"/>
    <col min="7167" max="7167" width="4.140625" style="5" customWidth="1"/>
    <col min="7168" max="7168" width="6.85546875" style="5" customWidth="1"/>
    <col min="7169" max="7169" width="17.28515625" style="5" customWidth="1"/>
    <col min="7170" max="7170" width="13.7109375" style="5" customWidth="1"/>
    <col min="7171" max="7171" width="21.42578125" style="5" customWidth="1"/>
    <col min="7172" max="7172" width="37.5703125" style="5" customWidth="1"/>
    <col min="7173" max="7173" width="19.140625" style="5" customWidth="1"/>
    <col min="7174" max="7174" width="15.5703125" style="5" customWidth="1"/>
    <col min="7175" max="7175" width="13.5703125" style="5" customWidth="1"/>
    <col min="7176" max="7176" width="17.140625" style="5" customWidth="1"/>
    <col min="7177" max="7177" width="14.85546875" style="5" customWidth="1"/>
    <col min="7178" max="7178" width="15.140625" style="5" customWidth="1"/>
    <col min="7179" max="7179" width="12.140625" style="5" customWidth="1"/>
    <col min="7180" max="7180" width="14.5703125" style="5" customWidth="1"/>
    <col min="7181" max="7181" width="12.85546875" style="5" customWidth="1"/>
    <col min="7182" max="7182" width="14" style="5" customWidth="1"/>
    <col min="7183" max="7183" width="12.7109375" style="5" customWidth="1"/>
    <col min="7184" max="7184" width="13.5703125" style="5" customWidth="1"/>
    <col min="7185" max="7185" width="6.7109375" style="5" customWidth="1"/>
    <col min="7186" max="7186" width="14.140625" style="5" customWidth="1"/>
    <col min="7187" max="7187" width="7.5703125" style="5" customWidth="1"/>
    <col min="7188" max="7188" width="9.140625" style="5" customWidth="1"/>
    <col min="7189" max="7189" width="61.7109375" style="5" customWidth="1"/>
    <col min="7190" max="7190" width="11.5703125" style="5" customWidth="1"/>
    <col min="7191" max="7199" width="10.28515625" style="5" customWidth="1"/>
    <col min="7200" max="7200" width="9.140625" style="5" customWidth="1"/>
    <col min="7201" max="7422" width="9.140625" style="5"/>
    <col min="7423" max="7423" width="4.140625" style="5" customWidth="1"/>
    <col min="7424" max="7424" width="6.85546875" style="5" customWidth="1"/>
    <col min="7425" max="7425" width="17.28515625" style="5" customWidth="1"/>
    <col min="7426" max="7426" width="13.7109375" style="5" customWidth="1"/>
    <col min="7427" max="7427" width="21.42578125" style="5" customWidth="1"/>
    <col min="7428" max="7428" width="37.5703125" style="5" customWidth="1"/>
    <col min="7429" max="7429" width="19.140625" style="5" customWidth="1"/>
    <col min="7430" max="7430" width="15.5703125" style="5" customWidth="1"/>
    <col min="7431" max="7431" width="13.5703125" style="5" customWidth="1"/>
    <col min="7432" max="7432" width="17.140625" style="5" customWidth="1"/>
    <col min="7433" max="7433" width="14.85546875" style="5" customWidth="1"/>
    <col min="7434" max="7434" width="15.140625" style="5" customWidth="1"/>
    <col min="7435" max="7435" width="12.140625" style="5" customWidth="1"/>
    <col min="7436" max="7436" width="14.5703125" style="5" customWidth="1"/>
    <col min="7437" max="7437" width="12.85546875" style="5" customWidth="1"/>
    <col min="7438" max="7438" width="14" style="5" customWidth="1"/>
    <col min="7439" max="7439" width="12.7109375" style="5" customWidth="1"/>
    <col min="7440" max="7440" width="13.5703125" style="5" customWidth="1"/>
    <col min="7441" max="7441" width="6.7109375" style="5" customWidth="1"/>
    <col min="7442" max="7442" width="14.140625" style="5" customWidth="1"/>
    <col min="7443" max="7443" width="7.5703125" style="5" customWidth="1"/>
    <col min="7444" max="7444" width="9.140625" style="5" customWidth="1"/>
    <col min="7445" max="7445" width="61.7109375" style="5" customWidth="1"/>
    <col min="7446" max="7446" width="11.5703125" style="5" customWidth="1"/>
    <col min="7447" max="7455" width="10.28515625" style="5" customWidth="1"/>
    <col min="7456" max="7456" width="9.140625" style="5" customWidth="1"/>
    <col min="7457" max="7678" width="9.140625" style="5"/>
    <col min="7679" max="7679" width="4.140625" style="5" customWidth="1"/>
    <col min="7680" max="7680" width="6.85546875" style="5" customWidth="1"/>
    <col min="7681" max="7681" width="17.28515625" style="5" customWidth="1"/>
    <col min="7682" max="7682" width="13.7109375" style="5" customWidth="1"/>
    <col min="7683" max="7683" width="21.42578125" style="5" customWidth="1"/>
    <col min="7684" max="7684" width="37.5703125" style="5" customWidth="1"/>
    <col min="7685" max="7685" width="19.140625" style="5" customWidth="1"/>
    <col min="7686" max="7686" width="15.5703125" style="5" customWidth="1"/>
    <col min="7687" max="7687" width="13.5703125" style="5" customWidth="1"/>
    <col min="7688" max="7688" width="17.140625" style="5" customWidth="1"/>
    <col min="7689" max="7689" width="14.85546875" style="5" customWidth="1"/>
    <col min="7690" max="7690" width="15.140625" style="5" customWidth="1"/>
    <col min="7691" max="7691" width="12.140625" style="5" customWidth="1"/>
    <col min="7692" max="7692" width="14.5703125" style="5" customWidth="1"/>
    <col min="7693" max="7693" width="12.85546875" style="5" customWidth="1"/>
    <col min="7694" max="7694" width="14" style="5" customWidth="1"/>
    <col min="7695" max="7695" width="12.7109375" style="5" customWidth="1"/>
    <col min="7696" max="7696" width="13.5703125" style="5" customWidth="1"/>
    <col min="7697" max="7697" width="6.7109375" style="5" customWidth="1"/>
    <col min="7698" max="7698" width="14.140625" style="5" customWidth="1"/>
    <col min="7699" max="7699" width="7.5703125" style="5" customWidth="1"/>
    <col min="7700" max="7700" width="9.140625" style="5" customWidth="1"/>
    <col min="7701" max="7701" width="61.7109375" style="5" customWidth="1"/>
    <col min="7702" max="7702" width="11.5703125" style="5" customWidth="1"/>
    <col min="7703" max="7711" width="10.28515625" style="5" customWidth="1"/>
    <col min="7712" max="7712" width="9.140625" style="5" customWidth="1"/>
    <col min="7713" max="7934" width="9.140625" style="5"/>
    <col min="7935" max="7935" width="4.140625" style="5" customWidth="1"/>
    <col min="7936" max="7936" width="6.85546875" style="5" customWidth="1"/>
    <col min="7937" max="7937" width="17.28515625" style="5" customWidth="1"/>
    <col min="7938" max="7938" width="13.7109375" style="5" customWidth="1"/>
    <col min="7939" max="7939" width="21.42578125" style="5" customWidth="1"/>
    <col min="7940" max="7940" width="37.5703125" style="5" customWidth="1"/>
    <col min="7941" max="7941" width="19.140625" style="5" customWidth="1"/>
    <col min="7942" max="7942" width="15.5703125" style="5" customWidth="1"/>
    <col min="7943" max="7943" width="13.5703125" style="5" customWidth="1"/>
    <col min="7944" max="7944" width="17.140625" style="5" customWidth="1"/>
    <col min="7945" max="7945" width="14.85546875" style="5" customWidth="1"/>
    <col min="7946" max="7946" width="15.140625" style="5" customWidth="1"/>
    <col min="7947" max="7947" width="12.140625" style="5" customWidth="1"/>
    <col min="7948" max="7948" width="14.5703125" style="5" customWidth="1"/>
    <col min="7949" max="7949" width="12.85546875" style="5" customWidth="1"/>
    <col min="7950" max="7950" width="14" style="5" customWidth="1"/>
    <col min="7951" max="7951" width="12.7109375" style="5" customWidth="1"/>
    <col min="7952" max="7952" width="13.5703125" style="5" customWidth="1"/>
    <col min="7953" max="7953" width="6.7109375" style="5" customWidth="1"/>
    <col min="7954" max="7954" width="14.140625" style="5" customWidth="1"/>
    <col min="7955" max="7955" width="7.5703125" style="5" customWidth="1"/>
    <col min="7956" max="7956" width="9.140625" style="5" customWidth="1"/>
    <col min="7957" max="7957" width="61.7109375" style="5" customWidth="1"/>
    <col min="7958" max="7958" width="11.5703125" style="5" customWidth="1"/>
    <col min="7959" max="7967" width="10.28515625" style="5" customWidth="1"/>
    <col min="7968" max="7968" width="9.140625" style="5" customWidth="1"/>
    <col min="7969" max="8190" width="9.140625" style="5"/>
    <col min="8191" max="8191" width="4.140625" style="5" customWidth="1"/>
    <col min="8192" max="8192" width="6.85546875" style="5" customWidth="1"/>
    <col min="8193" max="8193" width="17.28515625" style="5" customWidth="1"/>
    <col min="8194" max="8194" width="13.7109375" style="5" customWidth="1"/>
    <col min="8195" max="8195" width="21.42578125" style="5" customWidth="1"/>
    <col min="8196" max="8196" width="37.5703125" style="5" customWidth="1"/>
    <col min="8197" max="8197" width="19.140625" style="5" customWidth="1"/>
    <col min="8198" max="8198" width="15.5703125" style="5" customWidth="1"/>
    <col min="8199" max="8199" width="13.5703125" style="5" customWidth="1"/>
    <col min="8200" max="8200" width="17.140625" style="5" customWidth="1"/>
    <col min="8201" max="8201" width="14.85546875" style="5" customWidth="1"/>
    <col min="8202" max="8202" width="15.140625" style="5" customWidth="1"/>
    <col min="8203" max="8203" width="12.140625" style="5" customWidth="1"/>
    <col min="8204" max="8204" width="14.5703125" style="5" customWidth="1"/>
    <col min="8205" max="8205" width="12.85546875" style="5" customWidth="1"/>
    <col min="8206" max="8206" width="14" style="5" customWidth="1"/>
    <col min="8207" max="8207" width="12.7109375" style="5" customWidth="1"/>
    <col min="8208" max="8208" width="13.5703125" style="5" customWidth="1"/>
    <col min="8209" max="8209" width="6.7109375" style="5" customWidth="1"/>
    <col min="8210" max="8210" width="14.140625" style="5" customWidth="1"/>
    <col min="8211" max="8211" width="7.5703125" style="5" customWidth="1"/>
    <col min="8212" max="8212" width="9.140625" style="5" customWidth="1"/>
    <col min="8213" max="8213" width="61.7109375" style="5" customWidth="1"/>
    <col min="8214" max="8214" width="11.5703125" style="5" customWidth="1"/>
    <col min="8215" max="8223" width="10.28515625" style="5" customWidth="1"/>
    <col min="8224" max="8224" width="9.140625" style="5" customWidth="1"/>
    <col min="8225" max="8446" width="9.140625" style="5"/>
    <col min="8447" max="8447" width="4.140625" style="5" customWidth="1"/>
    <col min="8448" max="8448" width="6.85546875" style="5" customWidth="1"/>
    <col min="8449" max="8449" width="17.28515625" style="5" customWidth="1"/>
    <col min="8450" max="8450" width="13.7109375" style="5" customWidth="1"/>
    <col min="8451" max="8451" width="21.42578125" style="5" customWidth="1"/>
    <col min="8452" max="8452" width="37.5703125" style="5" customWidth="1"/>
    <col min="8453" max="8453" width="19.140625" style="5" customWidth="1"/>
    <col min="8454" max="8454" width="15.5703125" style="5" customWidth="1"/>
    <col min="8455" max="8455" width="13.5703125" style="5" customWidth="1"/>
    <col min="8456" max="8456" width="17.140625" style="5" customWidth="1"/>
    <col min="8457" max="8457" width="14.85546875" style="5" customWidth="1"/>
    <col min="8458" max="8458" width="15.140625" style="5" customWidth="1"/>
    <col min="8459" max="8459" width="12.140625" style="5" customWidth="1"/>
    <col min="8460" max="8460" width="14.5703125" style="5" customWidth="1"/>
    <col min="8461" max="8461" width="12.85546875" style="5" customWidth="1"/>
    <col min="8462" max="8462" width="14" style="5" customWidth="1"/>
    <col min="8463" max="8463" width="12.7109375" style="5" customWidth="1"/>
    <col min="8464" max="8464" width="13.5703125" style="5" customWidth="1"/>
    <col min="8465" max="8465" width="6.7109375" style="5" customWidth="1"/>
    <col min="8466" max="8466" width="14.140625" style="5" customWidth="1"/>
    <col min="8467" max="8467" width="7.5703125" style="5" customWidth="1"/>
    <col min="8468" max="8468" width="9.140625" style="5" customWidth="1"/>
    <col min="8469" max="8469" width="61.7109375" style="5" customWidth="1"/>
    <col min="8470" max="8470" width="11.5703125" style="5" customWidth="1"/>
    <col min="8471" max="8479" width="10.28515625" style="5" customWidth="1"/>
    <col min="8480" max="8480" width="9.140625" style="5" customWidth="1"/>
    <col min="8481" max="8702" width="9.140625" style="5"/>
    <col min="8703" max="8703" width="4.140625" style="5" customWidth="1"/>
    <col min="8704" max="8704" width="6.85546875" style="5" customWidth="1"/>
    <col min="8705" max="8705" width="17.28515625" style="5" customWidth="1"/>
    <col min="8706" max="8706" width="13.7109375" style="5" customWidth="1"/>
    <col min="8707" max="8707" width="21.42578125" style="5" customWidth="1"/>
    <col min="8708" max="8708" width="37.5703125" style="5" customWidth="1"/>
    <col min="8709" max="8709" width="19.140625" style="5" customWidth="1"/>
    <col min="8710" max="8710" width="15.5703125" style="5" customWidth="1"/>
    <col min="8711" max="8711" width="13.5703125" style="5" customWidth="1"/>
    <col min="8712" max="8712" width="17.140625" style="5" customWidth="1"/>
    <col min="8713" max="8713" width="14.85546875" style="5" customWidth="1"/>
    <col min="8714" max="8714" width="15.140625" style="5" customWidth="1"/>
    <col min="8715" max="8715" width="12.140625" style="5" customWidth="1"/>
    <col min="8716" max="8716" width="14.5703125" style="5" customWidth="1"/>
    <col min="8717" max="8717" width="12.85546875" style="5" customWidth="1"/>
    <col min="8718" max="8718" width="14" style="5" customWidth="1"/>
    <col min="8719" max="8719" width="12.7109375" style="5" customWidth="1"/>
    <col min="8720" max="8720" width="13.5703125" style="5" customWidth="1"/>
    <col min="8721" max="8721" width="6.7109375" style="5" customWidth="1"/>
    <col min="8722" max="8722" width="14.140625" style="5" customWidth="1"/>
    <col min="8723" max="8723" width="7.5703125" style="5" customWidth="1"/>
    <col min="8724" max="8724" width="9.140625" style="5" customWidth="1"/>
    <col min="8725" max="8725" width="61.7109375" style="5" customWidth="1"/>
    <col min="8726" max="8726" width="11.5703125" style="5" customWidth="1"/>
    <col min="8727" max="8735" width="10.28515625" style="5" customWidth="1"/>
    <col min="8736" max="8736" width="9.140625" style="5" customWidth="1"/>
    <col min="8737" max="8958" width="9.140625" style="5"/>
    <col min="8959" max="8959" width="4.140625" style="5" customWidth="1"/>
    <col min="8960" max="8960" width="6.85546875" style="5" customWidth="1"/>
    <col min="8961" max="8961" width="17.28515625" style="5" customWidth="1"/>
    <col min="8962" max="8962" width="13.7109375" style="5" customWidth="1"/>
    <col min="8963" max="8963" width="21.42578125" style="5" customWidth="1"/>
    <col min="8964" max="8964" width="37.5703125" style="5" customWidth="1"/>
    <col min="8965" max="8965" width="19.140625" style="5" customWidth="1"/>
    <col min="8966" max="8966" width="15.5703125" style="5" customWidth="1"/>
    <col min="8967" max="8967" width="13.5703125" style="5" customWidth="1"/>
    <col min="8968" max="8968" width="17.140625" style="5" customWidth="1"/>
    <col min="8969" max="8969" width="14.85546875" style="5" customWidth="1"/>
    <col min="8970" max="8970" width="15.140625" style="5" customWidth="1"/>
    <col min="8971" max="8971" width="12.140625" style="5" customWidth="1"/>
    <col min="8972" max="8972" width="14.5703125" style="5" customWidth="1"/>
    <col min="8973" max="8973" width="12.85546875" style="5" customWidth="1"/>
    <col min="8974" max="8974" width="14" style="5" customWidth="1"/>
    <col min="8975" max="8975" width="12.7109375" style="5" customWidth="1"/>
    <col min="8976" max="8976" width="13.5703125" style="5" customWidth="1"/>
    <col min="8977" max="8977" width="6.7109375" style="5" customWidth="1"/>
    <col min="8978" max="8978" width="14.140625" style="5" customWidth="1"/>
    <col min="8979" max="8979" width="7.5703125" style="5" customWidth="1"/>
    <col min="8980" max="8980" width="9.140625" style="5" customWidth="1"/>
    <col min="8981" max="8981" width="61.7109375" style="5" customWidth="1"/>
    <col min="8982" max="8982" width="11.5703125" style="5" customWidth="1"/>
    <col min="8983" max="8991" width="10.28515625" style="5" customWidth="1"/>
    <col min="8992" max="8992" width="9.140625" style="5" customWidth="1"/>
    <col min="8993" max="9214" width="9.140625" style="5"/>
    <col min="9215" max="9215" width="4.140625" style="5" customWidth="1"/>
    <col min="9216" max="9216" width="6.85546875" style="5" customWidth="1"/>
    <col min="9217" max="9217" width="17.28515625" style="5" customWidth="1"/>
    <col min="9218" max="9218" width="13.7109375" style="5" customWidth="1"/>
    <col min="9219" max="9219" width="21.42578125" style="5" customWidth="1"/>
    <col min="9220" max="9220" width="37.5703125" style="5" customWidth="1"/>
    <col min="9221" max="9221" width="19.140625" style="5" customWidth="1"/>
    <col min="9222" max="9222" width="15.5703125" style="5" customWidth="1"/>
    <col min="9223" max="9223" width="13.5703125" style="5" customWidth="1"/>
    <col min="9224" max="9224" width="17.140625" style="5" customWidth="1"/>
    <col min="9225" max="9225" width="14.85546875" style="5" customWidth="1"/>
    <col min="9226" max="9226" width="15.140625" style="5" customWidth="1"/>
    <col min="9227" max="9227" width="12.140625" style="5" customWidth="1"/>
    <col min="9228" max="9228" width="14.5703125" style="5" customWidth="1"/>
    <col min="9229" max="9229" width="12.85546875" style="5" customWidth="1"/>
    <col min="9230" max="9230" width="14" style="5" customWidth="1"/>
    <col min="9231" max="9231" width="12.7109375" style="5" customWidth="1"/>
    <col min="9232" max="9232" width="13.5703125" style="5" customWidth="1"/>
    <col min="9233" max="9233" width="6.7109375" style="5" customWidth="1"/>
    <col min="9234" max="9234" width="14.140625" style="5" customWidth="1"/>
    <col min="9235" max="9235" width="7.5703125" style="5" customWidth="1"/>
    <col min="9236" max="9236" width="9.140625" style="5" customWidth="1"/>
    <col min="9237" max="9237" width="61.7109375" style="5" customWidth="1"/>
    <col min="9238" max="9238" width="11.5703125" style="5" customWidth="1"/>
    <col min="9239" max="9247" width="10.28515625" style="5" customWidth="1"/>
    <col min="9248" max="9248" width="9.140625" style="5" customWidth="1"/>
    <col min="9249" max="9470" width="9.140625" style="5"/>
    <col min="9471" max="9471" width="4.140625" style="5" customWidth="1"/>
    <col min="9472" max="9472" width="6.85546875" style="5" customWidth="1"/>
    <col min="9473" max="9473" width="17.28515625" style="5" customWidth="1"/>
    <col min="9474" max="9474" width="13.7109375" style="5" customWidth="1"/>
    <col min="9475" max="9475" width="21.42578125" style="5" customWidth="1"/>
    <col min="9476" max="9476" width="37.5703125" style="5" customWidth="1"/>
    <col min="9477" max="9477" width="19.140625" style="5" customWidth="1"/>
    <col min="9478" max="9478" width="15.5703125" style="5" customWidth="1"/>
    <col min="9479" max="9479" width="13.5703125" style="5" customWidth="1"/>
    <col min="9480" max="9480" width="17.140625" style="5" customWidth="1"/>
    <col min="9481" max="9481" width="14.85546875" style="5" customWidth="1"/>
    <col min="9482" max="9482" width="15.140625" style="5" customWidth="1"/>
    <col min="9483" max="9483" width="12.140625" style="5" customWidth="1"/>
    <col min="9484" max="9484" width="14.5703125" style="5" customWidth="1"/>
    <col min="9485" max="9485" width="12.85546875" style="5" customWidth="1"/>
    <col min="9486" max="9486" width="14" style="5" customWidth="1"/>
    <col min="9487" max="9487" width="12.7109375" style="5" customWidth="1"/>
    <col min="9488" max="9488" width="13.5703125" style="5" customWidth="1"/>
    <col min="9489" max="9489" width="6.7109375" style="5" customWidth="1"/>
    <col min="9490" max="9490" width="14.140625" style="5" customWidth="1"/>
    <col min="9491" max="9491" width="7.5703125" style="5" customWidth="1"/>
    <col min="9492" max="9492" width="9.140625" style="5" customWidth="1"/>
    <col min="9493" max="9493" width="61.7109375" style="5" customWidth="1"/>
    <col min="9494" max="9494" width="11.5703125" style="5" customWidth="1"/>
    <col min="9495" max="9503" width="10.28515625" style="5" customWidth="1"/>
    <col min="9504" max="9504" width="9.140625" style="5" customWidth="1"/>
    <col min="9505" max="9726" width="9.140625" style="5"/>
    <col min="9727" max="9727" width="4.140625" style="5" customWidth="1"/>
    <col min="9728" max="9728" width="6.85546875" style="5" customWidth="1"/>
    <col min="9729" max="9729" width="17.28515625" style="5" customWidth="1"/>
    <col min="9730" max="9730" width="13.7109375" style="5" customWidth="1"/>
    <col min="9731" max="9731" width="21.42578125" style="5" customWidth="1"/>
    <col min="9732" max="9732" width="37.5703125" style="5" customWidth="1"/>
    <col min="9733" max="9733" width="19.140625" style="5" customWidth="1"/>
    <col min="9734" max="9734" width="15.5703125" style="5" customWidth="1"/>
    <col min="9735" max="9735" width="13.5703125" style="5" customWidth="1"/>
    <col min="9736" max="9736" width="17.140625" style="5" customWidth="1"/>
    <col min="9737" max="9737" width="14.85546875" style="5" customWidth="1"/>
    <col min="9738" max="9738" width="15.140625" style="5" customWidth="1"/>
    <col min="9739" max="9739" width="12.140625" style="5" customWidth="1"/>
    <col min="9740" max="9740" width="14.5703125" style="5" customWidth="1"/>
    <col min="9741" max="9741" width="12.85546875" style="5" customWidth="1"/>
    <col min="9742" max="9742" width="14" style="5" customWidth="1"/>
    <col min="9743" max="9743" width="12.7109375" style="5" customWidth="1"/>
    <col min="9744" max="9744" width="13.5703125" style="5" customWidth="1"/>
    <col min="9745" max="9745" width="6.7109375" style="5" customWidth="1"/>
    <col min="9746" max="9746" width="14.140625" style="5" customWidth="1"/>
    <col min="9747" max="9747" width="7.5703125" style="5" customWidth="1"/>
    <col min="9748" max="9748" width="9.140625" style="5" customWidth="1"/>
    <col min="9749" max="9749" width="61.7109375" style="5" customWidth="1"/>
    <col min="9750" max="9750" width="11.5703125" style="5" customWidth="1"/>
    <col min="9751" max="9759" width="10.28515625" style="5" customWidth="1"/>
    <col min="9760" max="9760" width="9.140625" style="5" customWidth="1"/>
    <col min="9761" max="9982" width="9.140625" style="5"/>
    <col min="9983" max="9983" width="4.140625" style="5" customWidth="1"/>
    <col min="9984" max="9984" width="6.85546875" style="5" customWidth="1"/>
    <col min="9985" max="9985" width="17.28515625" style="5" customWidth="1"/>
    <col min="9986" max="9986" width="13.7109375" style="5" customWidth="1"/>
    <col min="9987" max="9987" width="21.42578125" style="5" customWidth="1"/>
    <col min="9988" max="9988" width="37.5703125" style="5" customWidth="1"/>
    <col min="9989" max="9989" width="19.140625" style="5" customWidth="1"/>
    <col min="9990" max="9990" width="15.5703125" style="5" customWidth="1"/>
    <col min="9991" max="9991" width="13.5703125" style="5" customWidth="1"/>
    <col min="9992" max="9992" width="17.140625" style="5" customWidth="1"/>
    <col min="9993" max="9993" width="14.85546875" style="5" customWidth="1"/>
    <col min="9994" max="9994" width="15.140625" style="5" customWidth="1"/>
    <col min="9995" max="9995" width="12.140625" style="5" customWidth="1"/>
    <col min="9996" max="9996" width="14.5703125" style="5" customWidth="1"/>
    <col min="9997" max="9997" width="12.85546875" style="5" customWidth="1"/>
    <col min="9998" max="9998" width="14" style="5" customWidth="1"/>
    <col min="9999" max="9999" width="12.7109375" style="5" customWidth="1"/>
    <col min="10000" max="10000" width="13.5703125" style="5" customWidth="1"/>
    <col min="10001" max="10001" width="6.7109375" style="5" customWidth="1"/>
    <col min="10002" max="10002" width="14.140625" style="5" customWidth="1"/>
    <col min="10003" max="10003" width="7.5703125" style="5" customWidth="1"/>
    <col min="10004" max="10004" width="9.140625" style="5" customWidth="1"/>
    <col min="10005" max="10005" width="61.7109375" style="5" customWidth="1"/>
    <col min="10006" max="10006" width="11.5703125" style="5" customWidth="1"/>
    <col min="10007" max="10015" width="10.28515625" style="5" customWidth="1"/>
    <col min="10016" max="10016" width="9.140625" style="5" customWidth="1"/>
    <col min="10017" max="10238" width="9.140625" style="5"/>
    <col min="10239" max="10239" width="4.140625" style="5" customWidth="1"/>
    <col min="10240" max="10240" width="6.85546875" style="5" customWidth="1"/>
    <col min="10241" max="10241" width="17.28515625" style="5" customWidth="1"/>
    <col min="10242" max="10242" width="13.7109375" style="5" customWidth="1"/>
    <col min="10243" max="10243" width="21.42578125" style="5" customWidth="1"/>
    <col min="10244" max="10244" width="37.5703125" style="5" customWidth="1"/>
    <col min="10245" max="10245" width="19.140625" style="5" customWidth="1"/>
    <col min="10246" max="10246" width="15.5703125" style="5" customWidth="1"/>
    <col min="10247" max="10247" width="13.5703125" style="5" customWidth="1"/>
    <col min="10248" max="10248" width="17.140625" style="5" customWidth="1"/>
    <col min="10249" max="10249" width="14.85546875" style="5" customWidth="1"/>
    <col min="10250" max="10250" width="15.140625" style="5" customWidth="1"/>
    <col min="10251" max="10251" width="12.140625" style="5" customWidth="1"/>
    <col min="10252" max="10252" width="14.5703125" style="5" customWidth="1"/>
    <col min="10253" max="10253" width="12.85546875" style="5" customWidth="1"/>
    <col min="10254" max="10254" width="14" style="5" customWidth="1"/>
    <col min="10255" max="10255" width="12.7109375" style="5" customWidth="1"/>
    <col min="10256" max="10256" width="13.5703125" style="5" customWidth="1"/>
    <col min="10257" max="10257" width="6.7109375" style="5" customWidth="1"/>
    <col min="10258" max="10258" width="14.140625" style="5" customWidth="1"/>
    <col min="10259" max="10259" width="7.5703125" style="5" customWidth="1"/>
    <col min="10260" max="10260" width="9.140625" style="5" customWidth="1"/>
    <col min="10261" max="10261" width="61.7109375" style="5" customWidth="1"/>
    <col min="10262" max="10262" width="11.5703125" style="5" customWidth="1"/>
    <col min="10263" max="10271" width="10.28515625" style="5" customWidth="1"/>
    <col min="10272" max="10272" width="9.140625" style="5" customWidth="1"/>
    <col min="10273" max="10494" width="9.140625" style="5"/>
    <col min="10495" max="10495" width="4.140625" style="5" customWidth="1"/>
    <col min="10496" max="10496" width="6.85546875" style="5" customWidth="1"/>
    <col min="10497" max="10497" width="17.28515625" style="5" customWidth="1"/>
    <col min="10498" max="10498" width="13.7109375" style="5" customWidth="1"/>
    <col min="10499" max="10499" width="21.42578125" style="5" customWidth="1"/>
    <col min="10500" max="10500" width="37.5703125" style="5" customWidth="1"/>
    <col min="10501" max="10501" width="19.140625" style="5" customWidth="1"/>
    <col min="10502" max="10502" width="15.5703125" style="5" customWidth="1"/>
    <col min="10503" max="10503" width="13.5703125" style="5" customWidth="1"/>
    <col min="10504" max="10504" width="17.140625" style="5" customWidth="1"/>
    <col min="10505" max="10505" width="14.85546875" style="5" customWidth="1"/>
    <col min="10506" max="10506" width="15.140625" style="5" customWidth="1"/>
    <col min="10507" max="10507" width="12.140625" style="5" customWidth="1"/>
    <col min="10508" max="10508" width="14.5703125" style="5" customWidth="1"/>
    <col min="10509" max="10509" width="12.85546875" style="5" customWidth="1"/>
    <col min="10510" max="10510" width="14" style="5" customWidth="1"/>
    <col min="10511" max="10511" width="12.7109375" style="5" customWidth="1"/>
    <col min="10512" max="10512" width="13.5703125" style="5" customWidth="1"/>
    <col min="10513" max="10513" width="6.7109375" style="5" customWidth="1"/>
    <col min="10514" max="10514" width="14.140625" style="5" customWidth="1"/>
    <col min="10515" max="10515" width="7.5703125" style="5" customWidth="1"/>
    <col min="10516" max="10516" width="9.140625" style="5" customWidth="1"/>
    <col min="10517" max="10517" width="61.7109375" style="5" customWidth="1"/>
    <col min="10518" max="10518" width="11.5703125" style="5" customWidth="1"/>
    <col min="10519" max="10527" width="10.28515625" style="5" customWidth="1"/>
    <col min="10528" max="10528" width="9.140625" style="5" customWidth="1"/>
    <col min="10529" max="10750" width="9.140625" style="5"/>
    <col min="10751" max="10751" width="4.140625" style="5" customWidth="1"/>
    <col min="10752" max="10752" width="6.85546875" style="5" customWidth="1"/>
    <col min="10753" max="10753" width="17.28515625" style="5" customWidth="1"/>
    <col min="10754" max="10754" width="13.7109375" style="5" customWidth="1"/>
    <col min="10755" max="10755" width="21.42578125" style="5" customWidth="1"/>
    <col min="10756" max="10756" width="37.5703125" style="5" customWidth="1"/>
    <col min="10757" max="10757" width="19.140625" style="5" customWidth="1"/>
    <col min="10758" max="10758" width="15.5703125" style="5" customWidth="1"/>
    <col min="10759" max="10759" width="13.5703125" style="5" customWidth="1"/>
    <col min="10760" max="10760" width="17.140625" style="5" customWidth="1"/>
    <col min="10761" max="10761" width="14.85546875" style="5" customWidth="1"/>
    <col min="10762" max="10762" width="15.140625" style="5" customWidth="1"/>
    <col min="10763" max="10763" width="12.140625" style="5" customWidth="1"/>
    <col min="10764" max="10764" width="14.5703125" style="5" customWidth="1"/>
    <col min="10765" max="10765" width="12.85546875" style="5" customWidth="1"/>
    <col min="10766" max="10766" width="14" style="5" customWidth="1"/>
    <col min="10767" max="10767" width="12.7109375" style="5" customWidth="1"/>
    <col min="10768" max="10768" width="13.5703125" style="5" customWidth="1"/>
    <col min="10769" max="10769" width="6.7109375" style="5" customWidth="1"/>
    <col min="10770" max="10770" width="14.140625" style="5" customWidth="1"/>
    <col min="10771" max="10771" width="7.5703125" style="5" customWidth="1"/>
    <col min="10772" max="10772" width="9.140625" style="5" customWidth="1"/>
    <col min="10773" max="10773" width="61.7109375" style="5" customWidth="1"/>
    <col min="10774" max="10774" width="11.5703125" style="5" customWidth="1"/>
    <col min="10775" max="10783" width="10.28515625" style="5" customWidth="1"/>
    <col min="10784" max="10784" width="9.140625" style="5" customWidth="1"/>
    <col min="10785" max="11006" width="9.140625" style="5"/>
    <col min="11007" max="11007" width="4.140625" style="5" customWidth="1"/>
    <col min="11008" max="11008" width="6.85546875" style="5" customWidth="1"/>
    <col min="11009" max="11009" width="17.28515625" style="5" customWidth="1"/>
    <col min="11010" max="11010" width="13.7109375" style="5" customWidth="1"/>
    <col min="11011" max="11011" width="21.42578125" style="5" customWidth="1"/>
    <col min="11012" max="11012" width="37.5703125" style="5" customWidth="1"/>
    <col min="11013" max="11013" width="19.140625" style="5" customWidth="1"/>
    <col min="11014" max="11014" width="15.5703125" style="5" customWidth="1"/>
    <col min="11015" max="11015" width="13.5703125" style="5" customWidth="1"/>
    <col min="11016" max="11016" width="17.140625" style="5" customWidth="1"/>
    <col min="11017" max="11017" width="14.85546875" style="5" customWidth="1"/>
    <col min="11018" max="11018" width="15.140625" style="5" customWidth="1"/>
    <col min="11019" max="11019" width="12.140625" style="5" customWidth="1"/>
    <col min="11020" max="11020" width="14.5703125" style="5" customWidth="1"/>
    <col min="11021" max="11021" width="12.85546875" style="5" customWidth="1"/>
    <col min="11022" max="11022" width="14" style="5" customWidth="1"/>
    <col min="11023" max="11023" width="12.7109375" style="5" customWidth="1"/>
    <col min="11024" max="11024" width="13.5703125" style="5" customWidth="1"/>
    <col min="11025" max="11025" width="6.7109375" style="5" customWidth="1"/>
    <col min="11026" max="11026" width="14.140625" style="5" customWidth="1"/>
    <col min="11027" max="11027" width="7.5703125" style="5" customWidth="1"/>
    <col min="11028" max="11028" width="9.140625" style="5" customWidth="1"/>
    <col min="11029" max="11029" width="61.7109375" style="5" customWidth="1"/>
    <col min="11030" max="11030" width="11.5703125" style="5" customWidth="1"/>
    <col min="11031" max="11039" width="10.28515625" style="5" customWidth="1"/>
    <col min="11040" max="11040" width="9.140625" style="5" customWidth="1"/>
    <col min="11041" max="11262" width="9.140625" style="5"/>
    <col min="11263" max="11263" width="4.140625" style="5" customWidth="1"/>
    <col min="11264" max="11264" width="6.85546875" style="5" customWidth="1"/>
    <col min="11265" max="11265" width="17.28515625" style="5" customWidth="1"/>
    <col min="11266" max="11266" width="13.7109375" style="5" customWidth="1"/>
    <col min="11267" max="11267" width="21.42578125" style="5" customWidth="1"/>
    <col min="11268" max="11268" width="37.5703125" style="5" customWidth="1"/>
    <col min="11269" max="11269" width="19.140625" style="5" customWidth="1"/>
    <col min="11270" max="11270" width="15.5703125" style="5" customWidth="1"/>
    <col min="11271" max="11271" width="13.5703125" style="5" customWidth="1"/>
    <col min="11272" max="11272" width="17.140625" style="5" customWidth="1"/>
    <col min="11273" max="11273" width="14.85546875" style="5" customWidth="1"/>
    <col min="11274" max="11274" width="15.140625" style="5" customWidth="1"/>
    <col min="11275" max="11275" width="12.140625" style="5" customWidth="1"/>
    <col min="11276" max="11276" width="14.5703125" style="5" customWidth="1"/>
    <col min="11277" max="11277" width="12.85546875" style="5" customWidth="1"/>
    <col min="11278" max="11278" width="14" style="5" customWidth="1"/>
    <col min="11279" max="11279" width="12.7109375" style="5" customWidth="1"/>
    <col min="11280" max="11280" width="13.5703125" style="5" customWidth="1"/>
    <col min="11281" max="11281" width="6.7109375" style="5" customWidth="1"/>
    <col min="11282" max="11282" width="14.140625" style="5" customWidth="1"/>
    <col min="11283" max="11283" width="7.5703125" style="5" customWidth="1"/>
    <col min="11284" max="11284" width="9.140625" style="5" customWidth="1"/>
    <col min="11285" max="11285" width="61.7109375" style="5" customWidth="1"/>
    <col min="11286" max="11286" width="11.5703125" style="5" customWidth="1"/>
    <col min="11287" max="11295" width="10.28515625" style="5" customWidth="1"/>
    <col min="11296" max="11296" width="9.140625" style="5" customWidth="1"/>
    <col min="11297" max="11518" width="9.140625" style="5"/>
    <col min="11519" max="11519" width="4.140625" style="5" customWidth="1"/>
    <col min="11520" max="11520" width="6.85546875" style="5" customWidth="1"/>
    <col min="11521" max="11521" width="17.28515625" style="5" customWidth="1"/>
    <col min="11522" max="11522" width="13.7109375" style="5" customWidth="1"/>
    <col min="11523" max="11523" width="21.42578125" style="5" customWidth="1"/>
    <col min="11524" max="11524" width="37.5703125" style="5" customWidth="1"/>
    <col min="11525" max="11525" width="19.140625" style="5" customWidth="1"/>
    <col min="11526" max="11526" width="15.5703125" style="5" customWidth="1"/>
    <col min="11527" max="11527" width="13.5703125" style="5" customWidth="1"/>
    <col min="11528" max="11528" width="17.140625" style="5" customWidth="1"/>
    <col min="11529" max="11529" width="14.85546875" style="5" customWidth="1"/>
    <col min="11530" max="11530" width="15.140625" style="5" customWidth="1"/>
    <col min="11531" max="11531" width="12.140625" style="5" customWidth="1"/>
    <col min="11532" max="11532" width="14.5703125" style="5" customWidth="1"/>
    <col min="11533" max="11533" width="12.85546875" style="5" customWidth="1"/>
    <col min="11534" max="11534" width="14" style="5" customWidth="1"/>
    <col min="11535" max="11535" width="12.7109375" style="5" customWidth="1"/>
    <col min="11536" max="11536" width="13.5703125" style="5" customWidth="1"/>
    <col min="11537" max="11537" width="6.7109375" style="5" customWidth="1"/>
    <col min="11538" max="11538" width="14.140625" style="5" customWidth="1"/>
    <col min="11539" max="11539" width="7.5703125" style="5" customWidth="1"/>
    <col min="11540" max="11540" width="9.140625" style="5" customWidth="1"/>
    <col min="11541" max="11541" width="61.7109375" style="5" customWidth="1"/>
    <col min="11542" max="11542" width="11.5703125" style="5" customWidth="1"/>
    <col min="11543" max="11551" width="10.28515625" style="5" customWidth="1"/>
    <col min="11552" max="11552" width="9.140625" style="5" customWidth="1"/>
    <col min="11553" max="11774" width="9.140625" style="5"/>
    <col min="11775" max="11775" width="4.140625" style="5" customWidth="1"/>
    <col min="11776" max="11776" width="6.85546875" style="5" customWidth="1"/>
    <col min="11777" max="11777" width="17.28515625" style="5" customWidth="1"/>
    <col min="11778" max="11778" width="13.7109375" style="5" customWidth="1"/>
    <col min="11779" max="11779" width="21.42578125" style="5" customWidth="1"/>
    <col min="11780" max="11780" width="37.5703125" style="5" customWidth="1"/>
    <col min="11781" max="11781" width="19.140625" style="5" customWidth="1"/>
    <col min="11782" max="11782" width="15.5703125" style="5" customWidth="1"/>
    <col min="11783" max="11783" width="13.5703125" style="5" customWidth="1"/>
    <col min="11784" max="11784" width="17.140625" style="5" customWidth="1"/>
    <col min="11785" max="11785" width="14.85546875" style="5" customWidth="1"/>
    <col min="11786" max="11786" width="15.140625" style="5" customWidth="1"/>
    <col min="11787" max="11787" width="12.140625" style="5" customWidth="1"/>
    <col min="11788" max="11788" width="14.5703125" style="5" customWidth="1"/>
    <col min="11789" max="11789" width="12.85546875" style="5" customWidth="1"/>
    <col min="11790" max="11790" width="14" style="5" customWidth="1"/>
    <col min="11791" max="11791" width="12.7109375" style="5" customWidth="1"/>
    <col min="11792" max="11792" width="13.5703125" style="5" customWidth="1"/>
    <col min="11793" max="11793" width="6.7109375" style="5" customWidth="1"/>
    <col min="11794" max="11794" width="14.140625" style="5" customWidth="1"/>
    <col min="11795" max="11795" width="7.5703125" style="5" customWidth="1"/>
    <col min="11796" max="11796" width="9.140625" style="5" customWidth="1"/>
    <col min="11797" max="11797" width="61.7109375" style="5" customWidth="1"/>
    <col min="11798" max="11798" width="11.5703125" style="5" customWidth="1"/>
    <col min="11799" max="11807" width="10.28515625" style="5" customWidth="1"/>
    <col min="11808" max="11808" width="9.140625" style="5" customWidth="1"/>
    <col min="11809" max="12030" width="9.140625" style="5"/>
    <col min="12031" max="12031" width="4.140625" style="5" customWidth="1"/>
    <col min="12032" max="12032" width="6.85546875" style="5" customWidth="1"/>
    <col min="12033" max="12033" width="17.28515625" style="5" customWidth="1"/>
    <col min="12034" max="12034" width="13.7109375" style="5" customWidth="1"/>
    <col min="12035" max="12035" width="21.42578125" style="5" customWidth="1"/>
    <col min="12036" max="12036" width="37.5703125" style="5" customWidth="1"/>
    <col min="12037" max="12037" width="19.140625" style="5" customWidth="1"/>
    <col min="12038" max="12038" width="15.5703125" style="5" customWidth="1"/>
    <col min="12039" max="12039" width="13.5703125" style="5" customWidth="1"/>
    <col min="12040" max="12040" width="17.140625" style="5" customWidth="1"/>
    <col min="12041" max="12041" width="14.85546875" style="5" customWidth="1"/>
    <col min="12042" max="12042" width="15.140625" style="5" customWidth="1"/>
    <col min="12043" max="12043" width="12.140625" style="5" customWidth="1"/>
    <col min="12044" max="12044" width="14.5703125" style="5" customWidth="1"/>
    <col min="12045" max="12045" width="12.85546875" style="5" customWidth="1"/>
    <col min="12046" max="12046" width="14" style="5" customWidth="1"/>
    <col min="12047" max="12047" width="12.7109375" style="5" customWidth="1"/>
    <col min="12048" max="12048" width="13.5703125" style="5" customWidth="1"/>
    <col min="12049" max="12049" width="6.7109375" style="5" customWidth="1"/>
    <col min="12050" max="12050" width="14.140625" style="5" customWidth="1"/>
    <col min="12051" max="12051" width="7.5703125" style="5" customWidth="1"/>
    <col min="12052" max="12052" width="9.140625" style="5" customWidth="1"/>
    <col min="12053" max="12053" width="61.7109375" style="5" customWidth="1"/>
    <col min="12054" max="12054" width="11.5703125" style="5" customWidth="1"/>
    <col min="12055" max="12063" width="10.28515625" style="5" customWidth="1"/>
    <col min="12064" max="12064" width="9.140625" style="5" customWidth="1"/>
    <col min="12065" max="12286" width="9.140625" style="5"/>
    <col min="12287" max="12287" width="4.140625" style="5" customWidth="1"/>
    <col min="12288" max="12288" width="6.85546875" style="5" customWidth="1"/>
    <col min="12289" max="12289" width="17.28515625" style="5" customWidth="1"/>
    <col min="12290" max="12290" width="13.7109375" style="5" customWidth="1"/>
    <col min="12291" max="12291" width="21.42578125" style="5" customWidth="1"/>
    <col min="12292" max="12292" width="37.5703125" style="5" customWidth="1"/>
    <col min="12293" max="12293" width="19.140625" style="5" customWidth="1"/>
    <col min="12294" max="12294" width="15.5703125" style="5" customWidth="1"/>
    <col min="12295" max="12295" width="13.5703125" style="5" customWidth="1"/>
    <col min="12296" max="12296" width="17.140625" style="5" customWidth="1"/>
    <col min="12297" max="12297" width="14.85546875" style="5" customWidth="1"/>
    <col min="12298" max="12298" width="15.140625" style="5" customWidth="1"/>
    <col min="12299" max="12299" width="12.140625" style="5" customWidth="1"/>
    <col min="12300" max="12300" width="14.5703125" style="5" customWidth="1"/>
    <col min="12301" max="12301" width="12.85546875" style="5" customWidth="1"/>
    <col min="12302" max="12302" width="14" style="5" customWidth="1"/>
    <col min="12303" max="12303" width="12.7109375" style="5" customWidth="1"/>
    <col min="12304" max="12304" width="13.5703125" style="5" customWidth="1"/>
    <col min="12305" max="12305" width="6.7109375" style="5" customWidth="1"/>
    <col min="12306" max="12306" width="14.140625" style="5" customWidth="1"/>
    <col min="12307" max="12307" width="7.5703125" style="5" customWidth="1"/>
    <col min="12308" max="12308" width="9.140625" style="5" customWidth="1"/>
    <col min="12309" max="12309" width="61.7109375" style="5" customWidth="1"/>
    <col min="12310" max="12310" width="11.5703125" style="5" customWidth="1"/>
    <col min="12311" max="12319" width="10.28515625" style="5" customWidth="1"/>
    <col min="12320" max="12320" width="9.140625" style="5" customWidth="1"/>
    <col min="12321" max="12542" width="9.140625" style="5"/>
    <col min="12543" max="12543" width="4.140625" style="5" customWidth="1"/>
    <col min="12544" max="12544" width="6.85546875" style="5" customWidth="1"/>
    <col min="12545" max="12545" width="17.28515625" style="5" customWidth="1"/>
    <col min="12546" max="12546" width="13.7109375" style="5" customWidth="1"/>
    <col min="12547" max="12547" width="21.42578125" style="5" customWidth="1"/>
    <col min="12548" max="12548" width="37.5703125" style="5" customWidth="1"/>
    <col min="12549" max="12549" width="19.140625" style="5" customWidth="1"/>
    <col min="12550" max="12550" width="15.5703125" style="5" customWidth="1"/>
    <col min="12551" max="12551" width="13.5703125" style="5" customWidth="1"/>
    <col min="12552" max="12552" width="17.140625" style="5" customWidth="1"/>
    <col min="12553" max="12553" width="14.85546875" style="5" customWidth="1"/>
    <col min="12554" max="12554" width="15.140625" style="5" customWidth="1"/>
    <col min="12555" max="12555" width="12.140625" style="5" customWidth="1"/>
    <col min="12556" max="12556" width="14.5703125" style="5" customWidth="1"/>
    <col min="12557" max="12557" width="12.85546875" style="5" customWidth="1"/>
    <col min="12558" max="12558" width="14" style="5" customWidth="1"/>
    <col min="12559" max="12559" width="12.7109375" style="5" customWidth="1"/>
    <col min="12560" max="12560" width="13.5703125" style="5" customWidth="1"/>
    <col min="12561" max="12561" width="6.7109375" style="5" customWidth="1"/>
    <col min="12562" max="12562" width="14.140625" style="5" customWidth="1"/>
    <col min="12563" max="12563" width="7.5703125" style="5" customWidth="1"/>
    <col min="12564" max="12564" width="9.140625" style="5" customWidth="1"/>
    <col min="12565" max="12565" width="61.7109375" style="5" customWidth="1"/>
    <col min="12566" max="12566" width="11.5703125" style="5" customWidth="1"/>
    <col min="12567" max="12575" width="10.28515625" style="5" customWidth="1"/>
    <col min="12576" max="12576" width="9.140625" style="5" customWidth="1"/>
    <col min="12577" max="12798" width="9.140625" style="5"/>
    <col min="12799" max="12799" width="4.140625" style="5" customWidth="1"/>
    <col min="12800" max="12800" width="6.85546875" style="5" customWidth="1"/>
    <col min="12801" max="12801" width="17.28515625" style="5" customWidth="1"/>
    <col min="12802" max="12802" width="13.7109375" style="5" customWidth="1"/>
    <col min="12803" max="12803" width="21.42578125" style="5" customWidth="1"/>
    <col min="12804" max="12804" width="37.5703125" style="5" customWidth="1"/>
    <col min="12805" max="12805" width="19.140625" style="5" customWidth="1"/>
    <col min="12806" max="12806" width="15.5703125" style="5" customWidth="1"/>
    <col min="12807" max="12807" width="13.5703125" style="5" customWidth="1"/>
    <col min="12808" max="12808" width="17.140625" style="5" customWidth="1"/>
    <col min="12809" max="12809" width="14.85546875" style="5" customWidth="1"/>
    <col min="12810" max="12810" width="15.140625" style="5" customWidth="1"/>
    <col min="12811" max="12811" width="12.140625" style="5" customWidth="1"/>
    <col min="12812" max="12812" width="14.5703125" style="5" customWidth="1"/>
    <col min="12813" max="12813" width="12.85546875" style="5" customWidth="1"/>
    <col min="12814" max="12814" width="14" style="5" customWidth="1"/>
    <col min="12815" max="12815" width="12.7109375" style="5" customWidth="1"/>
    <col min="12816" max="12816" width="13.5703125" style="5" customWidth="1"/>
    <col min="12817" max="12817" width="6.7109375" style="5" customWidth="1"/>
    <col min="12818" max="12818" width="14.140625" style="5" customWidth="1"/>
    <col min="12819" max="12819" width="7.5703125" style="5" customWidth="1"/>
    <col min="12820" max="12820" width="9.140625" style="5" customWidth="1"/>
    <col min="12821" max="12821" width="61.7109375" style="5" customWidth="1"/>
    <col min="12822" max="12822" width="11.5703125" style="5" customWidth="1"/>
    <col min="12823" max="12831" width="10.28515625" style="5" customWidth="1"/>
    <col min="12832" max="12832" width="9.140625" style="5" customWidth="1"/>
    <col min="12833" max="13054" width="9.140625" style="5"/>
    <col min="13055" max="13055" width="4.140625" style="5" customWidth="1"/>
    <col min="13056" max="13056" width="6.85546875" style="5" customWidth="1"/>
    <col min="13057" max="13057" width="17.28515625" style="5" customWidth="1"/>
    <col min="13058" max="13058" width="13.7109375" style="5" customWidth="1"/>
    <col min="13059" max="13059" width="21.42578125" style="5" customWidth="1"/>
    <col min="13060" max="13060" width="37.5703125" style="5" customWidth="1"/>
    <col min="13061" max="13061" width="19.140625" style="5" customWidth="1"/>
    <col min="13062" max="13062" width="15.5703125" style="5" customWidth="1"/>
    <col min="13063" max="13063" width="13.5703125" style="5" customWidth="1"/>
    <col min="13064" max="13064" width="17.140625" style="5" customWidth="1"/>
    <col min="13065" max="13065" width="14.85546875" style="5" customWidth="1"/>
    <col min="13066" max="13066" width="15.140625" style="5" customWidth="1"/>
    <col min="13067" max="13067" width="12.140625" style="5" customWidth="1"/>
    <col min="13068" max="13068" width="14.5703125" style="5" customWidth="1"/>
    <col min="13069" max="13069" width="12.85546875" style="5" customWidth="1"/>
    <col min="13070" max="13070" width="14" style="5" customWidth="1"/>
    <col min="13071" max="13071" width="12.7109375" style="5" customWidth="1"/>
    <col min="13072" max="13072" width="13.5703125" style="5" customWidth="1"/>
    <col min="13073" max="13073" width="6.7109375" style="5" customWidth="1"/>
    <col min="13074" max="13074" width="14.140625" style="5" customWidth="1"/>
    <col min="13075" max="13075" width="7.5703125" style="5" customWidth="1"/>
    <col min="13076" max="13076" width="9.140625" style="5" customWidth="1"/>
    <col min="13077" max="13077" width="61.7109375" style="5" customWidth="1"/>
    <col min="13078" max="13078" width="11.5703125" style="5" customWidth="1"/>
    <col min="13079" max="13087" width="10.28515625" style="5" customWidth="1"/>
    <col min="13088" max="13088" width="9.140625" style="5" customWidth="1"/>
    <col min="13089" max="13310" width="9.140625" style="5"/>
    <col min="13311" max="13311" width="4.140625" style="5" customWidth="1"/>
    <col min="13312" max="13312" width="6.85546875" style="5" customWidth="1"/>
    <col min="13313" max="13313" width="17.28515625" style="5" customWidth="1"/>
    <col min="13314" max="13314" width="13.7109375" style="5" customWidth="1"/>
    <col min="13315" max="13315" width="21.42578125" style="5" customWidth="1"/>
    <col min="13316" max="13316" width="37.5703125" style="5" customWidth="1"/>
    <col min="13317" max="13317" width="19.140625" style="5" customWidth="1"/>
    <col min="13318" max="13318" width="15.5703125" style="5" customWidth="1"/>
    <col min="13319" max="13319" width="13.5703125" style="5" customWidth="1"/>
    <col min="13320" max="13320" width="17.140625" style="5" customWidth="1"/>
    <col min="13321" max="13321" width="14.85546875" style="5" customWidth="1"/>
    <col min="13322" max="13322" width="15.140625" style="5" customWidth="1"/>
    <col min="13323" max="13323" width="12.140625" style="5" customWidth="1"/>
    <col min="13324" max="13324" width="14.5703125" style="5" customWidth="1"/>
    <col min="13325" max="13325" width="12.85546875" style="5" customWidth="1"/>
    <col min="13326" max="13326" width="14" style="5" customWidth="1"/>
    <col min="13327" max="13327" width="12.7109375" style="5" customWidth="1"/>
    <col min="13328" max="13328" width="13.5703125" style="5" customWidth="1"/>
    <col min="13329" max="13329" width="6.7109375" style="5" customWidth="1"/>
    <col min="13330" max="13330" width="14.140625" style="5" customWidth="1"/>
    <col min="13331" max="13331" width="7.5703125" style="5" customWidth="1"/>
    <col min="13332" max="13332" width="9.140625" style="5" customWidth="1"/>
    <col min="13333" max="13333" width="61.7109375" style="5" customWidth="1"/>
    <col min="13334" max="13334" width="11.5703125" style="5" customWidth="1"/>
    <col min="13335" max="13343" width="10.28515625" style="5" customWidth="1"/>
    <col min="13344" max="13344" width="9.140625" style="5" customWidth="1"/>
    <col min="13345" max="13566" width="9.140625" style="5"/>
    <col min="13567" max="13567" width="4.140625" style="5" customWidth="1"/>
    <col min="13568" max="13568" width="6.85546875" style="5" customWidth="1"/>
    <col min="13569" max="13569" width="17.28515625" style="5" customWidth="1"/>
    <col min="13570" max="13570" width="13.7109375" style="5" customWidth="1"/>
    <col min="13571" max="13571" width="21.42578125" style="5" customWidth="1"/>
    <col min="13572" max="13572" width="37.5703125" style="5" customWidth="1"/>
    <col min="13573" max="13573" width="19.140625" style="5" customWidth="1"/>
    <col min="13574" max="13574" width="15.5703125" style="5" customWidth="1"/>
    <col min="13575" max="13575" width="13.5703125" style="5" customWidth="1"/>
    <col min="13576" max="13576" width="17.140625" style="5" customWidth="1"/>
    <col min="13577" max="13577" width="14.85546875" style="5" customWidth="1"/>
    <col min="13578" max="13578" width="15.140625" style="5" customWidth="1"/>
    <col min="13579" max="13579" width="12.140625" style="5" customWidth="1"/>
    <col min="13580" max="13580" width="14.5703125" style="5" customWidth="1"/>
    <col min="13581" max="13581" width="12.85546875" style="5" customWidth="1"/>
    <col min="13582" max="13582" width="14" style="5" customWidth="1"/>
    <col min="13583" max="13583" width="12.7109375" style="5" customWidth="1"/>
    <col min="13584" max="13584" width="13.5703125" style="5" customWidth="1"/>
    <col min="13585" max="13585" width="6.7109375" style="5" customWidth="1"/>
    <col min="13586" max="13586" width="14.140625" style="5" customWidth="1"/>
    <col min="13587" max="13587" width="7.5703125" style="5" customWidth="1"/>
    <col min="13588" max="13588" width="9.140625" style="5" customWidth="1"/>
    <col min="13589" max="13589" width="61.7109375" style="5" customWidth="1"/>
    <col min="13590" max="13590" width="11.5703125" style="5" customWidth="1"/>
    <col min="13591" max="13599" width="10.28515625" style="5" customWidth="1"/>
    <col min="13600" max="13600" width="9.140625" style="5" customWidth="1"/>
    <col min="13601" max="13822" width="9.140625" style="5"/>
    <col min="13823" max="13823" width="4.140625" style="5" customWidth="1"/>
    <col min="13824" max="13824" width="6.85546875" style="5" customWidth="1"/>
    <col min="13825" max="13825" width="17.28515625" style="5" customWidth="1"/>
    <col min="13826" max="13826" width="13.7109375" style="5" customWidth="1"/>
    <col min="13827" max="13827" width="21.42578125" style="5" customWidth="1"/>
    <col min="13828" max="13828" width="37.5703125" style="5" customWidth="1"/>
    <col min="13829" max="13829" width="19.140625" style="5" customWidth="1"/>
    <col min="13830" max="13830" width="15.5703125" style="5" customWidth="1"/>
    <col min="13831" max="13831" width="13.5703125" style="5" customWidth="1"/>
    <col min="13832" max="13832" width="17.140625" style="5" customWidth="1"/>
    <col min="13833" max="13833" width="14.85546875" style="5" customWidth="1"/>
    <col min="13834" max="13834" width="15.140625" style="5" customWidth="1"/>
    <col min="13835" max="13835" width="12.140625" style="5" customWidth="1"/>
    <col min="13836" max="13836" width="14.5703125" style="5" customWidth="1"/>
    <col min="13837" max="13837" width="12.85546875" style="5" customWidth="1"/>
    <col min="13838" max="13838" width="14" style="5" customWidth="1"/>
    <col min="13839" max="13839" width="12.7109375" style="5" customWidth="1"/>
    <col min="13840" max="13840" width="13.5703125" style="5" customWidth="1"/>
    <col min="13841" max="13841" width="6.7109375" style="5" customWidth="1"/>
    <col min="13842" max="13842" width="14.140625" style="5" customWidth="1"/>
    <col min="13843" max="13843" width="7.5703125" style="5" customWidth="1"/>
    <col min="13844" max="13844" width="9.140625" style="5" customWidth="1"/>
    <col min="13845" max="13845" width="61.7109375" style="5" customWidth="1"/>
    <col min="13846" max="13846" width="11.5703125" style="5" customWidth="1"/>
    <col min="13847" max="13855" width="10.28515625" style="5" customWidth="1"/>
    <col min="13856" max="13856" width="9.140625" style="5" customWidth="1"/>
    <col min="13857" max="14078" width="9.140625" style="5"/>
    <col min="14079" max="14079" width="4.140625" style="5" customWidth="1"/>
    <col min="14080" max="14080" width="6.85546875" style="5" customWidth="1"/>
    <col min="14081" max="14081" width="17.28515625" style="5" customWidth="1"/>
    <col min="14082" max="14082" width="13.7109375" style="5" customWidth="1"/>
    <col min="14083" max="14083" width="21.42578125" style="5" customWidth="1"/>
    <col min="14084" max="14084" width="37.5703125" style="5" customWidth="1"/>
    <col min="14085" max="14085" width="19.140625" style="5" customWidth="1"/>
    <col min="14086" max="14086" width="15.5703125" style="5" customWidth="1"/>
    <col min="14087" max="14087" width="13.5703125" style="5" customWidth="1"/>
    <col min="14088" max="14088" width="17.140625" style="5" customWidth="1"/>
    <col min="14089" max="14089" width="14.85546875" style="5" customWidth="1"/>
    <col min="14090" max="14090" width="15.140625" style="5" customWidth="1"/>
    <col min="14091" max="14091" width="12.140625" style="5" customWidth="1"/>
    <col min="14092" max="14092" width="14.5703125" style="5" customWidth="1"/>
    <col min="14093" max="14093" width="12.85546875" style="5" customWidth="1"/>
    <col min="14094" max="14094" width="14" style="5" customWidth="1"/>
    <col min="14095" max="14095" width="12.7109375" style="5" customWidth="1"/>
    <col min="14096" max="14096" width="13.5703125" style="5" customWidth="1"/>
    <col min="14097" max="14097" width="6.7109375" style="5" customWidth="1"/>
    <col min="14098" max="14098" width="14.140625" style="5" customWidth="1"/>
    <col min="14099" max="14099" width="7.5703125" style="5" customWidth="1"/>
    <col min="14100" max="14100" width="9.140625" style="5" customWidth="1"/>
    <col min="14101" max="14101" width="61.7109375" style="5" customWidth="1"/>
    <col min="14102" max="14102" width="11.5703125" style="5" customWidth="1"/>
    <col min="14103" max="14111" width="10.28515625" style="5" customWidth="1"/>
    <col min="14112" max="14112" width="9.140625" style="5" customWidth="1"/>
    <col min="14113" max="14334" width="9.140625" style="5"/>
    <col min="14335" max="14335" width="4.140625" style="5" customWidth="1"/>
    <col min="14336" max="14336" width="6.85546875" style="5" customWidth="1"/>
    <col min="14337" max="14337" width="17.28515625" style="5" customWidth="1"/>
    <col min="14338" max="14338" width="13.7109375" style="5" customWidth="1"/>
    <col min="14339" max="14339" width="21.42578125" style="5" customWidth="1"/>
    <col min="14340" max="14340" width="37.5703125" style="5" customWidth="1"/>
    <col min="14341" max="14341" width="19.140625" style="5" customWidth="1"/>
    <col min="14342" max="14342" width="15.5703125" style="5" customWidth="1"/>
    <col min="14343" max="14343" width="13.5703125" style="5" customWidth="1"/>
    <col min="14344" max="14344" width="17.140625" style="5" customWidth="1"/>
    <col min="14345" max="14345" width="14.85546875" style="5" customWidth="1"/>
    <col min="14346" max="14346" width="15.140625" style="5" customWidth="1"/>
    <col min="14347" max="14347" width="12.140625" style="5" customWidth="1"/>
    <col min="14348" max="14348" width="14.5703125" style="5" customWidth="1"/>
    <col min="14349" max="14349" width="12.85546875" style="5" customWidth="1"/>
    <col min="14350" max="14350" width="14" style="5" customWidth="1"/>
    <col min="14351" max="14351" width="12.7109375" style="5" customWidth="1"/>
    <col min="14352" max="14352" width="13.5703125" style="5" customWidth="1"/>
    <col min="14353" max="14353" width="6.7109375" style="5" customWidth="1"/>
    <col min="14354" max="14354" width="14.140625" style="5" customWidth="1"/>
    <col min="14355" max="14355" width="7.5703125" style="5" customWidth="1"/>
    <col min="14356" max="14356" width="9.140625" style="5" customWidth="1"/>
    <col min="14357" max="14357" width="61.7109375" style="5" customWidth="1"/>
    <col min="14358" max="14358" width="11.5703125" style="5" customWidth="1"/>
    <col min="14359" max="14367" width="10.28515625" style="5" customWidth="1"/>
    <col min="14368" max="14368" width="9.140625" style="5" customWidth="1"/>
    <col min="14369" max="14590" width="9.140625" style="5"/>
    <col min="14591" max="14591" width="4.140625" style="5" customWidth="1"/>
    <col min="14592" max="14592" width="6.85546875" style="5" customWidth="1"/>
    <col min="14593" max="14593" width="17.28515625" style="5" customWidth="1"/>
    <col min="14594" max="14594" width="13.7109375" style="5" customWidth="1"/>
    <col min="14595" max="14595" width="21.42578125" style="5" customWidth="1"/>
    <col min="14596" max="14596" width="37.5703125" style="5" customWidth="1"/>
    <col min="14597" max="14597" width="19.140625" style="5" customWidth="1"/>
    <col min="14598" max="14598" width="15.5703125" style="5" customWidth="1"/>
    <col min="14599" max="14599" width="13.5703125" style="5" customWidth="1"/>
    <col min="14600" max="14600" width="17.140625" style="5" customWidth="1"/>
    <col min="14601" max="14601" width="14.85546875" style="5" customWidth="1"/>
    <col min="14602" max="14602" width="15.140625" style="5" customWidth="1"/>
    <col min="14603" max="14603" width="12.140625" style="5" customWidth="1"/>
    <col min="14604" max="14604" width="14.5703125" style="5" customWidth="1"/>
    <col min="14605" max="14605" width="12.85546875" style="5" customWidth="1"/>
    <col min="14606" max="14606" width="14" style="5" customWidth="1"/>
    <col min="14607" max="14607" width="12.7109375" style="5" customWidth="1"/>
    <col min="14608" max="14608" width="13.5703125" style="5" customWidth="1"/>
    <col min="14609" max="14609" width="6.7109375" style="5" customWidth="1"/>
    <col min="14610" max="14610" width="14.140625" style="5" customWidth="1"/>
    <col min="14611" max="14611" width="7.5703125" style="5" customWidth="1"/>
    <col min="14612" max="14612" width="9.140625" style="5" customWidth="1"/>
    <col min="14613" max="14613" width="61.7109375" style="5" customWidth="1"/>
    <col min="14614" max="14614" width="11.5703125" style="5" customWidth="1"/>
    <col min="14615" max="14623" width="10.28515625" style="5" customWidth="1"/>
    <col min="14624" max="14624" width="9.140625" style="5" customWidth="1"/>
    <col min="14625" max="14846" width="9.140625" style="5"/>
    <col min="14847" max="14847" width="4.140625" style="5" customWidth="1"/>
    <col min="14848" max="14848" width="6.85546875" style="5" customWidth="1"/>
    <col min="14849" max="14849" width="17.28515625" style="5" customWidth="1"/>
    <col min="14850" max="14850" width="13.7109375" style="5" customWidth="1"/>
    <col min="14851" max="14851" width="21.42578125" style="5" customWidth="1"/>
    <col min="14852" max="14852" width="37.5703125" style="5" customWidth="1"/>
    <col min="14853" max="14853" width="19.140625" style="5" customWidth="1"/>
    <col min="14854" max="14854" width="15.5703125" style="5" customWidth="1"/>
    <col min="14855" max="14855" width="13.5703125" style="5" customWidth="1"/>
    <col min="14856" max="14856" width="17.140625" style="5" customWidth="1"/>
    <col min="14857" max="14857" width="14.85546875" style="5" customWidth="1"/>
    <col min="14858" max="14858" width="15.140625" style="5" customWidth="1"/>
    <col min="14859" max="14859" width="12.140625" style="5" customWidth="1"/>
    <col min="14860" max="14860" width="14.5703125" style="5" customWidth="1"/>
    <col min="14861" max="14861" width="12.85546875" style="5" customWidth="1"/>
    <col min="14862" max="14862" width="14" style="5" customWidth="1"/>
    <col min="14863" max="14863" width="12.7109375" style="5" customWidth="1"/>
    <col min="14864" max="14864" width="13.5703125" style="5" customWidth="1"/>
    <col min="14865" max="14865" width="6.7109375" style="5" customWidth="1"/>
    <col min="14866" max="14866" width="14.140625" style="5" customWidth="1"/>
    <col min="14867" max="14867" width="7.5703125" style="5" customWidth="1"/>
    <col min="14868" max="14868" width="9.140625" style="5" customWidth="1"/>
    <col min="14869" max="14869" width="61.7109375" style="5" customWidth="1"/>
    <col min="14870" max="14870" width="11.5703125" style="5" customWidth="1"/>
    <col min="14871" max="14879" width="10.28515625" style="5" customWidth="1"/>
    <col min="14880" max="14880" width="9.140625" style="5" customWidth="1"/>
    <col min="14881" max="15102" width="9.140625" style="5"/>
    <col min="15103" max="15103" width="4.140625" style="5" customWidth="1"/>
    <col min="15104" max="15104" width="6.85546875" style="5" customWidth="1"/>
    <col min="15105" max="15105" width="17.28515625" style="5" customWidth="1"/>
    <col min="15106" max="15106" width="13.7109375" style="5" customWidth="1"/>
    <col min="15107" max="15107" width="21.42578125" style="5" customWidth="1"/>
    <col min="15108" max="15108" width="37.5703125" style="5" customWidth="1"/>
    <col min="15109" max="15109" width="19.140625" style="5" customWidth="1"/>
    <col min="15110" max="15110" width="15.5703125" style="5" customWidth="1"/>
    <col min="15111" max="15111" width="13.5703125" style="5" customWidth="1"/>
    <col min="15112" max="15112" width="17.140625" style="5" customWidth="1"/>
    <col min="15113" max="15113" width="14.85546875" style="5" customWidth="1"/>
    <col min="15114" max="15114" width="15.140625" style="5" customWidth="1"/>
    <col min="15115" max="15115" width="12.140625" style="5" customWidth="1"/>
    <col min="15116" max="15116" width="14.5703125" style="5" customWidth="1"/>
    <col min="15117" max="15117" width="12.85546875" style="5" customWidth="1"/>
    <col min="15118" max="15118" width="14" style="5" customWidth="1"/>
    <col min="15119" max="15119" width="12.7109375" style="5" customWidth="1"/>
    <col min="15120" max="15120" width="13.5703125" style="5" customWidth="1"/>
    <col min="15121" max="15121" width="6.7109375" style="5" customWidth="1"/>
    <col min="15122" max="15122" width="14.140625" style="5" customWidth="1"/>
    <col min="15123" max="15123" width="7.5703125" style="5" customWidth="1"/>
    <col min="15124" max="15124" width="9.140625" style="5" customWidth="1"/>
    <col min="15125" max="15125" width="61.7109375" style="5" customWidth="1"/>
    <col min="15126" max="15126" width="11.5703125" style="5" customWidth="1"/>
    <col min="15127" max="15135" width="10.28515625" style="5" customWidth="1"/>
    <col min="15136" max="15136" width="9.140625" style="5" customWidth="1"/>
    <col min="15137" max="15358" width="9.140625" style="5"/>
    <col min="15359" max="15359" width="4.140625" style="5" customWidth="1"/>
    <col min="15360" max="15360" width="6.85546875" style="5" customWidth="1"/>
    <col min="15361" max="15361" width="17.28515625" style="5" customWidth="1"/>
    <col min="15362" max="15362" width="13.7109375" style="5" customWidth="1"/>
    <col min="15363" max="15363" width="21.42578125" style="5" customWidth="1"/>
    <col min="15364" max="15364" width="37.5703125" style="5" customWidth="1"/>
    <col min="15365" max="15365" width="19.140625" style="5" customWidth="1"/>
    <col min="15366" max="15366" width="15.5703125" style="5" customWidth="1"/>
    <col min="15367" max="15367" width="13.5703125" style="5" customWidth="1"/>
    <col min="15368" max="15368" width="17.140625" style="5" customWidth="1"/>
    <col min="15369" max="15369" width="14.85546875" style="5" customWidth="1"/>
    <col min="15370" max="15370" width="15.140625" style="5" customWidth="1"/>
    <col min="15371" max="15371" width="12.140625" style="5" customWidth="1"/>
    <col min="15372" max="15372" width="14.5703125" style="5" customWidth="1"/>
    <col min="15373" max="15373" width="12.85546875" style="5" customWidth="1"/>
    <col min="15374" max="15374" width="14" style="5" customWidth="1"/>
    <col min="15375" max="15375" width="12.7109375" style="5" customWidth="1"/>
    <col min="15376" max="15376" width="13.5703125" style="5" customWidth="1"/>
    <col min="15377" max="15377" width="6.7109375" style="5" customWidth="1"/>
    <col min="15378" max="15378" width="14.140625" style="5" customWidth="1"/>
    <col min="15379" max="15379" width="7.5703125" style="5" customWidth="1"/>
    <col min="15380" max="15380" width="9.140625" style="5" customWidth="1"/>
    <col min="15381" max="15381" width="61.7109375" style="5" customWidth="1"/>
    <col min="15382" max="15382" width="11.5703125" style="5" customWidth="1"/>
    <col min="15383" max="15391" width="10.28515625" style="5" customWidth="1"/>
    <col min="15392" max="15392" width="9.140625" style="5" customWidth="1"/>
    <col min="15393" max="15614" width="9.140625" style="5"/>
    <col min="15615" max="15615" width="4.140625" style="5" customWidth="1"/>
    <col min="15616" max="15616" width="6.85546875" style="5" customWidth="1"/>
    <col min="15617" max="15617" width="17.28515625" style="5" customWidth="1"/>
    <col min="15618" max="15618" width="13.7109375" style="5" customWidth="1"/>
    <col min="15619" max="15619" width="21.42578125" style="5" customWidth="1"/>
    <col min="15620" max="15620" width="37.5703125" style="5" customWidth="1"/>
    <col min="15621" max="15621" width="19.140625" style="5" customWidth="1"/>
    <col min="15622" max="15622" width="15.5703125" style="5" customWidth="1"/>
    <col min="15623" max="15623" width="13.5703125" style="5" customWidth="1"/>
    <col min="15624" max="15624" width="17.140625" style="5" customWidth="1"/>
    <col min="15625" max="15625" width="14.85546875" style="5" customWidth="1"/>
    <col min="15626" max="15626" width="15.140625" style="5" customWidth="1"/>
    <col min="15627" max="15627" width="12.140625" style="5" customWidth="1"/>
    <col min="15628" max="15628" width="14.5703125" style="5" customWidth="1"/>
    <col min="15629" max="15629" width="12.85546875" style="5" customWidth="1"/>
    <col min="15630" max="15630" width="14" style="5" customWidth="1"/>
    <col min="15631" max="15631" width="12.7109375" style="5" customWidth="1"/>
    <col min="15632" max="15632" width="13.5703125" style="5" customWidth="1"/>
    <col min="15633" max="15633" width="6.7109375" style="5" customWidth="1"/>
    <col min="15634" max="15634" width="14.140625" style="5" customWidth="1"/>
    <col min="15635" max="15635" width="7.5703125" style="5" customWidth="1"/>
    <col min="15636" max="15636" width="9.140625" style="5" customWidth="1"/>
    <col min="15637" max="15637" width="61.7109375" style="5" customWidth="1"/>
    <col min="15638" max="15638" width="11.5703125" style="5" customWidth="1"/>
    <col min="15639" max="15647" width="10.28515625" style="5" customWidth="1"/>
    <col min="15648" max="15648" width="9.140625" style="5" customWidth="1"/>
    <col min="15649" max="15870" width="9.140625" style="5"/>
    <col min="15871" max="15871" width="4.140625" style="5" customWidth="1"/>
    <col min="15872" max="15872" width="6.85546875" style="5" customWidth="1"/>
    <col min="15873" max="15873" width="17.28515625" style="5" customWidth="1"/>
    <col min="15874" max="15874" width="13.7109375" style="5" customWidth="1"/>
    <col min="15875" max="15875" width="21.42578125" style="5" customWidth="1"/>
    <col min="15876" max="15876" width="37.5703125" style="5" customWidth="1"/>
    <col min="15877" max="15877" width="19.140625" style="5" customWidth="1"/>
    <col min="15878" max="15878" width="15.5703125" style="5" customWidth="1"/>
    <col min="15879" max="15879" width="13.5703125" style="5" customWidth="1"/>
    <col min="15880" max="15880" width="17.140625" style="5" customWidth="1"/>
    <col min="15881" max="15881" width="14.85546875" style="5" customWidth="1"/>
    <col min="15882" max="15882" width="15.140625" style="5" customWidth="1"/>
    <col min="15883" max="15883" width="12.140625" style="5" customWidth="1"/>
    <col min="15884" max="15884" width="14.5703125" style="5" customWidth="1"/>
    <col min="15885" max="15885" width="12.85546875" style="5" customWidth="1"/>
    <col min="15886" max="15886" width="14" style="5" customWidth="1"/>
    <col min="15887" max="15887" width="12.7109375" style="5" customWidth="1"/>
    <col min="15888" max="15888" width="13.5703125" style="5" customWidth="1"/>
    <col min="15889" max="15889" width="6.7109375" style="5" customWidth="1"/>
    <col min="15890" max="15890" width="14.140625" style="5" customWidth="1"/>
    <col min="15891" max="15891" width="7.5703125" style="5" customWidth="1"/>
    <col min="15892" max="15892" width="9.140625" style="5" customWidth="1"/>
    <col min="15893" max="15893" width="61.7109375" style="5" customWidth="1"/>
    <col min="15894" max="15894" width="11.5703125" style="5" customWidth="1"/>
    <col min="15895" max="15903" width="10.28515625" style="5" customWidth="1"/>
    <col min="15904" max="15904" width="9.140625" style="5" customWidth="1"/>
    <col min="15905" max="16126" width="9.140625" style="5"/>
    <col min="16127" max="16127" width="4.140625" style="5" customWidth="1"/>
    <col min="16128" max="16128" width="6.85546875" style="5" customWidth="1"/>
    <col min="16129" max="16129" width="17.28515625" style="5" customWidth="1"/>
    <col min="16130" max="16130" width="13.7109375" style="5" customWidth="1"/>
    <col min="16131" max="16131" width="21.42578125" style="5" customWidth="1"/>
    <col min="16132" max="16132" width="37.5703125" style="5" customWidth="1"/>
    <col min="16133" max="16133" width="19.140625" style="5" customWidth="1"/>
    <col min="16134" max="16134" width="15.5703125" style="5" customWidth="1"/>
    <col min="16135" max="16135" width="13.5703125" style="5" customWidth="1"/>
    <col min="16136" max="16136" width="17.140625" style="5" customWidth="1"/>
    <col min="16137" max="16137" width="14.85546875" style="5" customWidth="1"/>
    <col min="16138" max="16138" width="15.140625" style="5" customWidth="1"/>
    <col min="16139" max="16139" width="12.140625" style="5" customWidth="1"/>
    <col min="16140" max="16140" width="14.5703125" style="5" customWidth="1"/>
    <col min="16141" max="16141" width="12.85546875" style="5" customWidth="1"/>
    <col min="16142" max="16142" width="14" style="5" customWidth="1"/>
    <col min="16143" max="16143" width="12.7109375" style="5" customWidth="1"/>
    <col min="16144" max="16144" width="13.5703125" style="5" customWidth="1"/>
    <col min="16145" max="16145" width="6.7109375" style="5" customWidth="1"/>
    <col min="16146" max="16146" width="14.140625" style="5" customWidth="1"/>
    <col min="16147" max="16147" width="7.5703125" style="5" customWidth="1"/>
    <col min="16148" max="16148" width="9.140625" style="5" customWidth="1"/>
    <col min="16149" max="16149" width="61.7109375" style="5" customWidth="1"/>
    <col min="16150" max="16150" width="11.5703125" style="5" customWidth="1"/>
    <col min="16151" max="16159" width="10.28515625" style="5" customWidth="1"/>
    <col min="16160" max="16160" width="9.140625" style="5" customWidth="1"/>
    <col min="16161" max="16384" width="9.140625" style="5"/>
  </cols>
  <sheetData>
    <row r="1" spans="1:29" ht="78.75" customHeight="1" x14ac:dyDescent="0.2">
      <c r="B1" s="93" t="s">
        <v>0</v>
      </c>
      <c r="C1" s="93"/>
      <c r="D1" s="93"/>
      <c r="E1" s="93"/>
      <c r="F1" s="93"/>
      <c r="G1" s="93"/>
      <c r="H1" s="93"/>
      <c r="I1" s="93"/>
      <c r="J1" s="84"/>
      <c r="K1" s="84"/>
      <c r="L1" s="84"/>
      <c r="M1" s="84"/>
      <c r="N1" s="84"/>
      <c r="O1" s="84"/>
      <c r="P1" s="84"/>
      <c r="Q1" s="84"/>
      <c r="R1" s="84"/>
      <c r="S1" s="84"/>
      <c r="T1" s="84"/>
    </row>
    <row r="2" spans="1:29" ht="78.75" customHeight="1" x14ac:dyDescent="0.2">
      <c r="B2" s="119" t="s">
        <v>1</v>
      </c>
      <c r="C2" s="121" t="s">
        <v>2</v>
      </c>
      <c r="D2" s="121" t="s">
        <v>3</v>
      </c>
      <c r="E2" s="121" t="s">
        <v>4</v>
      </c>
      <c r="F2" s="121"/>
      <c r="G2" s="121"/>
      <c r="H2" s="121"/>
      <c r="I2" s="118" t="s">
        <v>5</v>
      </c>
      <c r="J2" s="85"/>
      <c r="K2" s="86"/>
      <c r="L2" s="86"/>
      <c r="M2" s="86"/>
      <c r="N2" s="86"/>
      <c r="O2" s="86"/>
      <c r="P2" s="86"/>
      <c r="Q2" s="86"/>
      <c r="R2" s="83"/>
      <c r="S2" s="83"/>
      <c r="T2" s="83"/>
      <c r="U2" s="5"/>
      <c r="V2" s="5"/>
      <c r="W2" s="5"/>
      <c r="X2" s="5"/>
      <c r="Y2" s="5"/>
      <c r="Z2" s="5"/>
      <c r="AA2" s="5"/>
      <c r="AB2" s="5"/>
      <c r="AC2" s="5"/>
    </row>
    <row r="3" spans="1:29" ht="78.75" customHeight="1" x14ac:dyDescent="0.2">
      <c r="B3" s="120"/>
      <c r="C3" s="121"/>
      <c r="D3" s="121"/>
      <c r="E3" s="87" t="s">
        <v>6</v>
      </c>
      <c r="F3" s="87" t="s">
        <v>7</v>
      </c>
      <c r="G3" s="87" t="s">
        <v>8</v>
      </c>
      <c r="H3" s="87" t="s">
        <v>9</v>
      </c>
      <c r="I3" s="118"/>
      <c r="J3" s="3"/>
      <c r="M3" s="4"/>
      <c r="N3" s="4"/>
      <c r="O3" s="4"/>
      <c r="P3" s="4"/>
      <c r="R3" s="5"/>
      <c r="S3" s="5"/>
      <c r="T3" s="5"/>
      <c r="U3" s="5"/>
      <c r="V3" s="5"/>
      <c r="W3" s="5"/>
      <c r="X3" s="5"/>
      <c r="Y3" s="5"/>
      <c r="Z3" s="5"/>
      <c r="AA3" s="5"/>
      <c r="AB3" s="5"/>
      <c r="AC3" s="5"/>
    </row>
    <row r="4" spans="1:29" ht="32.25" customHeight="1" x14ac:dyDescent="0.2">
      <c r="B4" s="94" t="s">
        <v>11</v>
      </c>
      <c r="C4" s="95"/>
      <c r="D4" s="95"/>
      <c r="E4" s="95"/>
      <c r="F4" s="95"/>
      <c r="G4" s="95"/>
      <c r="H4" s="95"/>
      <c r="I4" s="96"/>
      <c r="J4" s="3"/>
      <c r="M4" s="4"/>
      <c r="N4" s="4"/>
      <c r="O4" s="4"/>
      <c r="P4" s="4"/>
      <c r="R4" s="5"/>
      <c r="S4" s="5"/>
      <c r="T4" s="5"/>
      <c r="U4" s="5"/>
      <c r="V4" s="5"/>
      <c r="W4" s="5"/>
      <c r="X4" s="5"/>
      <c r="Y4" s="5"/>
      <c r="Z4" s="5"/>
      <c r="AA4" s="5"/>
      <c r="AB4" s="5"/>
      <c r="AC4" s="5"/>
    </row>
    <row r="5" spans="1:29" ht="78.75" customHeight="1" x14ac:dyDescent="0.2">
      <c r="A5" s="7"/>
      <c r="B5" s="8">
        <v>1</v>
      </c>
      <c r="C5" s="9" t="s">
        <v>12</v>
      </c>
      <c r="D5" s="10" t="s">
        <v>13</v>
      </c>
      <c r="E5" s="11">
        <f>F5+G5+H5</f>
        <v>608606</v>
      </c>
      <c r="F5" s="11">
        <v>474273</v>
      </c>
      <c r="G5" s="11">
        <v>134333</v>
      </c>
      <c r="H5" s="11">
        <v>0</v>
      </c>
      <c r="I5" s="13"/>
      <c r="J5" s="3"/>
      <c r="M5" s="4"/>
      <c r="N5" s="4"/>
      <c r="O5" s="4"/>
      <c r="P5" s="4"/>
      <c r="R5" s="5"/>
      <c r="S5" s="5"/>
      <c r="T5" s="5"/>
      <c r="U5" s="5"/>
      <c r="V5" s="5"/>
      <c r="W5" s="5"/>
      <c r="X5" s="5"/>
      <c r="Y5" s="5"/>
      <c r="Z5" s="5"/>
      <c r="AA5" s="5"/>
      <c r="AB5" s="5"/>
      <c r="AC5" s="5"/>
    </row>
    <row r="6" spans="1:29" ht="78.75" customHeight="1" x14ac:dyDescent="0.2">
      <c r="A6" s="7"/>
      <c r="B6" s="8">
        <v>2</v>
      </c>
      <c r="C6" s="9" t="s">
        <v>12</v>
      </c>
      <c r="D6" s="10" t="s">
        <v>14</v>
      </c>
      <c r="E6" s="11">
        <f t="shared" ref="E6:E26" si="0">F6+G6+H6</f>
        <v>502291</v>
      </c>
      <c r="F6" s="11">
        <v>502291</v>
      </c>
      <c r="G6" s="11">
        <v>0</v>
      </c>
      <c r="H6" s="11">
        <v>0</v>
      </c>
      <c r="I6" s="13"/>
      <c r="J6" s="3"/>
      <c r="M6" s="4"/>
      <c r="N6" s="4"/>
      <c r="O6" s="4"/>
      <c r="P6" s="4"/>
      <c r="R6" s="5"/>
      <c r="S6" s="5"/>
      <c r="T6" s="5"/>
      <c r="U6" s="5"/>
      <c r="V6" s="5"/>
      <c r="W6" s="5"/>
      <c r="X6" s="5"/>
      <c r="Y6" s="5"/>
      <c r="Z6" s="5"/>
      <c r="AA6" s="5"/>
      <c r="AB6" s="5"/>
      <c r="AC6" s="5"/>
    </row>
    <row r="7" spans="1:29" ht="78.75" customHeight="1" x14ac:dyDescent="0.2">
      <c r="A7" s="7"/>
      <c r="B7" s="8">
        <v>3</v>
      </c>
      <c r="C7" s="14" t="s">
        <v>12</v>
      </c>
      <c r="D7" s="15" t="s">
        <v>15</v>
      </c>
      <c r="E7" s="11">
        <f t="shared" si="0"/>
        <v>93583</v>
      </c>
      <c r="F7" s="11">
        <v>93583</v>
      </c>
      <c r="G7" s="11">
        <v>0</v>
      </c>
      <c r="H7" s="11">
        <v>0</v>
      </c>
      <c r="I7" s="13"/>
      <c r="J7" s="3"/>
      <c r="M7" s="4"/>
      <c r="N7" s="4"/>
      <c r="O7" s="4"/>
      <c r="P7" s="4"/>
      <c r="R7" s="5"/>
      <c r="S7" s="5"/>
      <c r="T7" s="5"/>
      <c r="U7" s="5"/>
      <c r="V7" s="5"/>
      <c r="W7" s="5"/>
      <c r="X7" s="5"/>
      <c r="Y7" s="5"/>
      <c r="Z7" s="5"/>
      <c r="AA7" s="5"/>
      <c r="AB7" s="5"/>
      <c r="AC7" s="5"/>
    </row>
    <row r="8" spans="1:29" ht="78.75" customHeight="1" x14ac:dyDescent="0.2">
      <c r="A8" s="7"/>
      <c r="B8" s="8">
        <v>4</v>
      </c>
      <c r="C8" s="14" t="s">
        <v>16</v>
      </c>
      <c r="D8" s="15" t="s">
        <v>17</v>
      </c>
      <c r="E8" s="11">
        <f t="shared" si="0"/>
        <v>371103</v>
      </c>
      <c r="F8" s="11">
        <v>77057</v>
      </c>
      <c r="G8" s="11">
        <v>294046</v>
      </c>
      <c r="H8" s="11">
        <v>0</v>
      </c>
      <c r="I8" s="13"/>
      <c r="J8" s="3"/>
      <c r="M8" s="4"/>
      <c r="N8" s="4"/>
      <c r="O8" s="4"/>
      <c r="P8" s="4"/>
      <c r="R8" s="5"/>
      <c r="S8" s="5"/>
      <c r="T8" s="5"/>
      <c r="U8" s="5"/>
      <c r="V8" s="5"/>
      <c r="W8" s="5"/>
      <c r="X8" s="5"/>
      <c r="Y8" s="5"/>
      <c r="Z8" s="5"/>
      <c r="AA8" s="5"/>
      <c r="AB8" s="5"/>
      <c r="AC8" s="5"/>
    </row>
    <row r="9" spans="1:29" ht="78.75" customHeight="1" x14ac:dyDescent="0.2">
      <c r="A9" s="7"/>
      <c r="B9" s="8">
        <v>5</v>
      </c>
      <c r="C9" s="14" t="s">
        <v>18</v>
      </c>
      <c r="D9" s="15" t="s">
        <v>19</v>
      </c>
      <c r="E9" s="11">
        <f t="shared" si="0"/>
        <v>1156714</v>
      </c>
      <c r="F9" s="11">
        <v>590583</v>
      </c>
      <c r="G9" s="11">
        <v>566131</v>
      </c>
      <c r="H9" s="11">
        <v>0</v>
      </c>
      <c r="I9" s="13"/>
      <c r="J9" s="3"/>
      <c r="M9" s="4"/>
      <c r="N9" s="4"/>
      <c r="O9" s="4"/>
      <c r="P9" s="4"/>
      <c r="R9" s="5"/>
      <c r="S9" s="5"/>
      <c r="T9" s="5"/>
      <c r="U9" s="5"/>
      <c r="V9" s="5"/>
      <c r="W9" s="5"/>
      <c r="X9" s="5"/>
      <c r="Y9" s="5"/>
      <c r="Z9" s="5"/>
      <c r="AA9" s="5"/>
      <c r="AB9" s="5"/>
      <c r="AC9" s="5"/>
    </row>
    <row r="10" spans="1:29" ht="90.75" customHeight="1" x14ac:dyDescent="0.2">
      <c r="A10" s="7"/>
      <c r="B10" s="8">
        <v>6</v>
      </c>
      <c r="C10" s="14" t="s">
        <v>20</v>
      </c>
      <c r="D10" s="15" t="s">
        <v>21</v>
      </c>
      <c r="E10" s="11">
        <f t="shared" si="0"/>
        <v>156599</v>
      </c>
      <c r="F10" s="11">
        <v>156599</v>
      </c>
      <c r="G10" s="11">
        <v>0</v>
      </c>
      <c r="H10" s="11">
        <v>0</v>
      </c>
      <c r="I10" s="13" t="s">
        <v>41</v>
      </c>
      <c r="J10" s="3"/>
      <c r="M10" s="4"/>
      <c r="N10" s="4"/>
      <c r="O10" s="4"/>
      <c r="P10" s="4"/>
      <c r="R10" s="5"/>
      <c r="S10" s="5"/>
      <c r="T10" s="5"/>
      <c r="U10" s="5"/>
      <c r="V10" s="5"/>
      <c r="W10" s="5"/>
      <c r="X10" s="5"/>
      <c r="Y10" s="5"/>
      <c r="Z10" s="5"/>
      <c r="AA10" s="5"/>
      <c r="AB10" s="5"/>
      <c r="AC10" s="5"/>
    </row>
    <row r="11" spans="1:29" ht="78.75" customHeight="1" x14ac:dyDescent="0.2">
      <c r="A11" s="7"/>
      <c r="B11" s="8">
        <v>7</v>
      </c>
      <c r="C11" s="14" t="s">
        <v>22</v>
      </c>
      <c r="D11" s="15" t="s">
        <v>23</v>
      </c>
      <c r="E11" s="11">
        <f t="shared" si="0"/>
        <v>51879</v>
      </c>
      <c r="F11" s="11">
        <v>10000</v>
      </c>
      <c r="G11" s="11">
        <v>41879</v>
      </c>
      <c r="H11" s="11">
        <v>0</v>
      </c>
      <c r="I11" s="13"/>
      <c r="J11" s="3"/>
      <c r="M11" s="4"/>
      <c r="N11" s="4"/>
      <c r="O11" s="4"/>
      <c r="P11" s="4"/>
      <c r="R11" s="5"/>
      <c r="S11" s="5"/>
      <c r="T11" s="5"/>
      <c r="U11" s="5"/>
      <c r="V11" s="5"/>
      <c r="W11" s="5"/>
      <c r="X11" s="5"/>
      <c r="Y11" s="5"/>
      <c r="Z11" s="5"/>
      <c r="AA11" s="5"/>
      <c r="AB11" s="5"/>
      <c r="AC11" s="5"/>
    </row>
    <row r="12" spans="1:29" ht="78.75" customHeight="1" x14ac:dyDescent="0.2">
      <c r="A12" s="7"/>
      <c r="B12" s="6">
        <v>8</v>
      </c>
      <c r="C12" s="14" t="s">
        <v>24</v>
      </c>
      <c r="D12" s="15" t="s">
        <v>25</v>
      </c>
      <c r="E12" s="11">
        <f t="shared" si="0"/>
        <v>10000</v>
      </c>
      <c r="F12" s="11">
        <v>10000</v>
      </c>
      <c r="G12" s="11">
        <v>0</v>
      </c>
      <c r="H12" s="11">
        <v>0</v>
      </c>
      <c r="I12" s="13" t="s">
        <v>175</v>
      </c>
      <c r="J12" s="3"/>
      <c r="M12" s="4"/>
      <c r="N12" s="4"/>
      <c r="O12" s="4"/>
      <c r="P12" s="4"/>
      <c r="R12" s="5"/>
      <c r="S12" s="5"/>
      <c r="T12" s="5"/>
      <c r="U12" s="5"/>
      <c r="V12" s="5"/>
      <c r="W12" s="5"/>
      <c r="X12" s="5"/>
      <c r="Y12" s="5"/>
      <c r="Z12" s="5"/>
      <c r="AA12" s="5"/>
      <c r="AB12" s="5"/>
      <c r="AC12" s="5"/>
    </row>
    <row r="13" spans="1:29" ht="78.75" customHeight="1" x14ac:dyDescent="0.2">
      <c r="A13" s="7"/>
      <c r="B13" s="6">
        <v>9</v>
      </c>
      <c r="C13" s="14" t="s">
        <v>24</v>
      </c>
      <c r="D13" s="15" t="s">
        <v>26</v>
      </c>
      <c r="E13" s="11">
        <f t="shared" si="0"/>
        <v>10000</v>
      </c>
      <c r="F13" s="11">
        <v>10000</v>
      </c>
      <c r="G13" s="11">
        <v>0</v>
      </c>
      <c r="H13" s="11">
        <v>0</v>
      </c>
      <c r="I13" s="13" t="s">
        <v>176</v>
      </c>
      <c r="J13" s="3"/>
      <c r="M13" s="4"/>
      <c r="N13" s="4"/>
      <c r="O13" s="4"/>
      <c r="P13" s="4"/>
      <c r="R13" s="5"/>
      <c r="S13" s="5"/>
      <c r="T13" s="5"/>
      <c r="U13" s="5"/>
      <c r="V13" s="5"/>
      <c r="W13" s="5"/>
      <c r="X13" s="5"/>
      <c r="Y13" s="5"/>
      <c r="Z13" s="5"/>
      <c r="AA13" s="5"/>
      <c r="AB13" s="5"/>
      <c r="AC13" s="5"/>
    </row>
    <row r="14" spans="1:29" ht="78.75" customHeight="1" x14ac:dyDescent="0.2">
      <c r="A14" s="7"/>
      <c r="B14" s="8">
        <v>10</v>
      </c>
      <c r="C14" s="14" t="s">
        <v>27</v>
      </c>
      <c r="D14" s="15" t="s">
        <v>28</v>
      </c>
      <c r="E14" s="11">
        <f t="shared" si="0"/>
        <v>48825</v>
      </c>
      <c r="F14" s="11">
        <v>48825</v>
      </c>
      <c r="G14" s="11">
        <v>0</v>
      </c>
      <c r="H14" s="11">
        <v>0</v>
      </c>
      <c r="I14" s="13"/>
      <c r="J14" s="3"/>
      <c r="M14" s="4"/>
      <c r="N14" s="4"/>
      <c r="O14" s="4"/>
      <c r="P14" s="4"/>
      <c r="R14" s="5"/>
      <c r="S14" s="5"/>
      <c r="T14" s="5"/>
      <c r="U14" s="5"/>
      <c r="V14" s="5"/>
      <c r="W14" s="5"/>
      <c r="X14" s="5"/>
      <c r="Y14" s="5"/>
      <c r="Z14" s="5"/>
      <c r="AA14" s="5"/>
      <c r="AB14" s="5"/>
      <c r="AC14" s="5"/>
    </row>
    <row r="15" spans="1:29" ht="78.75" customHeight="1" x14ac:dyDescent="0.2">
      <c r="A15" s="7"/>
      <c r="B15" s="8">
        <v>11</v>
      </c>
      <c r="C15" s="14" t="s">
        <v>29</v>
      </c>
      <c r="D15" s="15" t="s">
        <v>30</v>
      </c>
      <c r="E15" s="11">
        <f t="shared" si="0"/>
        <v>17400</v>
      </c>
      <c r="F15" s="11">
        <v>17400</v>
      </c>
      <c r="G15" s="11">
        <v>0</v>
      </c>
      <c r="H15" s="11">
        <v>0</v>
      </c>
      <c r="I15" s="13"/>
      <c r="J15" s="3"/>
      <c r="M15" s="4"/>
      <c r="N15" s="4"/>
      <c r="O15" s="4"/>
      <c r="P15" s="4"/>
      <c r="R15" s="5"/>
      <c r="S15" s="5"/>
      <c r="T15" s="5"/>
      <c r="U15" s="5"/>
      <c r="V15" s="5"/>
      <c r="W15" s="5"/>
      <c r="X15" s="5"/>
      <c r="Y15" s="5"/>
      <c r="Z15" s="5"/>
      <c r="AA15" s="5"/>
      <c r="AB15" s="5"/>
      <c r="AC15" s="5"/>
    </row>
    <row r="16" spans="1:29" ht="78.75" customHeight="1" x14ac:dyDescent="0.2">
      <c r="A16" s="7"/>
      <c r="B16" s="8">
        <v>12</v>
      </c>
      <c r="C16" s="14" t="s">
        <v>29</v>
      </c>
      <c r="D16" s="15" t="s">
        <v>31</v>
      </c>
      <c r="E16" s="11"/>
      <c r="F16" s="11"/>
      <c r="G16" s="11"/>
      <c r="H16" s="11"/>
      <c r="I16" s="13" t="s">
        <v>10</v>
      </c>
      <c r="J16" s="3"/>
      <c r="M16" s="4"/>
      <c r="N16" s="4"/>
      <c r="O16" s="4"/>
      <c r="P16" s="4"/>
      <c r="R16" s="5"/>
      <c r="S16" s="5"/>
      <c r="T16" s="5"/>
      <c r="U16" s="5"/>
      <c r="V16" s="5"/>
      <c r="W16" s="5"/>
      <c r="X16" s="5"/>
      <c r="Y16" s="5"/>
      <c r="Z16" s="5"/>
      <c r="AA16" s="5"/>
      <c r="AB16" s="5"/>
      <c r="AC16" s="5"/>
    </row>
    <row r="17" spans="1:29" ht="78.75" customHeight="1" x14ac:dyDescent="0.2">
      <c r="A17" s="7"/>
      <c r="B17" s="8">
        <v>13</v>
      </c>
      <c r="C17" s="14" t="s">
        <v>32</v>
      </c>
      <c r="D17" s="15" t="s">
        <v>33</v>
      </c>
      <c r="E17" s="11">
        <f t="shared" si="0"/>
        <v>406433</v>
      </c>
      <c r="F17" s="18">
        <v>20000</v>
      </c>
      <c r="G17" s="17">
        <v>386433</v>
      </c>
      <c r="H17" s="11">
        <v>0</v>
      </c>
      <c r="I17" s="13"/>
      <c r="J17" s="3"/>
      <c r="M17" s="4"/>
      <c r="N17" s="4"/>
      <c r="O17" s="4"/>
      <c r="P17" s="4"/>
      <c r="R17" s="5"/>
      <c r="S17" s="5"/>
      <c r="T17" s="5"/>
      <c r="U17" s="5"/>
      <c r="V17" s="5"/>
      <c r="W17" s="5"/>
      <c r="X17" s="5"/>
      <c r="Y17" s="5"/>
      <c r="Z17" s="5"/>
      <c r="AA17" s="5"/>
      <c r="AB17" s="5"/>
      <c r="AC17" s="5"/>
    </row>
    <row r="18" spans="1:29" ht="78.75" customHeight="1" x14ac:dyDescent="0.2">
      <c r="A18" s="7"/>
      <c r="B18" s="8">
        <v>14</v>
      </c>
      <c r="C18" s="14" t="s">
        <v>34</v>
      </c>
      <c r="D18" s="15" t="s">
        <v>35</v>
      </c>
      <c r="E18" s="11">
        <f t="shared" si="0"/>
        <v>81500</v>
      </c>
      <c r="F18" s="11">
        <v>81500</v>
      </c>
      <c r="G18" s="11">
        <v>0</v>
      </c>
      <c r="H18" s="11">
        <v>0</v>
      </c>
      <c r="I18" s="13"/>
      <c r="J18" s="3"/>
      <c r="M18" s="4"/>
      <c r="N18" s="4"/>
      <c r="O18" s="4"/>
      <c r="P18" s="4"/>
      <c r="R18" s="5"/>
      <c r="S18" s="5"/>
      <c r="T18" s="5"/>
      <c r="U18" s="5"/>
      <c r="V18" s="5"/>
      <c r="W18" s="5"/>
      <c r="X18" s="5"/>
      <c r="Y18" s="5"/>
      <c r="Z18" s="5"/>
      <c r="AA18" s="5"/>
      <c r="AB18" s="5"/>
      <c r="AC18" s="5"/>
    </row>
    <row r="19" spans="1:29" ht="78.75" customHeight="1" x14ac:dyDescent="0.2">
      <c r="A19" s="7"/>
      <c r="B19" s="8">
        <v>15</v>
      </c>
      <c r="C19" s="14" t="s">
        <v>34</v>
      </c>
      <c r="D19" s="15" t="s">
        <v>36</v>
      </c>
      <c r="E19" s="11">
        <f t="shared" si="0"/>
        <v>76374</v>
      </c>
      <c r="F19" s="11">
        <v>55432</v>
      </c>
      <c r="G19" s="11">
        <v>20942</v>
      </c>
      <c r="H19" s="11">
        <v>0</v>
      </c>
      <c r="I19" s="13"/>
      <c r="J19" s="3"/>
      <c r="M19" s="4"/>
      <c r="N19" s="4"/>
      <c r="O19" s="4"/>
      <c r="P19" s="4"/>
      <c r="R19" s="5"/>
      <c r="S19" s="5"/>
      <c r="T19" s="19"/>
      <c r="U19" s="5"/>
      <c r="V19" s="5"/>
      <c r="W19" s="5"/>
      <c r="X19" s="5"/>
      <c r="Y19" s="5"/>
      <c r="Z19" s="5"/>
      <c r="AA19" s="5"/>
      <c r="AB19" s="5"/>
      <c r="AC19" s="5"/>
    </row>
    <row r="20" spans="1:29" ht="78.75" customHeight="1" x14ac:dyDescent="0.2">
      <c r="A20" s="7"/>
      <c r="B20" s="8">
        <v>16</v>
      </c>
      <c r="C20" s="14" t="s">
        <v>37</v>
      </c>
      <c r="D20" s="15" t="s">
        <v>38</v>
      </c>
      <c r="E20" s="11">
        <f t="shared" si="0"/>
        <v>74062</v>
      </c>
      <c r="F20" s="11">
        <v>45000</v>
      </c>
      <c r="G20" s="11">
        <v>29062</v>
      </c>
      <c r="H20" s="11">
        <v>0</v>
      </c>
      <c r="I20" s="13"/>
      <c r="J20" s="3"/>
      <c r="M20" s="4"/>
      <c r="N20" s="4"/>
      <c r="O20" s="4"/>
      <c r="P20" s="4"/>
      <c r="R20" s="5"/>
      <c r="S20" s="5"/>
      <c r="T20" s="5"/>
      <c r="U20" s="5"/>
      <c r="V20" s="5"/>
      <c r="W20" s="5"/>
      <c r="X20" s="5"/>
      <c r="Y20" s="5"/>
      <c r="Z20" s="5"/>
      <c r="AA20" s="5"/>
      <c r="AB20" s="5"/>
      <c r="AC20" s="5"/>
    </row>
    <row r="21" spans="1:29" ht="78.75" customHeight="1" x14ac:dyDescent="0.2">
      <c r="A21" s="20"/>
      <c r="B21" s="6">
        <v>17</v>
      </c>
      <c r="C21" s="15" t="s">
        <v>39</v>
      </c>
      <c r="D21" s="15" t="s">
        <v>40</v>
      </c>
      <c r="E21" s="11">
        <f t="shared" si="0"/>
        <v>689519</v>
      </c>
      <c r="F21" s="21">
        <v>419904</v>
      </c>
      <c r="G21" s="21">
        <v>269615</v>
      </c>
      <c r="H21" s="21">
        <v>0</v>
      </c>
      <c r="I21" s="23" t="s">
        <v>41</v>
      </c>
      <c r="J21" s="3"/>
      <c r="M21" s="4"/>
      <c r="N21" s="4"/>
      <c r="O21" s="4"/>
      <c r="P21" s="4"/>
      <c r="R21" s="5"/>
      <c r="S21" s="5"/>
      <c r="T21" s="24"/>
      <c r="U21" s="5"/>
      <c r="V21" s="5"/>
      <c r="W21" s="5"/>
      <c r="X21" s="5"/>
      <c r="Y21" s="5"/>
      <c r="Z21" s="5"/>
      <c r="AA21" s="5"/>
      <c r="AB21" s="5"/>
      <c r="AC21" s="5"/>
    </row>
    <row r="22" spans="1:29" ht="78.75" customHeight="1" x14ac:dyDescent="0.2">
      <c r="A22" s="7"/>
      <c r="B22" s="8">
        <v>18</v>
      </c>
      <c r="C22" s="14" t="s">
        <v>34</v>
      </c>
      <c r="D22" s="15" t="s">
        <v>42</v>
      </c>
      <c r="E22" s="11">
        <f t="shared" si="0"/>
        <v>59552</v>
      </c>
      <c r="F22" s="11">
        <v>59552</v>
      </c>
      <c r="G22" s="11">
        <v>0</v>
      </c>
      <c r="H22" s="11">
        <v>0</v>
      </c>
      <c r="I22" s="13"/>
      <c r="J22" s="3"/>
      <c r="M22" s="4"/>
      <c r="N22" s="4"/>
      <c r="O22" s="4"/>
      <c r="P22" s="4"/>
      <c r="R22" s="5"/>
      <c r="S22" s="5"/>
      <c r="T22" s="5"/>
      <c r="U22" s="5"/>
      <c r="V22" s="5"/>
      <c r="W22" s="5"/>
      <c r="X22" s="5"/>
      <c r="Y22" s="5"/>
      <c r="Z22" s="5"/>
      <c r="AA22" s="5"/>
      <c r="AB22" s="5"/>
      <c r="AC22" s="5"/>
    </row>
    <row r="23" spans="1:29" ht="78.75" customHeight="1" x14ac:dyDescent="0.2">
      <c r="A23" s="7"/>
      <c r="B23" s="8">
        <v>19</v>
      </c>
      <c r="C23" s="14" t="s">
        <v>43</v>
      </c>
      <c r="D23" s="15" t="s">
        <v>44</v>
      </c>
      <c r="E23" s="11">
        <f t="shared" si="0"/>
        <v>617361</v>
      </c>
      <c r="F23" s="11">
        <v>400000</v>
      </c>
      <c r="G23" s="11">
        <v>217361</v>
      </c>
      <c r="H23" s="11">
        <v>0</v>
      </c>
      <c r="I23" s="13"/>
      <c r="J23" s="3"/>
      <c r="M23" s="4"/>
      <c r="N23" s="4"/>
      <c r="O23" s="4"/>
      <c r="P23" s="4"/>
      <c r="R23" s="5"/>
      <c r="S23" s="5"/>
      <c r="T23" s="5"/>
      <c r="U23" s="5"/>
      <c r="V23" s="5"/>
      <c r="W23" s="5"/>
      <c r="X23" s="5"/>
      <c r="Y23" s="5"/>
      <c r="Z23" s="5"/>
      <c r="AA23" s="5"/>
      <c r="AB23" s="5"/>
      <c r="AC23" s="5"/>
    </row>
    <row r="24" spans="1:29" ht="78.75" customHeight="1" x14ac:dyDescent="0.2">
      <c r="A24" s="7"/>
      <c r="B24" s="8">
        <v>20</v>
      </c>
      <c r="C24" s="14" t="s">
        <v>43</v>
      </c>
      <c r="D24" s="15" t="s">
        <v>45</v>
      </c>
      <c r="E24" s="11">
        <f t="shared" si="0"/>
        <v>334414</v>
      </c>
      <c r="F24" s="11">
        <v>100000</v>
      </c>
      <c r="G24" s="11">
        <v>234414</v>
      </c>
      <c r="H24" s="11">
        <v>0</v>
      </c>
      <c r="I24" s="13"/>
      <c r="J24" s="3"/>
      <c r="M24" s="4"/>
      <c r="N24" s="4"/>
      <c r="O24" s="4"/>
      <c r="P24" s="4"/>
      <c r="R24" s="5"/>
      <c r="S24" s="5"/>
      <c r="T24" s="5"/>
      <c r="U24" s="5"/>
      <c r="V24" s="5"/>
      <c r="W24" s="5"/>
      <c r="X24" s="5"/>
      <c r="Y24" s="5"/>
      <c r="Z24" s="5"/>
      <c r="AA24" s="5"/>
      <c r="AB24" s="5"/>
      <c r="AC24" s="5"/>
    </row>
    <row r="25" spans="1:29" ht="78.75" customHeight="1" x14ac:dyDescent="0.2">
      <c r="A25" s="7"/>
      <c r="B25" s="8">
        <v>21</v>
      </c>
      <c r="C25" s="14" t="s">
        <v>46</v>
      </c>
      <c r="D25" s="15" t="s">
        <v>47</v>
      </c>
      <c r="E25" s="11">
        <f t="shared" si="0"/>
        <v>406156</v>
      </c>
      <c r="F25" s="11">
        <v>280000</v>
      </c>
      <c r="G25" s="11">
        <v>126156</v>
      </c>
      <c r="H25" s="11">
        <v>0</v>
      </c>
      <c r="I25" s="13"/>
      <c r="J25" s="3"/>
      <c r="M25" s="4"/>
      <c r="N25" s="4"/>
      <c r="O25" s="4"/>
      <c r="P25" s="4"/>
      <c r="R25" s="5"/>
      <c r="S25" s="5"/>
      <c r="T25" s="5"/>
      <c r="U25" s="5"/>
      <c r="V25" s="5"/>
      <c r="W25" s="5"/>
      <c r="X25" s="5"/>
      <c r="Y25" s="5"/>
      <c r="Z25" s="5"/>
      <c r="AA25" s="5"/>
      <c r="AB25" s="5"/>
      <c r="AC25" s="5"/>
    </row>
    <row r="26" spans="1:29" ht="78.75" customHeight="1" x14ac:dyDescent="0.2">
      <c r="A26" s="7"/>
      <c r="B26" s="8">
        <v>22</v>
      </c>
      <c r="C26" s="14" t="s">
        <v>48</v>
      </c>
      <c r="D26" s="15" t="s">
        <v>49</v>
      </c>
      <c r="E26" s="11">
        <f t="shared" si="0"/>
        <v>48855</v>
      </c>
      <c r="F26" s="11">
        <v>48855</v>
      </c>
      <c r="G26" s="11">
        <v>0</v>
      </c>
      <c r="H26" s="11">
        <v>0</v>
      </c>
      <c r="I26" s="13"/>
      <c r="J26" s="3"/>
      <c r="M26" s="4"/>
      <c r="N26" s="4"/>
      <c r="O26" s="4"/>
      <c r="P26" s="4"/>
      <c r="R26" s="5"/>
      <c r="S26" s="5"/>
      <c r="T26" s="5"/>
      <c r="U26" s="5"/>
      <c r="V26" s="5"/>
      <c r="W26" s="5"/>
      <c r="X26" s="5"/>
      <c r="Y26" s="5"/>
      <c r="Z26" s="5"/>
      <c r="AA26" s="5"/>
      <c r="AB26" s="5"/>
      <c r="AC26" s="5"/>
    </row>
    <row r="27" spans="1:29" ht="53.25" customHeight="1" x14ac:dyDescent="0.2">
      <c r="A27" s="7"/>
      <c r="B27" s="117" t="s">
        <v>6</v>
      </c>
      <c r="C27" s="117"/>
      <c r="D27" s="117"/>
      <c r="E27" s="25">
        <f t="shared" ref="E27:H27" si="1">SUM(E5:E26)</f>
        <v>5821226</v>
      </c>
      <c r="F27" s="25">
        <f t="shared" si="1"/>
        <v>3500854</v>
      </c>
      <c r="G27" s="25">
        <f t="shared" si="1"/>
        <v>2320372</v>
      </c>
      <c r="H27" s="25">
        <f t="shared" si="1"/>
        <v>0</v>
      </c>
      <c r="I27" s="13"/>
      <c r="J27" s="3"/>
      <c r="M27" s="4"/>
      <c r="N27" s="4"/>
      <c r="O27" s="4"/>
      <c r="P27" s="4"/>
      <c r="R27" s="5"/>
      <c r="S27" s="5"/>
      <c r="T27" s="5"/>
      <c r="U27" s="5"/>
      <c r="V27" s="5"/>
      <c r="W27" s="5"/>
      <c r="X27" s="5"/>
      <c r="Y27" s="5"/>
      <c r="Z27" s="5"/>
      <c r="AA27" s="5"/>
      <c r="AB27" s="5"/>
      <c r="AC27" s="5"/>
    </row>
    <row r="28" spans="1:29" ht="64.5" customHeight="1" x14ac:dyDescent="0.2">
      <c r="A28" s="7"/>
      <c r="B28" s="97" t="s">
        <v>50</v>
      </c>
      <c r="C28" s="98"/>
      <c r="D28" s="98"/>
      <c r="E28" s="98"/>
      <c r="F28" s="98"/>
      <c r="G28" s="98"/>
      <c r="H28" s="98"/>
      <c r="I28" s="99"/>
      <c r="J28" s="3"/>
      <c r="M28" s="4"/>
      <c r="N28" s="4"/>
      <c r="O28" s="4"/>
      <c r="P28" s="4"/>
      <c r="R28" s="5"/>
      <c r="S28" s="5"/>
      <c r="T28" s="5"/>
      <c r="U28" s="5"/>
      <c r="V28" s="5"/>
      <c r="W28" s="5"/>
      <c r="X28" s="5"/>
      <c r="Y28" s="5"/>
      <c r="Z28" s="5"/>
      <c r="AA28" s="5"/>
      <c r="AB28" s="5"/>
      <c r="AC28" s="5"/>
    </row>
    <row r="29" spans="1:29" ht="88.5" customHeight="1" x14ac:dyDescent="0.2">
      <c r="A29" s="7"/>
      <c r="B29" s="8">
        <v>1</v>
      </c>
      <c r="C29" s="9" t="s">
        <v>51</v>
      </c>
      <c r="D29" s="27" t="s">
        <v>52</v>
      </c>
      <c r="E29" s="29">
        <f>SUM(F29:H29)</f>
        <v>75750</v>
      </c>
      <c r="F29" s="28">
        <v>75750</v>
      </c>
      <c r="G29" s="28">
        <v>0</v>
      </c>
      <c r="H29" s="28">
        <v>0</v>
      </c>
      <c r="I29" s="13"/>
      <c r="J29" s="3"/>
      <c r="M29" s="4"/>
      <c r="N29" s="4"/>
      <c r="O29" s="4"/>
      <c r="P29" s="4"/>
      <c r="R29" s="5"/>
      <c r="S29" s="5"/>
      <c r="T29" s="5"/>
      <c r="U29" s="5"/>
      <c r="V29" s="5"/>
      <c r="W29" s="5"/>
      <c r="X29" s="5"/>
      <c r="Y29" s="5"/>
      <c r="Z29" s="5"/>
      <c r="AA29" s="5"/>
      <c r="AB29" s="5"/>
      <c r="AC29" s="5"/>
    </row>
    <row r="30" spans="1:29" ht="78.75" customHeight="1" x14ac:dyDescent="0.2">
      <c r="A30" s="7"/>
      <c r="B30" s="30">
        <v>2</v>
      </c>
      <c r="C30" s="31" t="s">
        <v>53</v>
      </c>
      <c r="D30" s="31" t="s">
        <v>54</v>
      </c>
      <c r="E30" s="29">
        <f>SUM(F30:H30)</f>
        <v>0</v>
      </c>
      <c r="F30" s="32">
        <v>0</v>
      </c>
      <c r="G30" s="32">
        <v>0</v>
      </c>
      <c r="H30" s="33">
        <v>0</v>
      </c>
      <c r="I30" s="22" t="s">
        <v>55</v>
      </c>
      <c r="J30" s="3"/>
      <c r="M30" s="4"/>
      <c r="N30" s="4"/>
      <c r="O30" s="4"/>
      <c r="P30" s="4"/>
      <c r="R30" s="5"/>
      <c r="S30" s="5"/>
      <c r="T30" s="5"/>
      <c r="U30" s="5"/>
      <c r="V30" s="5"/>
      <c r="W30" s="5"/>
      <c r="X30" s="5"/>
      <c r="Y30" s="5"/>
      <c r="Z30" s="5"/>
      <c r="AA30" s="5"/>
      <c r="AB30" s="5"/>
      <c r="AC30" s="5"/>
    </row>
    <row r="31" spans="1:29" ht="78.75" customHeight="1" x14ac:dyDescent="0.2">
      <c r="A31" s="7"/>
      <c r="B31" s="8">
        <v>3</v>
      </c>
      <c r="C31" s="9" t="s">
        <v>56</v>
      </c>
      <c r="D31" s="9" t="s">
        <v>57</v>
      </c>
      <c r="E31" s="29">
        <f t="shared" ref="E31:E94" si="2">SUM(F31:H31)</f>
        <v>363119</v>
      </c>
      <c r="F31" s="11">
        <v>271277</v>
      </c>
      <c r="G31" s="11">
        <v>91842</v>
      </c>
      <c r="H31" s="16">
        <v>0</v>
      </c>
      <c r="I31" s="13"/>
      <c r="J31" s="3"/>
      <c r="M31" s="4"/>
      <c r="N31" s="4"/>
      <c r="O31" s="4"/>
      <c r="P31" s="4"/>
      <c r="R31" s="5"/>
      <c r="S31" s="5"/>
      <c r="T31" s="5"/>
      <c r="U31" s="5"/>
      <c r="V31" s="5"/>
      <c r="W31" s="5"/>
      <c r="X31" s="5"/>
      <c r="Y31" s="5"/>
      <c r="Z31" s="5"/>
      <c r="AA31" s="5"/>
      <c r="AB31" s="5"/>
      <c r="AC31" s="5"/>
    </row>
    <row r="32" spans="1:29" ht="78.75" customHeight="1" x14ac:dyDescent="0.2">
      <c r="A32" s="7"/>
      <c r="B32" s="8">
        <v>4</v>
      </c>
      <c r="C32" s="9" t="s">
        <v>34</v>
      </c>
      <c r="D32" s="9" t="s">
        <v>58</v>
      </c>
      <c r="E32" s="29">
        <f t="shared" si="2"/>
        <v>221198</v>
      </c>
      <c r="F32" s="28">
        <v>221198</v>
      </c>
      <c r="G32" s="28">
        <v>0</v>
      </c>
      <c r="H32" s="28">
        <v>0</v>
      </c>
      <c r="I32" s="13"/>
      <c r="J32" s="3"/>
      <c r="M32" s="4"/>
      <c r="N32" s="4"/>
      <c r="O32" s="4"/>
      <c r="P32" s="4"/>
      <c r="R32" s="5"/>
      <c r="S32" s="5"/>
      <c r="T32" s="5"/>
      <c r="U32" s="5"/>
      <c r="V32" s="5"/>
      <c r="W32" s="5"/>
      <c r="X32" s="5"/>
      <c r="Y32" s="5"/>
      <c r="Z32" s="5"/>
      <c r="AA32" s="5"/>
      <c r="AB32" s="5"/>
      <c r="AC32" s="5"/>
    </row>
    <row r="33" spans="1:29" ht="78.75" customHeight="1" x14ac:dyDescent="0.2">
      <c r="A33" s="7"/>
      <c r="B33" s="8">
        <v>5</v>
      </c>
      <c r="C33" s="9" t="s">
        <v>34</v>
      </c>
      <c r="D33" s="9" t="s">
        <v>59</v>
      </c>
      <c r="E33" s="29">
        <f t="shared" si="2"/>
        <v>721909</v>
      </c>
      <c r="F33" s="28">
        <v>216573</v>
      </c>
      <c r="G33" s="28">
        <v>505336</v>
      </c>
      <c r="H33" s="28">
        <v>0</v>
      </c>
      <c r="I33" s="13"/>
      <c r="J33" s="3"/>
      <c r="M33" s="4"/>
      <c r="N33" s="4"/>
      <c r="O33" s="4"/>
      <c r="P33" s="4"/>
      <c r="R33" s="5"/>
      <c r="S33" s="5"/>
      <c r="T33" s="5"/>
      <c r="U33" s="5"/>
      <c r="V33" s="5"/>
      <c r="W33" s="5"/>
      <c r="X33" s="5"/>
      <c r="Y33" s="5"/>
      <c r="Z33" s="5"/>
      <c r="AA33" s="5"/>
      <c r="AB33" s="5"/>
      <c r="AC33" s="5"/>
    </row>
    <row r="34" spans="1:29" ht="78.75" customHeight="1" x14ac:dyDescent="0.2">
      <c r="A34" s="7"/>
      <c r="B34" s="8">
        <v>6</v>
      </c>
      <c r="C34" s="9" t="s">
        <v>60</v>
      </c>
      <c r="D34" s="9" t="s">
        <v>61</v>
      </c>
      <c r="E34" s="29">
        <f t="shared" si="2"/>
        <v>181500</v>
      </c>
      <c r="F34" s="28">
        <v>181500</v>
      </c>
      <c r="G34" s="28">
        <v>0</v>
      </c>
      <c r="H34" s="28">
        <v>0</v>
      </c>
      <c r="I34" s="13"/>
      <c r="J34" s="3"/>
      <c r="M34" s="4"/>
      <c r="N34" s="4"/>
      <c r="O34" s="4"/>
      <c r="P34" s="4"/>
      <c r="R34" s="5"/>
      <c r="S34" s="5"/>
      <c r="T34" s="5"/>
      <c r="U34" s="5"/>
      <c r="V34" s="5"/>
      <c r="W34" s="5"/>
      <c r="X34" s="5"/>
      <c r="Y34" s="5"/>
      <c r="Z34" s="5"/>
      <c r="AA34" s="5"/>
      <c r="AB34" s="5"/>
      <c r="AC34" s="5"/>
    </row>
    <row r="35" spans="1:29" ht="78.75" customHeight="1" x14ac:dyDescent="0.2">
      <c r="A35" s="7"/>
      <c r="B35" s="8">
        <v>7</v>
      </c>
      <c r="C35" s="9" t="s">
        <v>60</v>
      </c>
      <c r="D35" s="9" t="s">
        <v>62</v>
      </c>
      <c r="E35" s="29">
        <f t="shared" si="2"/>
        <v>338486</v>
      </c>
      <c r="F35" s="28">
        <v>338486</v>
      </c>
      <c r="G35" s="28">
        <v>0</v>
      </c>
      <c r="H35" s="28">
        <v>0</v>
      </c>
      <c r="I35" s="13"/>
      <c r="J35" s="3"/>
      <c r="M35" s="4"/>
      <c r="N35" s="4"/>
      <c r="O35" s="4"/>
      <c r="P35" s="4"/>
      <c r="R35" s="5"/>
      <c r="S35" s="5"/>
      <c r="T35" s="5"/>
      <c r="U35" s="5"/>
      <c r="V35" s="5"/>
      <c r="W35" s="5"/>
      <c r="X35" s="5"/>
      <c r="Y35" s="5"/>
      <c r="Z35" s="5"/>
      <c r="AA35" s="5"/>
      <c r="AB35" s="5"/>
      <c r="AC35" s="5"/>
    </row>
    <row r="36" spans="1:29" ht="78.75" customHeight="1" x14ac:dyDescent="0.2">
      <c r="A36" s="7"/>
      <c r="B36" s="8">
        <v>8</v>
      </c>
      <c r="C36" s="9" t="s">
        <v>63</v>
      </c>
      <c r="D36" s="9" t="s">
        <v>64</v>
      </c>
      <c r="E36" s="29">
        <f t="shared" si="2"/>
        <v>389575</v>
      </c>
      <c r="F36" s="28">
        <v>116873</v>
      </c>
      <c r="G36" s="28">
        <v>272702</v>
      </c>
      <c r="H36" s="28">
        <v>0</v>
      </c>
      <c r="I36" s="13"/>
      <c r="J36" s="3"/>
      <c r="M36" s="4"/>
      <c r="N36" s="4"/>
      <c r="O36" s="4"/>
      <c r="P36" s="4"/>
      <c r="R36" s="5"/>
      <c r="S36" s="5"/>
      <c r="T36" s="5"/>
      <c r="U36" s="5"/>
      <c r="V36" s="5"/>
      <c r="W36" s="5"/>
      <c r="X36" s="5"/>
      <c r="Y36" s="5"/>
      <c r="Z36" s="5"/>
      <c r="AA36" s="5"/>
      <c r="AB36" s="5"/>
      <c r="AC36" s="5"/>
    </row>
    <row r="37" spans="1:29" ht="78.75" customHeight="1" x14ac:dyDescent="0.2">
      <c r="A37" s="7"/>
      <c r="B37" s="8">
        <v>9</v>
      </c>
      <c r="C37" s="34" t="s">
        <v>65</v>
      </c>
      <c r="D37" s="34" t="s">
        <v>66</v>
      </c>
      <c r="E37" s="29">
        <f t="shared" si="2"/>
        <v>159702</v>
      </c>
      <c r="F37" s="28">
        <v>51750</v>
      </c>
      <c r="G37" s="28">
        <v>107952</v>
      </c>
      <c r="H37" s="28">
        <v>0</v>
      </c>
      <c r="I37" s="13"/>
      <c r="J37" s="3"/>
      <c r="M37" s="4"/>
      <c r="N37" s="4"/>
      <c r="O37" s="4"/>
      <c r="P37" s="4"/>
      <c r="R37" s="5"/>
      <c r="S37" s="5"/>
      <c r="T37" s="5"/>
      <c r="U37" s="5"/>
      <c r="V37" s="5"/>
      <c r="W37" s="5"/>
      <c r="X37" s="5"/>
      <c r="Y37" s="5"/>
      <c r="Z37" s="5"/>
      <c r="AA37" s="5"/>
      <c r="AB37" s="5"/>
      <c r="AC37" s="5"/>
    </row>
    <row r="38" spans="1:29" ht="78.75" customHeight="1" x14ac:dyDescent="0.2">
      <c r="A38" s="7"/>
      <c r="B38" s="8">
        <v>10</v>
      </c>
      <c r="C38" s="9" t="s">
        <v>65</v>
      </c>
      <c r="D38" s="35" t="s">
        <v>67</v>
      </c>
      <c r="E38" s="29">
        <f t="shared" si="2"/>
        <v>67500</v>
      </c>
      <c r="F38" s="28">
        <v>27000</v>
      </c>
      <c r="G38" s="28">
        <v>40500</v>
      </c>
      <c r="H38" s="28">
        <v>0</v>
      </c>
      <c r="I38" s="13"/>
      <c r="J38" s="3"/>
      <c r="M38" s="4"/>
      <c r="N38" s="4"/>
      <c r="O38" s="4"/>
      <c r="P38" s="4"/>
      <c r="R38" s="5"/>
      <c r="S38" s="5"/>
      <c r="T38" s="5"/>
      <c r="U38" s="5"/>
      <c r="V38" s="5"/>
      <c r="W38" s="5"/>
      <c r="X38" s="5"/>
      <c r="Y38" s="5"/>
      <c r="Z38" s="5"/>
      <c r="AA38" s="5"/>
      <c r="AB38" s="5"/>
      <c r="AC38" s="5"/>
    </row>
    <row r="39" spans="1:29" ht="78.75" customHeight="1" x14ac:dyDescent="0.2">
      <c r="A39" s="7"/>
      <c r="B39" s="8">
        <v>11</v>
      </c>
      <c r="C39" s="9" t="s">
        <v>68</v>
      </c>
      <c r="D39" s="27" t="s">
        <v>69</v>
      </c>
      <c r="E39" s="29">
        <f t="shared" si="2"/>
        <v>324988</v>
      </c>
      <c r="F39" s="28">
        <v>97496</v>
      </c>
      <c r="G39" s="28">
        <v>227492</v>
      </c>
      <c r="H39" s="28">
        <v>0</v>
      </c>
      <c r="I39" s="13"/>
      <c r="J39" s="3"/>
      <c r="M39" s="4"/>
      <c r="N39" s="4"/>
      <c r="O39" s="4"/>
      <c r="P39" s="4"/>
      <c r="R39" s="5"/>
      <c r="S39" s="5"/>
      <c r="T39" s="5"/>
      <c r="U39" s="5"/>
      <c r="V39" s="5"/>
      <c r="W39" s="5"/>
      <c r="X39" s="5"/>
      <c r="Y39" s="5"/>
      <c r="Z39" s="5"/>
      <c r="AA39" s="5"/>
      <c r="AB39" s="5"/>
      <c r="AC39" s="5"/>
    </row>
    <row r="40" spans="1:29" ht="78.75" customHeight="1" x14ac:dyDescent="0.2">
      <c r="A40" s="7"/>
      <c r="B40" s="8">
        <v>12</v>
      </c>
      <c r="C40" s="9" t="s">
        <v>18</v>
      </c>
      <c r="D40" s="27" t="s">
        <v>70</v>
      </c>
      <c r="E40" s="29">
        <f t="shared" si="2"/>
        <v>493882</v>
      </c>
      <c r="F40" s="28">
        <v>148165</v>
      </c>
      <c r="G40" s="28">
        <v>345717</v>
      </c>
      <c r="H40" s="28">
        <v>0</v>
      </c>
      <c r="I40" s="13"/>
      <c r="J40" s="3"/>
      <c r="M40" s="4"/>
      <c r="N40" s="4"/>
      <c r="O40" s="4"/>
      <c r="P40" s="4"/>
      <c r="R40" s="5"/>
      <c r="S40" s="5"/>
      <c r="T40" s="5"/>
      <c r="U40" s="5"/>
      <c r="V40" s="5"/>
      <c r="W40" s="5"/>
      <c r="X40" s="5"/>
      <c r="Y40" s="5"/>
      <c r="Z40" s="5"/>
      <c r="AA40" s="5"/>
      <c r="AB40" s="5"/>
      <c r="AC40" s="5"/>
    </row>
    <row r="41" spans="1:29" ht="78.75" customHeight="1" x14ac:dyDescent="0.2">
      <c r="A41" s="7"/>
      <c r="B41" s="8">
        <v>13</v>
      </c>
      <c r="C41" s="9" t="s">
        <v>18</v>
      </c>
      <c r="D41" s="27" t="s">
        <v>71</v>
      </c>
      <c r="E41" s="29">
        <f t="shared" si="2"/>
        <v>425631</v>
      </c>
      <c r="F41" s="28">
        <v>127689</v>
      </c>
      <c r="G41" s="28">
        <v>297942</v>
      </c>
      <c r="H41" s="28">
        <v>0</v>
      </c>
      <c r="I41" s="13"/>
      <c r="J41" s="3"/>
      <c r="M41" s="4"/>
      <c r="N41" s="4"/>
      <c r="O41" s="4"/>
      <c r="P41" s="4"/>
      <c r="R41" s="5"/>
      <c r="S41" s="5"/>
      <c r="T41" s="5"/>
      <c r="U41" s="5"/>
      <c r="V41" s="5"/>
      <c r="W41" s="5"/>
      <c r="X41" s="5"/>
      <c r="Y41" s="5"/>
      <c r="Z41" s="5"/>
      <c r="AA41" s="5"/>
      <c r="AB41" s="5"/>
      <c r="AC41" s="5"/>
    </row>
    <row r="42" spans="1:29" ht="78.75" customHeight="1" x14ac:dyDescent="0.2">
      <c r="A42" s="7"/>
      <c r="B42" s="8">
        <v>14</v>
      </c>
      <c r="C42" s="9" t="s">
        <v>18</v>
      </c>
      <c r="D42" s="27" t="s">
        <v>72</v>
      </c>
      <c r="E42" s="29">
        <f t="shared" si="2"/>
        <v>151875</v>
      </c>
      <c r="F42" s="28">
        <v>45563</v>
      </c>
      <c r="G42" s="28">
        <v>106312</v>
      </c>
      <c r="H42" s="28">
        <v>0</v>
      </c>
      <c r="I42" s="13"/>
      <c r="J42" s="3"/>
      <c r="M42" s="4"/>
      <c r="N42" s="4"/>
      <c r="O42" s="4"/>
      <c r="P42" s="4"/>
      <c r="R42" s="5"/>
      <c r="S42" s="5"/>
      <c r="T42" s="5"/>
      <c r="U42" s="5"/>
      <c r="V42" s="5"/>
      <c r="W42" s="5"/>
      <c r="X42" s="5"/>
      <c r="Y42" s="5"/>
      <c r="Z42" s="5"/>
      <c r="AA42" s="5"/>
      <c r="AB42" s="5"/>
      <c r="AC42" s="5"/>
    </row>
    <row r="43" spans="1:29" ht="171.75" customHeight="1" x14ac:dyDescent="0.2">
      <c r="A43" s="7"/>
      <c r="B43" s="8">
        <v>15</v>
      </c>
      <c r="C43" s="9" t="s">
        <v>18</v>
      </c>
      <c r="D43" s="27" t="s">
        <v>73</v>
      </c>
      <c r="E43" s="29">
        <f t="shared" si="2"/>
        <v>186750</v>
      </c>
      <c r="F43" s="28">
        <v>56025</v>
      </c>
      <c r="G43" s="28">
        <v>130725</v>
      </c>
      <c r="H43" s="28">
        <v>0</v>
      </c>
      <c r="I43" s="13"/>
      <c r="J43" s="3"/>
      <c r="M43" s="4"/>
      <c r="N43" s="4"/>
      <c r="O43" s="4"/>
      <c r="P43" s="4"/>
      <c r="R43" s="5"/>
      <c r="S43" s="5"/>
      <c r="T43" s="36"/>
      <c r="U43" s="5"/>
      <c r="V43" s="5"/>
      <c r="W43" s="5"/>
      <c r="X43" s="5"/>
      <c r="Y43" s="5"/>
      <c r="Z43" s="5"/>
      <c r="AA43" s="5"/>
      <c r="AB43" s="5"/>
      <c r="AC43" s="5"/>
    </row>
    <row r="44" spans="1:29" ht="78.75" customHeight="1" x14ac:dyDescent="0.2">
      <c r="A44" s="7"/>
      <c r="B44" s="8">
        <v>16</v>
      </c>
      <c r="C44" s="9" t="s">
        <v>74</v>
      </c>
      <c r="D44" s="27" t="s">
        <v>75</v>
      </c>
      <c r="E44" s="29">
        <f t="shared" si="2"/>
        <v>146284</v>
      </c>
      <c r="F44" s="28">
        <v>134194</v>
      </c>
      <c r="G44" s="28">
        <v>12090</v>
      </c>
      <c r="H44" s="28">
        <v>0</v>
      </c>
      <c r="I44" s="13"/>
      <c r="J44" s="3"/>
      <c r="M44" s="4"/>
      <c r="N44" s="4"/>
      <c r="O44" s="4"/>
      <c r="P44" s="4"/>
      <c r="R44" s="5"/>
      <c r="S44" s="5"/>
      <c r="T44" s="5"/>
      <c r="U44" s="5"/>
      <c r="V44" s="5"/>
      <c r="W44" s="5"/>
      <c r="X44" s="5"/>
      <c r="Y44" s="5"/>
      <c r="Z44" s="5"/>
      <c r="AA44" s="5"/>
      <c r="AB44" s="5"/>
      <c r="AC44" s="5"/>
    </row>
    <row r="45" spans="1:29" ht="78.75" customHeight="1" x14ac:dyDescent="0.2">
      <c r="A45" s="7"/>
      <c r="B45" s="8">
        <v>17</v>
      </c>
      <c r="C45" s="9" t="s">
        <v>74</v>
      </c>
      <c r="D45" s="27" t="s">
        <v>76</v>
      </c>
      <c r="E45" s="29">
        <f t="shared" si="2"/>
        <v>834174</v>
      </c>
      <c r="F45" s="28">
        <v>834174</v>
      </c>
      <c r="G45" s="28">
        <v>0</v>
      </c>
      <c r="H45" s="28">
        <v>0</v>
      </c>
      <c r="I45" s="13"/>
      <c r="J45" s="3"/>
      <c r="M45" s="4"/>
      <c r="N45" s="4"/>
      <c r="O45" s="4"/>
      <c r="P45" s="4"/>
      <c r="R45" s="5"/>
      <c r="S45" s="5"/>
      <c r="T45" s="5"/>
      <c r="U45" s="5"/>
      <c r="V45" s="5"/>
      <c r="W45" s="5"/>
      <c r="X45" s="5"/>
      <c r="Y45" s="5"/>
      <c r="Z45" s="5"/>
      <c r="AA45" s="5"/>
      <c r="AB45" s="5"/>
      <c r="AC45" s="5"/>
    </row>
    <row r="46" spans="1:29" ht="78.75" customHeight="1" x14ac:dyDescent="0.2">
      <c r="A46" s="7"/>
      <c r="B46" s="8">
        <v>18</v>
      </c>
      <c r="C46" s="9" t="s">
        <v>74</v>
      </c>
      <c r="D46" s="27" t="s">
        <v>77</v>
      </c>
      <c r="E46" s="29">
        <f t="shared" si="2"/>
        <v>211125</v>
      </c>
      <c r="F46" s="28">
        <v>193677</v>
      </c>
      <c r="G46" s="28">
        <v>17448</v>
      </c>
      <c r="H46" s="28">
        <v>0</v>
      </c>
      <c r="I46" s="13"/>
      <c r="J46" s="3"/>
      <c r="M46" s="4"/>
      <c r="N46" s="4"/>
      <c r="O46" s="4"/>
      <c r="P46" s="4"/>
      <c r="R46" s="5"/>
      <c r="S46" s="5"/>
      <c r="T46" s="5"/>
      <c r="U46" s="5"/>
      <c r="V46" s="5"/>
      <c r="W46" s="5"/>
      <c r="X46" s="5"/>
      <c r="Y46" s="5"/>
      <c r="Z46" s="5"/>
      <c r="AA46" s="5"/>
      <c r="AB46" s="5"/>
      <c r="AC46" s="5"/>
    </row>
    <row r="47" spans="1:29" ht="78.75" customHeight="1" x14ac:dyDescent="0.2">
      <c r="A47" s="7"/>
      <c r="B47" s="8">
        <v>19</v>
      </c>
      <c r="C47" s="9" t="s">
        <v>78</v>
      </c>
      <c r="D47" s="27" t="s">
        <v>79</v>
      </c>
      <c r="E47" s="29">
        <f t="shared" si="2"/>
        <v>147250</v>
      </c>
      <c r="F47" s="28">
        <v>62835</v>
      </c>
      <c r="G47" s="28">
        <v>84415</v>
      </c>
      <c r="H47" s="28">
        <v>0</v>
      </c>
      <c r="I47" s="37"/>
      <c r="J47" s="3"/>
      <c r="M47" s="4"/>
      <c r="N47" s="4"/>
      <c r="O47" s="4"/>
      <c r="P47" s="4"/>
      <c r="R47" s="5"/>
      <c r="S47" s="5"/>
      <c r="T47" s="5"/>
      <c r="U47" s="5"/>
      <c r="V47" s="5"/>
      <c r="W47" s="5"/>
      <c r="X47" s="5"/>
      <c r="Y47" s="5"/>
      <c r="Z47" s="5"/>
      <c r="AA47" s="5"/>
      <c r="AB47" s="5"/>
      <c r="AC47" s="5"/>
    </row>
    <row r="48" spans="1:29" ht="78.75" customHeight="1" x14ac:dyDescent="0.2">
      <c r="A48" s="7"/>
      <c r="B48" s="8">
        <v>20</v>
      </c>
      <c r="C48" s="9" t="s">
        <v>80</v>
      </c>
      <c r="D48" s="38" t="s">
        <v>81</v>
      </c>
      <c r="E48" s="29">
        <f t="shared" si="2"/>
        <v>307761</v>
      </c>
      <c r="F48" s="28">
        <v>215433</v>
      </c>
      <c r="G48" s="28">
        <v>92328</v>
      </c>
      <c r="H48" s="28">
        <v>0</v>
      </c>
      <c r="I48" s="13"/>
      <c r="J48" s="3"/>
      <c r="M48" s="4"/>
      <c r="N48" s="4"/>
      <c r="O48" s="4"/>
      <c r="P48" s="4"/>
      <c r="R48" s="5"/>
      <c r="S48" s="5"/>
      <c r="T48" s="5"/>
      <c r="U48" s="5"/>
      <c r="V48" s="5"/>
      <c r="W48" s="5"/>
      <c r="X48" s="5"/>
      <c r="Y48" s="5"/>
      <c r="Z48" s="5"/>
      <c r="AA48" s="5"/>
      <c r="AB48" s="5"/>
      <c r="AC48" s="5"/>
    </row>
    <row r="49" spans="1:29" ht="78.75" customHeight="1" x14ac:dyDescent="0.2">
      <c r="A49" s="7"/>
      <c r="B49" s="8">
        <v>21</v>
      </c>
      <c r="C49" s="9" t="s">
        <v>82</v>
      </c>
      <c r="D49" s="38" t="s">
        <v>83</v>
      </c>
      <c r="E49" s="29">
        <f t="shared" si="2"/>
        <v>79715</v>
      </c>
      <c r="F49" s="28">
        <v>79715</v>
      </c>
      <c r="G49" s="28">
        <v>0</v>
      </c>
      <c r="H49" s="28">
        <v>0</v>
      </c>
      <c r="I49" s="37"/>
      <c r="J49" s="3"/>
      <c r="M49" s="4"/>
      <c r="N49" s="4"/>
      <c r="O49" s="4"/>
      <c r="P49" s="4"/>
      <c r="R49" s="5"/>
      <c r="S49" s="5"/>
      <c r="T49" s="5"/>
      <c r="U49" s="5"/>
      <c r="V49" s="5"/>
      <c r="W49" s="5"/>
      <c r="X49" s="5"/>
      <c r="Y49" s="5"/>
      <c r="Z49" s="5"/>
      <c r="AA49" s="5"/>
      <c r="AB49" s="5"/>
      <c r="AC49" s="5"/>
    </row>
    <row r="50" spans="1:29" ht="78.75" customHeight="1" x14ac:dyDescent="0.2">
      <c r="A50" s="7"/>
      <c r="B50" s="8">
        <v>22</v>
      </c>
      <c r="C50" s="9" t="s">
        <v>84</v>
      </c>
      <c r="D50" s="38" t="s">
        <v>85</v>
      </c>
      <c r="E50" s="29">
        <f t="shared" si="2"/>
        <v>148643</v>
      </c>
      <c r="F50" s="28">
        <v>148643</v>
      </c>
      <c r="G50" s="28">
        <v>0</v>
      </c>
      <c r="H50" s="28">
        <v>0</v>
      </c>
      <c r="I50" s="37"/>
      <c r="J50" s="3"/>
      <c r="M50" s="4"/>
      <c r="N50" s="4"/>
      <c r="O50" s="4"/>
      <c r="P50" s="4"/>
      <c r="R50" s="5"/>
      <c r="S50" s="5"/>
      <c r="T50" s="5"/>
      <c r="U50" s="5"/>
      <c r="V50" s="5"/>
      <c r="W50" s="5"/>
      <c r="X50" s="5"/>
      <c r="Y50" s="5"/>
      <c r="Z50" s="5"/>
      <c r="AA50" s="5"/>
      <c r="AB50" s="5"/>
      <c r="AC50" s="5"/>
    </row>
    <row r="51" spans="1:29" ht="78.75" customHeight="1" x14ac:dyDescent="0.2">
      <c r="A51" s="7"/>
      <c r="B51" s="8">
        <v>23</v>
      </c>
      <c r="C51" s="9" t="s">
        <v>84</v>
      </c>
      <c r="D51" s="38" t="s">
        <v>86</v>
      </c>
      <c r="E51" s="29">
        <f t="shared" si="2"/>
        <v>53885</v>
      </c>
      <c r="F51" s="28">
        <v>53885</v>
      </c>
      <c r="G51" s="28">
        <v>0</v>
      </c>
      <c r="H51" s="28">
        <v>0</v>
      </c>
      <c r="I51" s="37"/>
      <c r="J51" s="3"/>
      <c r="M51" s="4"/>
      <c r="N51" s="4"/>
      <c r="O51" s="4"/>
      <c r="P51" s="4"/>
      <c r="R51" s="5"/>
      <c r="S51" s="5"/>
      <c r="T51" s="5"/>
      <c r="U51" s="5"/>
      <c r="V51" s="5"/>
      <c r="W51" s="5"/>
      <c r="X51" s="5"/>
      <c r="Y51" s="5"/>
      <c r="Z51" s="5"/>
      <c r="AA51" s="5"/>
      <c r="AB51" s="5"/>
      <c r="AC51" s="5"/>
    </row>
    <row r="52" spans="1:29" ht="78.75" customHeight="1" x14ac:dyDescent="0.2">
      <c r="A52" s="7"/>
      <c r="B52" s="8">
        <v>24</v>
      </c>
      <c r="C52" s="9" t="s">
        <v>84</v>
      </c>
      <c r="D52" s="38" t="s">
        <v>87</v>
      </c>
      <c r="E52" s="29">
        <f t="shared" si="2"/>
        <v>93279</v>
      </c>
      <c r="F52" s="28">
        <v>93279</v>
      </c>
      <c r="G52" s="28">
        <v>0</v>
      </c>
      <c r="H52" s="28">
        <v>0</v>
      </c>
      <c r="I52" s="37"/>
      <c r="J52" s="3"/>
      <c r="M52" s="4"/>
      <c r="N52" s="4"/>
      <c r="O52" s="4"/>
      <c r="P52" s="4"/>
      <c r="R52" s="5"/>
      <c r="S52" s="5"/>
      <c r="T52" s="5"/>
      <c r="U52" s="5"/>
      <c r="V52" s="5"/>
      <c r="W52" s="5"/>
      <c r="X52" s="5"/>
      <c r="Y52" s="5"/>
      <c r="Z52" s="5"/>
      <c r="AA52" s="5"/>
      <c r="AB52" s="5"/>
      <c r="AC52" s="5"/>
    </row>
    <row r="53" spans="1:29" ht="78.75" customHeight="1" x14ac:dyDescent="0.2">
      <c r="A53" s="7"/>
      <c r="B53" s="8">
        <v>25</v>
      </c>
      <c r="C53" s="9" t="s">
        <v>88</v>
      </c>
      <c r="D53" s="38" t="s">
        <v>89</v>
      </c>
      <c r="E53" s="29">
        <f t="shared" si="2"/>
        <v>364845</v>
      </c>
      <c r="F53" s="28">
        <v>109453</v>
      </c>
      <c r="G53" s="28">
        <v>255392</v>
      </c>
      <c r="H53" s="28">
        <v>0</v>
      </c>
      <c r="I53" s="37"/>
      <c r="J53" s="3"/>
      <c r="M53" s="4"/>
      <c r="N53" s="4"/>
      <c r="O53" s="4"/>
      <c r="P53" s="4"/>
      <c r="R53" s="5"/>
      <c r="S53" s="5"/>
      <c r="T53" s="5"/>
      <c r="U53" s="5"/>
      <c r="V53" s="5"/>
      <c r="W53" s="5"/>
      <c r="X53" s="5"/>
      <c r="Y53" s="5"/>
      <c r="Z53" s="5"/>
      <c r="AA53" s="5"/>
      <c r="AB53" s="5"/>
      <c r="AC53" s="5"/>
    </row>
    <row r="54" spans="1:29" ht="78.75" customHeight="1" x14ac:dyDescent="0.2">
      <c r="A54" s="7"/>
      <c r="B54" s="8">
        <v>26</v>
      </c>
      <c r="C54" s="9" t="s">
        <v>90</v>
      </c>
      <c r="D54" s="38" t="s">
        <v>91</v>
      </c>
      <c r="E54" s="29">
        <f t="shared" si="2"/>
        <v>79752</v>
      </c>
      <c r="F54" s="28">
        <v>79752</v>
      </c>
      <c r="G54" s="28">
        <v>0</v>
      </c>
      <c r="H54" s="28">
        <v>0</v>
      </c>
      <c r="I54" s="37"/>
      <c r="J54" s="3"/>
      <c r="M54" s="4"/>
      <c r="N54" s="4"/>
      <c r="O54" s="4"/>
      <c r="P54" s="4"/>
      <c r="R54" s="5"/>
      <c r="S54" s="5"/>
      <c r="T54" s="5"/>
      <c r="U54" s="5"/>
      <c r="V54" s="5"/>
      <c r="W54" s="5"/>
      <c r="X54" s="5"/>
      <c r="Y54" s="5"/>
      <c r="Z54" s="5"/>
      <c r="AA54" s="5"/>
      <c r="AB54" s="5"/>
      <c r="AC54" s="5"/>
    </row>
    <row r="55" spans="1:29" ht="78.75" customHeight="1" x14ac:dyDescent="0.2">
      <c r="A55" s="7"/>
      <c r="B55" s="6">
        <v>27</v>
      </c>
      <c r="C55" s="10" t="s">
        <v>74</v>
      </c>
      <c r="D55" s="39" t="s">
        <v>92</v>
      </c>
      <c r="E55" s="29">
        <f t="shared" si="2"/>
        <v>0</v>
      </c>
      <c r="F55" s="40">
        <v>0</v>
      </c>
      <c r="G55" s="40">
        <v>0</v>
      </c>
      <c r="H55" s="40">
        <v>0</v>
      </c>
      <c r="I55" s="89" t="s">
        <v>55</v>
      </c>
      <c r="J55" s="3"/>
      <c r="M55" s="4"/>
      <c r="N55" s="4"/>
      <c r="O55" s="4"/>
      <c r="P55" s="4"/>
      <c r="R55" s="5"/>
      <c r="S55" s="5"/>
      <c r="T55" s="5"/>
      <c r="U55" s="5"/>
      <c r="V55" s="5"/>
      <c r="W55" s="5"/>
      <c r="X55" s="5"/>
      <c r="Y55" s="5"/>
      <c r="Z55" s="5"/>
      <c r="AA55" s="5"/>
      <c r="AB55" s="5"/>
      <c r="AC55" s="5"/>
    </row>
    <row r="56" spans="1:29" ht="78.75" customHeight="1" x14ac:dyDescent="0.2">
      <c r="A56" s="7"/>
      <c r="B56" s="8">
        <v>28</v>
      </c>
      <c r="C56" s="9" t="s">
        <v>74</v>
      </c>
      <c r="D56" s="38" t="s">
        <v>93</v>
      </c>
      <c r="E56" s="29">
        <f t="shared" si="2"/>
        <v>63317</v>
      </c>
      <c r="F56" s="28">
        <v>63317</v>
      </c>
      <c r="G56" s="28">
        <v>0</v>
      </c>
      <c r="H56" s="28">
        <v>0</v>
      </c>
      <c r="I56" s="37"/>
      <c r="J56" s="3"/>
      <c r="M56" s="4"/>
      <c r="N56" s="4"/>
      <c r="O56" s="4"/>
      <c r="P56" s="4"/>
      <c r="R56" s="5"/>
      <c r="S56" s="5"/>
      <c r="T56" s="5"/>
      <c r="U56" s="5"/>
      <c r="V56" s="5"/>
      <c r="W56" s="5"/>
      <c r="X56" s="5"/>
      <c r="Y56" s="5"/>
      <c r="Z56" s="5"/>
      <c r="AA56" s="5"/>
      <c r="AB56" s="5"/>
      <c r="AC56" s="5"/>
    </row>
    <row r="57" spans="1:29" ht="78.75" customHeight="1" x14ac:dyDescent="0.2">
      <c r="A57" s="7"/>
      <c r="B57" s="8">
        <v>29</v>
      </c>
      <c r="C57" s="9" t="s">
        <v>74</v>
      </c>
      <c r="D57" s="38" t="s">
        <v>94</v>
      </c>
      <c r="E57" s="29">
        <f t="shared" si="2"/>
        <v>202500</v>
      </c>
      <c r="F57" s="28">
        <v>202500</v>
      </c>
      <c r="G57" s="28">
        <v>0</v>
      </c>
      <c r="H57" s="28">
        <v>0</v>
      </c>
      <c r="I57" s="37"/>
      <c r="J57" s="3"/>
      <c r="M57" s="4"/>
      <c r="N57" s="4"/>
      <c r="O57" s="4"/>
      <c r="P57" s="4"/>
      <c r="R57" s="5"/>
      <c r="S57" s="5"/>
      <c r="T57" s="5"/>
      <c r="U57" s="5"/>
      <c r="V57" s="5"/>
      <c r="W57" s="5"/>
      <c r="X57" s="5"/>
      <c r="Y57" s="5"/>
      <c r="Z57" s="5"/>
      <c r="AA57" s="5"/>
      <c r="AB57" s="5"/>
      <c r="AC57" s="5"/>
    </row>
    <row r="58" spans="1:29" ht="78.75" customHeight="1" x14ac:dyDescent="0.2">
      <c r="A58" s="7"/>
      <c r="B58" s="8">
        <v>30</v>
      </c>
      <c r="C58" s="9" t="s">
        <v>74</v>
      </c>
      <c r="D58" s="38" t="s">
        <v>95</v>
      </c>
      <c r="E58" s="29">
        <f t="shared" si="2"/>
        <v>202500</v>
      </c>
      <c r="F58" s="28">
        <v>202500</v>
      </c>
      <c r="G58" s="28">
        <v>0</v>
      </c>
      <c r="H58" s="28">
        <v>0</v>
      </c>
      <c r="I58" s="37"/>
      <c r="J58" s="3"/>
      <c r="M58" s="4"/>
      <c r="N58" s="4"/>
      <c r="O58" s="4"/>
      <c r="P58" s="4"/>
      <c r="R58" s="5"/>
      <c r="S58" s="5"/>
      <c r="T58" s="5"/>
      <c r="U58" s="5"/>
      <c r="V58" s="5"/>
      <c r="W58" s="5"/>
      <c r="X58" s="5"/>
      <c r="Y58" s="5"/>
      <c r="Z58" s="5"/>
      <c r="AA58" s="5"/>
      <c r="AB58" s="5"/>
      <c r="AC58" s="5"/>
    </row>
    <row r="59" spans="1:29" ht="78.75" customHeight="1" x14ac:dyDescent="0.2">
      <c r="A59" s="7"/>
      <c r="B59" s="8">
        <v>31</v>
      </c>
      <c r="C59" s="9" t="s">
        <v>74</v>
      </c>
      <c r="D59" s="38" t="s">
        <v>96</v>
      </c>
      <c r="E59" s="29">
        <f t="shared" si="2"/>
        <v>202500</v>
      </c>
      <c r="F59" s="28">
        <v>202500</v>
      </c>
      <c r="G59" s="28">
        <v>0</v>
      </c>
      <c r="H59" s="28">
        <v>0</v>
      </c>
      <c r="I59" s="37"/>
      <c r="J59" s="3"/>
      <c r="M59" s="4"/>
      <c r="N59" s="4"/>
      <c r="O59" s="4"/>
      <c r="P59" s="4"/>
      <c r="R59" s="5"/>
      <c r="S59" s="5"/>
      <c r="T59" s="5"/>
      <c r="U59" s="5"/>
      <c r="V59" s="5"/>
      <c r="W59" s="5"/>
      <c r="X59" s="5"/>
      <c r="Y59" s="5"/>
      <c r="Z59" s="5"/>
      <c r="AA59" s="5"/>
      <c r="AB59" s="5"/>
      <c r="AC59" s="5"/>
    </row>
    <row r="60" spans="1:29" ht="78.75" customHeight="1" x14ac:dyDescent="0.2">
      <c r="A60" s="7"/>
      <c r="B60" s="8">
        <v>32</v>
      </c>
      <c r="C60" s="9" t="s">
        <v>74</v>
      </c>
      <c r="D60" s="38" t="s">
        <v>97</v>
      </c>
      <c r="E60" s="29">
        <f t="shared" si="2"/>
        <v>202500</v>
      </c>
      <c r="F60" s="28">
        <v>202500</v>
      </c>
      <c r="G60" s="28">
        <v>0</v>
      </c>
      <c r="H60" s="28">
        <v>0</v>
      </c>
      <c r="I60" s="37"/>
      <c r="J60" s="3"/>
      <c r="M60" s="4"/>
      <c r="N60" s="4"/>
      <c r="O60" s="4"/>
      <c r="P60" s="4"/>
      <c r="R60" s="5"/>
      <c r="S60" s="5"/>
      <c r="T60" s="5"/>
      <c r="U60" s="5"/>
      <c r="V60" s="5"/>
      <c r="W60" s="5"/>
      <c r="X60" s="5"/>
      <c r="Y60" s="5"/>
      <c r="Z60" s="5"/>
      <c r="AA60" s="5"/>
      <c r="AB60" s="5"/>
      <c r="AC60" s="5"/>
    </row>
    <row r="61" spans="1:29" ht="78.75" customHeight="1" x14ac:dyDescent="0.2">
      <c r="A61" s="7"/>
      <c r="B61" s="8">
        <v>33</v>
      </c>
      <c r="C61" s="9" t="s">
        <v>74</v>
      </c>
      <c r="D61" s="38" t="s">
        <v>98</v>
      </c>
      <c r="E61" s="29">
        <f t="shared" si="2"/>
        <v>194734</v>
      </c>
      <c r="F61" s="28">
        <v>194734</v>
      </c>
      <c r="G61" s="28">
        <v>0</v>
      </c>
      <c r="H61" s="28">
        <v>0</v>
      </c>
      <c r="I61" s="37"/>
      <c r="J61" s="3"/>
      <c r="M61" s="4"/>
      <c r="N61" s="4"/>
      <c r="O61" s="4"/>
      <c r="P61" s="4"/>
      <c r="R61" s="5"/>
      <c r="S61" s="5"/>
      <c r="T61" s="5"/>
      <c r="U61" s="5"/>
      <c r="V61" s="5"/>
      <c r="W61" s="5"/>
      <c r="X61" s="5"/>
      <c r="Y61" s="5"/>
      <c r="Z61" s="5"/>
      <c r="AA61" s="5"/>
      <c r="AB61" s="5"/>
      <c r="AC61" s="5"/>
    </row>
    <row r="62" spans="1:29" ht="78.75" customHeight="1" x14ac:dyDescent="0.2">
      <c r="A62" s="7"/>
      <c r="B62" s="8">
        <v>34</v>
      </c>
      <c r="C62" s="9" t="s">
        <v>74</v>
      </c>
      <c r="D62" s="38" t="s">
        <v>99</v>
      </c>
      <c r="E62" s="29">
        <f t="shared" si="2"/>
        <v>193593</v>
      </c>
      <c r="F62" s="28">
        <v>193593</v>
      </c>
      <c r="G62" s="28">
        <v>0</v>
      </c>
      <c r="H62" s="28">
        <v>0</v>
      </c>
      <c r="I62" s="37"/>
      <c r="J62" s="3"/>
      <c r="M62" s="4"/>
      <c r="N62" s="4"/>
      <c r="O62" s="4"/>
      <c r="P62" s="4"/>
      <c r="R62" s="5"/>
      <c r="S62" s="5"/>
      <c r="T62" s="5"/>
      <c r="U62" s="5"/>
      <c r="V62" s="5"/>
      <c r="W62" s="5"/>
      <c r="X62" s="5"/>
      <c r="Y62" s="5"/>
      <c r="Z62" s="5"/>
      <c r="AA62" s="5"/>
      <c r="AB62" s="5"/>
      <c r="AC62" s="5"/>
    </row>
    <row r="63" spans="1:29" ht="78.75" customHeight="1" x14ac:dyDescent="0.2">
      <c r="A63" s="7"/>
      <c r="B63" s="8">
        <v>35</v>
      </c>
      <c r="C63" s="9" t="s">
        <v>74</v>
      </c>
      <c r="D63" s="38" t="s">
        <v>100</v>
      </c>
      <c r="E63" s="29">
        <f t="shared" si="2"/>
        <v>210039</v>
      </c>
      <c r="F63" s="28">
        <v>210039</v>
      </c>
      <c r="G63" s="28">
        <v>0</v>
      </c>
      <c r="H63" s="28">
        <v>0</v>
      </c>
      <c r="I63" s="37"/>
      <c r="J63" s="3"/>
      <c r="M63" s="4"/>
      <c r="N63" s="4"/>
      <c r="O63" s="4"/>
      <c r="P63" s="4"/>
      <c r="R63" s="5"/>
      <c r="S63" s="5"/>
      <c r="T63" s="5"/>
      <c r="U63" s="5"/>
      <c r="V63" s="5"/>
      <c r="W63" s="5"/>
      <c r="X63" s="5"/>
      <c r="Y63" s="5"/>
      <c r="Z63" s="5"/>
      <c r="AA63" s="5"/>
      <c r="AB63" s="5"/>
      <c r="AC63" s="5"/>
    </row>
    <row r="64" spans="1:29" ht="78.75" customHeight="1" x14ac:dyDescent="0.2">
      <c r="A64" s="7"/>
      <c r="B64" s="8">
        <v>36</v>
      </c>
      <c r="C64" s="9" t="s">
        <v>74</v>
      </c>
      <c r="D64" s="38" t="s">
        <v>101</v>
      </c>
      <c r="E64" s="29">
        <f t="shared" si="2"/>
        <v>191700</v>
      </c>
      <c r="F64" s="28">
        <v>191700</v>
      </c>
      <c r="G64" s="28">
        <v>0</v>
      </c>
      <c r="H64" s="28">
        <v>0</v>
      </c>
      <c r="I64" s="37"/>
      <c r="J64" s="3"/>
      <c r="M64" s="4"/>
      <c r="N64" s="4"/>
      <c r="O64" s="4"/>
      <c r="P64" s="4"/>
      <c r="R64" s="5"/>
      <c r="S64" s="5"/>
      <c r="T64" s="5"/>
      <c r="U64" s="5"/>
      <c r="V64" s="5"/>
      <c r="W64" s="5"/>
      <c r="X64" s="5"/>
      <c r="Y64" s="5"/>
      <c r="Z64" s="5"/>
      <c r="AA64" s="5"/>
      <c r="AB64" s="5"/>
      <c r="AC64" s="5"/>
    </row>
    <row r="65" spans="1:29" ht="78.75" customHeight="1" x14ac:dyDescent="0.2">
      <c r="A65" s="7"/>
      <c r="B65" s="8">
        <v>37</v>
      </c>
      <c r="C65" s="9" t="s">
        <v>74</v>
      </c>
      <c r="D65" s="38" t="s">
        <v>102</v>
      </c>
      <c r="E65" s="29">
        <f t="shared" si="2"/>
        <v>202500</v>
      </c>
      <c r="F65" s="28">
        <v>202500</v>
      </c>
      <c r="G65" s="28">
        <v>0</v>
      </c>
      <c r="H65" s="28">
        <v>0</v>
      </c>
      <c r="I65" s="37"/>
      <c r="J65" s="3"/>
      <c r="M65" s="4"/>
      <c r="N65" s="4"/>
      <c r="O65" s="4"/>
      <c r="P65" s="4"/>
      <c r="R65" s="5"/>
      <c r="S65" s="5"/>
      <c r="T65" s="5"/>
      <c r="U65" s="5"/>
      <c r="V65" s="5"/>
      <c r="W65" s="5"/>
      <c r="X65" s="5"/>
      <c r="Y65" s="5"/>
      <c r="Z65" s="5"/>
      <c r="AA65" s="5"/>
      <c r="AB65" s="5"/>
      <c r="AC65" s="5"/>
    </row>
    <row r="66" spans="1:29" ht="78.75" customHeight="1" x14ac:dyDescent="0.2">
      <c r="A66" s="7"/>
      <c r="B66" s="8">
        <v>38</v>
      </c>
      <c r="C66" s="9" t="s">
        <v>74</v>
      </c>
      <c r="D66" s="38" t="s">
        <v>103</v>
      </c>
      <c r="E66" s="29">
        <f t="shared" si="2"/>
        <v>242664</v>
      </c>
      <c r="F66" s="28">
        <v>242664</v>
      </c>
      <c r="G66" s="28">
        <v>0</v>
      </c>
      <c r="H66" s="28">
        <v>0</v>
      </c>
      <c r="I66" s="37"/>
      <c r="J66" s="3"/>
      <c r="M66" s="4"/>
      <c r="N66" s="4"/>
      <c r="O66" s="4"/>
      <c r="P66" s="4"/>
      <c r="R66" s="5"/>
      <c r="S66" s="5"/>
      <c r="T66" s="5"/>
      <c r="U66" s="5"/>
      <c r="V66" s="5"/>
      <c r="W66" s="5"/>
      <c r="X66" s="5"/>
      <c r="Y66" s="5"/>
      <c r="Z66" s="5"/>
      <c r="AA66" s="5"/>
      <c r="AB66" s="5"/>
      <c r="AC66" s="5"/>
    </row>
    <row r="67" spans="1:29" ht="78.75" customHeight="1" x14ac:dyDescent="0.2">
      <c r="A67" s="7"/>
      <c r="B67" s="8">
        <v>39</v>
      </c>
      <c r="C67" s="9" t="s">
        <v>74</v>
      </c>
      <c r="D67" s="38" t="s">
        <v>104</v>
      </c>
      <c r="E67" s="29">
        <f t="shared" si="2"/>
        <v>213090</v>
      </c>
      <c r="F67" s="28">
        <v>213090</v>
      </c>
      <c r="G67" s="28">
        <v>0</v>
      </c>
      <c r="H67" s="28">
        <v>0</v>
      </c>
      <c r="I67" s="37"/>
      <c r="J67" s="3"/>
      <c r="M67" s="4"/>
      <c r="N67" s="4"/>
      <c r="O67" s="4"/>
      <c r="P67" s="4"/>
      <c r="R67" s="5"/>
      <c r="S67" s="5"/>
      <c r="T67" s="5"/>
      <c r="U67" s="5"/>
      <c r="V67" s="5"/>
      <c r="W67" s="5"/>
      <c r="X67" s="5"/>
      <c r="Y67" s="5"/>
      <c r="Z67" s="5"/>
      <c r="AA67" s="5"/>
      <c r="AB67" s="5"/>
      <c r="AC67" s="5"/>
    </row>
    <row r="68" spans="1:29" ht="78.75" customHeight="1" x14ac:dyDescent="0.2">
      <c r="A68" s="7"/>
      <c r="B68" s="8">
        <v>40</v>
      </c>
      <c r="C68" s="9" t="s">
        <v>74</v>
      </c>
      <c r="D68" s="38" t="s">
        <v>105</v>
      </c>
      <c r="E68" s="29">
        <f t="shared" si="2"/>
        <v>197601</v>
      </c>
      <c r="F68" s="28">
        <v>197601</v>
      </c>
      <c r="G68" s="28">
        <v>0</v>
      </c>
      <c r="H68" s="28">
        <v>0</v>
      </c>
      <c r="I68" s="37"/>
      <c r="J68" s="3"/>
      <c r="M68" s="4"/>
      <c r="N68" s="4"/>
      <c r="O68" s="4"/>
      <c r="P68" s="4"/>
      <c r="R68" s="5"/>
      <c r="S68" s="5"/>
      <c r="T68" s="5"/>
      <c r="U68" s="5"/>
      <c r="V68" s="5"/>
      <c r="W68" s="5"/>
      <c r="X68" s="5"/>
      <c r="Y68" s="5"/>
      <c r="Z68" s="5"/>
      <c r="AA68" s="5"/>
      <c r="AB68" s="5"/>
      <c r="AC68" s="5"/>
    </row>
    <row r="69" spans="1:29" ht="78.75" customHeight="1" x14ac:dyDescent="0.2">
      <c r="A69" s="7"/>
      <c r="B69" s="8">
        <v>41</v>
      </c>
      <c r="C69" s="9" t="s">
        <v>74</v>
      </c>
      <c r="D69" s="38" t="s">
        <v>106</v>
      </c>
      <c r="E69" s="29">
        <f t="shared" si="2"/>
        <v>278906</v>
      </c>
      <c r="F69" s="28">
        <v>278906</v>
      </c>
      <c r="G69" s="28">
        <v>0</v>
      </c>
      <c r="H69" s="28">
        <v>0</v>
      </c>
      <c r="I69" s="37"/>
      <c r="J69" s="3"/>
      <c r="M69" s="4"/>
      <c r="N69" s="4"/>
      <c r="O69" s="4"/>
      <c r="P69" s="4"/>
      <c r="R69" s="5"/>
      <c r="S69" s="5"/>
      <c r="T69" s="5"/>
      <c r="U69" s="5"/>
      <c r="V69" s="5"/>
      <c r="W69" s="5"/>
      <c r="X69" s="5"/>
      <c r="Y69" s="5"/>
      <c r="Z69" s="5"/>
      <c r="AA69" s="5"/>
      <c r="AB69" s="5"/>
      <c r="AC69" s="5"/>
    </row>
    <row r="70" spans="1:29" ht="78.75" customHeight="1" x14ac:dyDescent="0.2">
      <c r="A70" s="7"/>
      <c r="B70" s="8">
        <v>42</v>
      </c>
      <c r="C70" s="9" t="s">
        <v>74</v>
      </c>
      <c r="D70" s="38" t="s">
        <v>107</v>
      </c>
      <c r="E70" s="29">
        <f t="shared" si="2"/>
        <v>262500</v>
      </c>
      <c r="F70" s="28">
        <v>262500</v>
      </c>
      <c r="G70" s="28">
        <v>0</v>
      </c>
      <c r="H70" s="28">
        <v>0</v>
      </c>
      <c r="I70" s="37"/>
      <c r="J70" s="3"/>
      <c r="M70" s="4"/>
      <c r="N70" s="4"/>
      <c r="O70" s="4"/>
      <c r="P70" s="4"/>
      <c r="R70" s="5"/>
      <c r="S70" s="5"/>
      <c r="T70" s="5"/>
      <c r="U70" s="5"/>
      <c r="V70" s="5"/>
      <c r="W70" s="5"/>
      <c r="X70" s="5"/>
      <c r="Y70" s="5"/>
      <c r="Z70" s="5"/>
      <c r="AA70" s="5"/>
      <c r="AB70" s="5"/>
      <c r="AC70" s="5"/>
    </row>
    <row r="71" spans="1:29" ht="78.75" customHeight="1" x14ac:dyDescent="0.2">
      <c r="A71" s="7"/>
      <c r="B71" s="8">
        <v>43</v>
      </c>
      <c r="C71" s="9" t="s">
        <v>74</v>
      </c>
      <c r="D71" s="38" t="s">
        <v>108</v>
      </c>
      <c r="E71" s="29">
        <f t="shared" si="2"/>
        <v>262500</v>
      </c>
      <c r="F71" s="28">
        <v>262500</v>
      </c>
      <c r="G71" s="28">
        <v>0</v>
      </c>
      <c r="H71" s="28">
        <v>0</v>
      </c>
      <c r="I71" s="37"/>
      <c r="J71" s="3"/>
      <c r="M71" s="4"/>
      <c r="N71" s="4"/>
      <c r="O71" s="4"/>
      <c r="P71" s="4"/>
      <c r="R71" s="5"/>
      <c r="S71" s="5"/>
      <c r="T71" s="5"/>
      <c r="U71" s="5"/>
      <c r="V71" s="5"/>
      <c r="W71" s="5"/>
      <c r="X71" s="5"/>
      <c r="Y71" s="5"/>
      <c r="Z71" s="5"/>
      <c r="AA71" s="5"/>
      <c r="AB71" s="5"/>
      <c r="AC71" s="5"/>
    </row>
    <row r="72" spans="1:29" ht="78.75" customHeight="1" x14ac:dyDescent="0.2">
      <c r="A72" s="7"/>
      <c r="B72" s="8">
        <v>44</v>
      </c>
      <c r="C72" s="9" t="s">
        <v>74</v>
      </c>
      <c r="D72" s="38" t="s">
        <v>109</v>
      </c>
      <c r="E72" s="29">
        <f t="shared" si="2"/>
        <v>183368</v>
      </c>
      <c r="F72" s="28">
        <v>183368</v>
      </c>
      <c r="G72" s="28">
        <v>0</v>
      </c>
      <c r="H72" s="28">
        <v>0</v>
      </c>
      <c r="I72" s="37"/>
      <c r="J72" s="3"/>
      <c r="M72" s="4"/>
      <c r="N72" s="4"/>
      <c r="O72" s="4"/>
      <c r="P72" s="4"/>
      <c r="R72" s="5"/>
      <c r="S72" s="5"/>
      <c r="T72" s="5"/>
      <c r="U72" s="5"/>
      <c r="V72" s="5"/>
      <c r="W72" s="5"/>
      <c r="X72" s="5"/>
      <c r="Y72" s="5"/>
      <c r="Z72" s="5"/>
      <c r="AA72" s="5"/>
      <c r="AB72" s="5"/>
      <c r="AC72" s="5"/>
    </row>
    <row r="73" spans="1:29" ht="78.75" customHeight="1" x14ac:dyDescent="0.2">
      <c r="A73" s="7"/>
      <c r="B73" s="8">
        <v>45</v>
      </c>
      <c r="C73" s="9" t="s">
        <v>74</v>
      </c>
      <c r="D73" s="38" t="s">
        <v>110</v>
      </c>
      <c r="E73" s="29">
        <f t="shared" si="2"/>
        <v>197965</v>
      </c>
      <c r="F73" s="28">
        <v>197965</v>
      </c>
      <c r="G73" s="28">
        <v>0</v>
      </c>
      <c r="H73" s="28">
        <v>0</v>
      </c>
      <c r="I73" s="37"/>
      <c r="J73" s="3"/>
      <c r="M73" s="4"/>
      <c r="N73" s="4"/>
      <c r="O73" s="4"/>
      <c r="P73" s="4"/>
      <c r="R73" s="5"/>
      <c r="S73" s="5"/>
      <c r="T73" s="5"/>
      <c r="U73" s="5"/>
      <c r="V73" s="5"/>
      <c r="W73" s="5"/>
      <c r="X73" s="5"/>
      <c r="Y73" s="5"/>
      <c r="Z73" s="5"/>
      <c r="AA73" s="5"/>
      <c r="AB73" s="5"/>
      <c r="AC73" s="5"/>
    </row>
    <row r="74" spans="1:29" ht="78.75" customHeight="1" x14ac:dyDescent="0.2">
      <c r="A74" s="7"/>
      <c r="B74" s="8">
        <v>46</v>
      </c>
      <c r="C74" s="9" t="s">
        <v>74</v>
      </c>
      <c r="D74" s="38" t="s">
        <v>111</v>
      </c>
      <c r="E74" s="29">
        <f t="shared" si="2"/>
        <v>200622</v>
      </c>
      <c r="F74" s="28">
        <v>200622</v>
      </c>
      <c r="G74" s="28">
        <v>0</v>
      </c>
      <c r="H74" s="28">
        <v>0</v>
      </c>
      <c r="I74" s="37"/>
      <c r="J74" s="3"/>
      <c r="M74" s="4"/>
      <c r="N74" s="4"/>
      <c r="O74" s="4"/>
      <c r="P74" s="4"/>
      <c r="R74" s="5"/>
      <c r="S74" s="5"/>
      <c r="T74" s="5"/>
      <c r="U74" s="5"/>
      <c r="V74" s="5"/>
      <c r="W74" s="5"/>
      <c r="X74" s="5"/>
      <c r="Y74" s="5"/>
      <c r="Z74" s="5"/>
      <c r="AA74" s="5"/>
      <c r="AB74" s="5"/>
      <c r="AC74" s="5"/>
    </row>
    <row r="75" spans="1:29" ht="78.75" customHeight="1" x14ac:dyDescent="0.2">
      <c r="A75" s="7"/>
      <c r="B75" s="8">
        <v>47</v>
      </c>
      <c r="C75" s="9" t="s">
        <v>74</v>
      </c>
      <c r="D75" s="38" t="s">
        <v>112</v>
      </c>
      <c r="E75" s="29">
        <f t="shared" si="2"/>
        <v>144766</v>
      </c>
      <c r="F75" s="28">
        <v>144766</v>
      </c>
      <c r="G75" s="28">
        <v>0</v>
      </c>
      <c r="H75" s="28">
        <v>0</v>
      </c>
      <c r="I75" s="37"/>
      <c r="J75" s="3"/>
      <c r="M75" s="4"/>
      <c r="N75" s="4"/>
      <c r="O75" s="4"/>
      <c r="P75" s="4"/>
      <c r="R75" s="5"/>
      <c r="S75" s="5"/>
      <c r="T75" s="5"/>
      <c r="U75" s="5"/>
      <c r="V75" s="5"/>
      <c r="W75" s="5"/>
      <c r="X75" s="5"/>
      <c r="Y75" s="5"/>
      <c r="Z75" s="5"/>
      <c r="AA75" s="5"/>
      <c r="AB75" s="5"/>
      <c r="AC75" s="5"/>
    </row>
    <row r="76" spans="1:29" ht="78.75" customHeight="1" x14ac:dyDescent="0.2">
      <c r="A76" s="7"/>
      <c r="B76" s="8">
        <v>48</v>
      </c>
      <c r="C76" s="9" t="s">
        <v>74</v>
      </c>
      <c r="D76" s="38" t="s">
        <v>113</v>
      </c>
      <c r="E76" s="29">
        <f t="shared" si="2"/>
        <v>105223</v>
      </c>
      <c r="F76" s="28">
        <v>105223</v>
      </c>
      <c r="G76" s="28">
        <v>0</v>
      </c>
      <c r="H76" s="28">
        <v>0</v>
      </c>
      <c r="I76" s="37"/>
      <c r="J76" s="3"/>
      <c r="M76" s="4"/>
      <c r="N76" s="4"/>
      <c r="O76" s="4"/>
      <c r="P76" s="4"/>
      <c r="R76" s="5"/>
      <c r="S76" s="5"/>
      <c r="T76" s="5"/>
      <c r="U76" s="5"/>
      <c r="V76" s="5"/>
      <c r="W76" s="5"/>
      <c r="X76" s="5"/>
      <c r="Y76" s="5"/>
      <c r="Z76" s="5"/>
      <c r="AA76" s="5"/>
      <c r="AB76" s="5"/>
      <c r="AC76" s="5"/>
    </row>
    <row r="77" spans="1:29" ht="78.75" customHeight="1" x14ac:dyDescent="0.2">
      <c r="A77" s="7"/>
      <c r="B77" s="8">
        <v>49</v>
      </c>
      <c r="C77" s="9" t="s">
        <v>74</v>
      </c>
      <c r="D77" s="38" t="s">
        <v>114</v>
      </c>
      <c r="E77" s="29">
        <f t="shared" si="2"/>
        <v>63859</v>
      </c>
      <c r="F77" s="28">
        <v>63859</v>
      </c>
      <c r="G77" s="28">
        <v>0</v>
      </c>
      <c r="H77" s="28">
        <v>0</v>
      </c>
      <c r="I77" s="37"/>
      <c r="J77" s="3"/>
      <c r="M77" s="4"/>
      <c r="N77" s="4"/>
      <c r="O77" s="4"/>
      <c r="P77" s="4"/>
      <c r="R77" s="5"/>
      <c r="S77" s="5"/>
      <c r="T77" s="5"/>
      <c r="U77" s="5"/>
      <c r="V77" s="5"/>
      <c r="W77" s="5"/>
      <c r="X77" s="5"/>
      <c r="Y77" s="5"/>
      <c r="Z77" s="5"/>
      <c r="AA77" s="5"/>
      <c r="AB77" s="5"/>
      <c r="AC77" s="5"/>
    </row>
    <row r="78" spans="1:29" ht="78.75" customHeight="1" x14ac:dyDescent="0.2">
      <c r="A78" s="7"/>
      <c r="B78" s="8">
        <v>50</v>
      </c>
      <c r="C78" s="9" t="s">
        <v>74</v>
      </c>
      <c r="D78" s="38" t="s">
        <v>115</v>
      </c>
      <c r="E78" s="29">
        <f t="shared" si="2"/>
        <v>262500</v>
      </c>
      <c r="F78" s="28">
        <v>262500</v>
      </c>
      <c r="G78" s="28">
        <v>0</v>
      </c>
      <c r="H78" s="28">
        <v>0</v>
      </c>
      <c r="I78" s="37"/>
      <c r="J78" s="3"/>
      <c r="M78" s="4"/>
      <c r="N78" s="4"/>
      <c r="O78" s="4"/>
      <c r="P78" s="4"/>
      <c r="R78" s="5"/>
      <c r="S78" s="5"/>
      <c r="T78" s="5"/>
      <c r="U78" s="5"/>
      <c r="V78" s="5"/>
      <c r="W78" s="5"/>
      <c r="X78" s="5"/>
      <c r="Y78" s="5"/>
      <c r="Z78" s="5"/>
      <c r="AA78" s="5"/>
      <c r="AB78" s="5"/>
      <c r="AC78" s="5"/>
    </row>
    <row r="79" spans="1:29" ht="78.75" customHeight="1" x14ac:dyDescent="0.2">
      <c r="A79" s="7"/>
      <c r="B79" s="8">
        <v>51</v>
      </c>
      <c r="C79" s="9" t="s">
        <v>74</v>
      </c>
      <c r="D79" s="38" t="s">
        <v>116</v>
      </c>
      <c r="E79" s="29">
        <f t="shared" si="2"/>
        <v>262500</v>
      </c>
      <c r="F79" s="28">
        <v>262500</v>
      </c>
      <c r="G79" s="28">
        <v>0</v>
      </c>
      <c r="H79" s="28">
        <v>0</v>
      </c>
      <c r="I79" s="37"/>
      <c r="J79" s="3"/>
      <c r="M79" s="4"/>
      <c r="N79" s="4"/>
      <c r="O79" s="4"/>
      <c r="P79" s="4"/>
      <c r="R79" s="5"/>
      <c r="S79" s="5"/>
      <c r="T79" s="5"/>
      <c r="U79" s="5"/>
      <c r="V79" s="5"/>
      <c r="W79" s="5"/>
      <c r="X79" s="5"/>
      <c r="Y79" s="5"/>
      <c r="Z79" s="5"/>
      <c r="AA79" s="5"/>
      <c r="AB79" s="5"/>
      <c r="AC79" s="5"/>
    </row>
    <row r="80" spans="1:29" ht="78.75" customHeight="1" x14ac:dyDescent="0.2">
      <c r="A80" s="7"/>
      <c r="B80" s="8">
        <v>52</v>
      </c>
      <c r="C80" s="9" t="s">
        <v>74</v>
      </c>
      <c r="D80" s="38" t="s">
        <v>117</v>
      </c>
      <c r="E80" s="29">
        <f t="shared" si="2"/>
        <v>110250</v>
      </c>
      <c r="F80" s="28">
        <v>110250</v>
      </c>
      <c r="G80" s="28">
        <v>0</v>
      </c>
      <c r="H80" s="28">
        <v>0</v>
      </c>
      <c r="I80" s="37"/>
      <c r="J80" s="3"/>
      <c r="M80" s="4"/>
      <c r="N80" s="4"/>
      <c r="O80" s="4"/>
      <c r="P80" s="4"/>
      <c r="R80" s="5"/>
      <c r="S80" s="5"/>
      <c r="T80" s="5"/>
      <c r="U80" s="5"/>
      <c r="V80" s="5"/>
      <c r="W80" s="5"/>
      <c r="X80" s="5"/>
      <c r="Y80" s="5"/>
      <c r="Z80" s="5"/>
      <c r="AA80" s="5"/>
      <c r="AB80" s="5"/>
      <c r="AC80" s="5"/>
    </row>
    <row r="81" spans="1:29" ht="78.75" customHeight="1" x14ac:dyDescent="0.2">
      <c r="A81" s="7"/>
      <c r="B81" s="8">
        <v>53</v>
      </c>
      <c r="C81" s="9" t="s">
        <v>74</v>
      </c>
      <c r="D81" s="38" t="s">
        <v>118</v>
      </c>
      <c r="E81" s="29">
        <f t="shared" si="2"/>
        <v>56760</v>
      </c>
      <c r="F81" s="28">
        <v>56760</v>
      </c>
      <c r="G81" s="28">
        <v>0</v>
      </c>
      <c r="H81" s="28">
        <v>0</v>
      </c>
      <c r="I81" s="37"/>
      <c r="J81" s="3"/>
      <c r="M81" s="4"/>
      <c r="N81" s="4"/>
      <c r="O81" s="4"/>
      <c r="P81" s="4"/>
      <c r="R81" s="5"/>
      <c r="S81" s="5"/>
      <c r="T81" s="5"/>
      <c r="U81" s="5"/>
      <c r="V81" s="5"/>
      <c r="W81" s="5"/>
      <c r="X81" s="5"/>
      <c r="Y81" s="5"/>
      <c r="Z81" s="5"/>
      <c r="AA81" s="5"/>
      <c r="AB81" s="5"/>
      <c r="AC81" s="5"/>
    </row>
    <row r="82" spans="1:29" ht="78.75" customHeight="1" x14ac:dyDescent="0.2">
      <c r="A82" s="7"/>
      <c r="B82" s="8">
        <v>54</v>
      </c>
      <c r="C82" s="9" t="s">
        <v>74</v>
      </c>
      <c r="D82" s="38" t="s">
        <v>119</v>
      </c>
      <c r="E82" s="29">
        <f t="shared" si="2"/>
        <v>254565</v>
      </c>
      <c r="F82" s="28">
        <v>254565</v>
      </c>
      <c r="G82" s="28">
        <v>0</v>
      </c>
      <c r="H82" s="28">
        <v>0</v>
      </c>
      <c r="I82" s="37"/>
      <c r="J82" s="3"/>
      <c r="M82" s="4"/>
      <c r="N82" s="4"/>
      <c r="O82" s="4"/>
      <c r="P82" s="4"/>
      <c r="R82" s="5"/>
      <c r="S82" s="5"/>
      <c r="T82" s="5"/>
      <c r="U82" s="5"/>
      <c r="V82" s="5"/>
      <c r="W82" s="5"/>
      <c r="X82" s="5"/>
      <c r="Y82" s="5"/>
      <c r="Z82" s="5"/>
      <c r="AA82" s="5"/>
      <c r="AB82" s="5"/>
      <c r="AC82" s="5"/>
    </row>
    <row r="83" spans="1:29" ht="78.75" customHeight="1" x14ac:dyDescent="0.2">
      <c r="A83" s="7"/>
      <c r="B83" s="8">
        <v>55</v>
      </c>
      <c r="C83" s="9" t="s">
        <v>74</v>
      </c>
      <c r="D83" s="38" t="s">
        <v>120</v>
      </c>
      <c r="E83" s="29">
        <f t="shared" si="2"/>
        <v>156052</v>
      </c>
      <c r="F83" s="28">
        <v>156052</v>
      </c>
      <c r="G83" s="28">
        <v>0</v>
      </c>
      <c r="H83" s="28">
        <v>0</v>
      </c>
      <c r="I83" s="37"/>
      <c r="J83" s="3"/>
      <c r="M83" s="4"/>
      <c r="N83" s="4"/>
      <c r="O83" s="4"/>
      <c r="P83" s="4"/>
      <c r="R83" s="5"/>
      <c r="S83" s="5"/>
      <c r="T83" s="5"/>
      <c r="U83" s="5"/>
      <c r="V83" s="5"/>
      <c r="W83" s="5"/>
      <c r="X83" s="5"/>
      <c r="Y83" s="5"/>
      <c r="Z83" s="5"/>
      <c r="AA83" s="5"/>
      <c r="AB83" s="5"/>
      <c r="AC83" s="5"/>
    </row>
    <row r="84" spans="1:29" ht="78.75" customHeight="1" x14ac:dyDescent="0.2">
      <c r="A84" s="7"/>
      <c r="B84" s="8">
        <v>56</v>
      </c>
      <c r="C84" s="9" t="s">
        <v>74</v>
      </c>
      <c r="D84" s="38" t="s">
        <v>121</v>
      </c>
      <c r="E84" s="29">
        <f t="shared" si="2"/>
        <v>130259</v>
      </c>
      <c r="F84" s="28">
        <v>130259</v>
      </c>
      <c r="G84" s="28">
        <v>0</v>
      </c>
      <c r="H84" s="28">
        <v>0</v>
      </c>
      <c r="I84" s="37"/>
      <c r="J84" s="3"/>
      <c r="M84" s="4"/>
      <c r="N84" s="4"/>
      <c r="O84" s="4"/>
      <c r="P84" s="4"/>
      <c r="R84" s="5"/>
      <c r="S84" s="5"/>
      <c r="T84" s="5"/>
      <c r="U84" s="5"/>
      <c r="V84" s="5"/>
      <c r="W84" s="5"/>
      <c r="X84" s="5"/>
      <c r="Y84" s="5"/>
      <c r="Z84" s="5"/>
      <c r="AA84" s="5"/>
      <c r="AB84" s="5"/>
      <c r="AC84" s="5"/>
    </row>
    <row r="85" spans="1:29" ht="78.75" customHeight="1" x14ac:dyDescent="0.2">
      <c r="A85" s="7"/>
      <c r="B85" s="8">
        <v>57</v>
      </c>
      <c r="C85" s="9" t="s">
        <v>74</v>
      </c>
      <c r="D85" s="38" t="s">
        <v>122</v>
      </c>
      <c r="E85" s="29">
        <f t="shared" si="2"/>
        <v>261870</v>
      </c>
      <c r="F85" s="28">
        <v>204104</v>
      </c>
      <c r="G85" s="28">
        <v>57766</v>
      </c>
      <c r="H85" s="28">
        <v>0</v>
      </c>
      <c r="I85" s="37"/>
      <c r="J85" s="3"/>
      <c r="M85" s="4"/>
      <c r="N85" s="4"/>
      <c r="O85" s="4"/>
      <c r="P85" s="4"/>
      <c r="R85" s="5"/>
      <c r="S85" s="5"/>
      <c r="T85" s="5"/>
      <c r="U85" s="5"/>
      <c r="V85" s="5"/>
      <c r="W85" s="5"/>
      <c r="X85" s="5"/>
      <c r="Y85" s="5"/>
      <c r="Z85" s="5"/>
      <c r="AA85" s="5"/>
      <c r="AB85" s="5"/>
      <c r="AC85" s="5"/>
    </row>
    <row r="86" spans="1:29" ht="78.75" customHeight="1" x14ac:dyDescent="0.2">
      <c r="A86" s="7"/>
      <c r="B86" s="8">
        <v>58</v>
      </c>
      <c r="C86" s="9" t="s">
        <v>46</v>
      </c>
      <c r="D86" s="38" t="s">
        <v>123</v>
      </c>
      <c r="E86" s="29">
        <f t="shared" si="2"/>
        <v>457125</v>
      </c>
      <c r="F86" s="28">
        <v>262500</v>
      </c>
      <c r="G86" s="28">
        <v>194625</v>
      </c>
      <c r="H86" s="28">
        <v>0</v>
      </c>
      <c r="I86" s="37"/>
      <c r="J86" s="3"/>
      <c r="M86" s="4"/>
      <c r="N86" s="4"/>
      <c r="O86" s="4"/>
      <c r="P86" s="4"/>
      <c r="R86" s="5"/>
      <c r="S86" s="5"/>
      <c r="T86" s="19"/>
      <c r="U86" s="5"/>
      <c r="V86" s="5"/>
      <c r="W86" s="5"/>
      <c r="X86" s="5"/>
      <c r="Y86" s="5"/>
      <c r="Z86" s="5"/>
      <c r="AA86" s="5"/>
      <c r="AB86" s="5"/>
      <c r="AC86" s="5"/>
    </row>
    <row r="87" spans="1:29" ht="78.75" customHeight="1" x14ac:dyDescent="0.2">
      <c r="A87" s="7"/>
      <c r="B87" s="8">
        <v>59</v>
      </c>
      <c r="C87" s="9" t="s">
        <v>124</v>
      </c>
      <c r="D87" s="38" t="s">
        <v>125</v>
      </c>
      <c r="E87" s="29">
        <f t="shared" si="2"/>
        <v>68957</v>
      </c>
      <c r="F87" s="28">
        <v>68957</v>
      </c>
      <c r="G87" s="28">
        <v>0</v>
      </c>
      <c r="H87" s="28">
        <v>0</v>
      </c>
      <c r="I87" s="37"/>
      <c r="J87" s="3"/>
      <c r="M87" s="4"/>
      <c r="N87" s="4"/>
      <c r="O87" s="4"/>
      <c r="P87" s="4"/>
      <c r="R87" s="5"/>
      <c r="S87" s="5"/>
      <c r="T87" s="5"/>
      <c r="U87" s="5"/>
      <c r="V87" s="5"/>
      <c r="W87" s="5"/>
      <c r="X87" s="5"/>
      <c r="Y87" s="5"/>
      <c r="Z87" s="5"/>
      <c r="AA87" s="5"/>
      <c r="AB87" s="5"/>
      <c r="AC87" s="5"/>
    </row>
    <row r="88" spans="1:29" ht="78.75" customHeight="1" x14ac:dyDescent="0.2">
      <c r="A88" s="7"/>
      <c r="B88" s="8">
        <v>60</v>
      </c>
      <c r="C88" s="9" t="s">
        <v>124</v>
      </c>
      <c r="D88" s="38" t="s">
        <v>126</v>
      </c>
      <c r="E88" s="29">
        <f t="shared" si="2"/>
        <v>170803</v>
      </c>
      <c r="F88" s="28">
        <v>170803</v>
      </c>
      <c r="G88" s="28">
        <v>0</v>
      </c>
      <c r="H88" s="28">
        <v>0</v>
      </c>
      <c r="I88" s="37"/>
      <c r="J88" s="3"/>
      <c r="M88" s="4"/>
      <c r="N88" s="4"/>
      <c r="O88" s="4"/>
      <c r="P88" s="4"/>
      <c r="R88" s="5"/>
      <c r="S88" s="5"/>
      <c r="T88" s="5"/>
      <c r="U88" s="5"/>
      <c r="V88" s="5"/>
      <c r="W88" s="5"/>
      <c r="X88" s="5"/>
      <c r="Y88" s="5"/>
      <c r="Z88" s="5"/>
      <c r="AA88" s="5"/>
      <c r="AB88" s="5"/>
      <c r="AC88" s="5"/>
    </row>
    <row r="89" spans="1:29" ht="78.75" customHeight="1" x14ac:dyDescent="0.2">
      <c r="A89" s="7"/>
      <c r="B89" s="8">
        <v>61</v>
      </c>
      <c r="C89" s="9" t="s">
        <v>127</v>
      </c>
      <c r="D89" s="38" t="s">
        <v>128</v>
      </c>
      <c r="E89" s="29">
        <f t="shared" si="2"/>
        <v>385955</v>
      </c>
      <c r="F89" s="28">
        <v>230178</v>
      </c>
      <c r="G89" s="28">
        <v>155777</v>
      </c>
      <c r="H89" s="28">
        <v>0</v>
      </c>
      <c r="I89" s="37"/>
      <c r="J89" s="3"/>
      <c r="M89" s="4"/>
      <c r="N89" s="4"/>
      <c r="O89" s="4"/>
      <c r="P89" s="4"/>
      <c r="R89" s="5"/>
      <c r="S89" s="5"/>
      <c r="T89" s="5"/>
      <c r="U89" s="5"/>
      <c r="V89" s="5"/>
      <c r="W89" s="5"/>
      <c r="X89" s="5"/>
      <c r="Y89" s="5"/>
      <c r="Z89" s="5"/>
      <c r="AA89" s="5"/>
      <c r="AB89" s="5"/>
      <c r="AC89" s="5"/>
    </row>
    <row r="90" spans="1:29" ht="78.75" customHeight="1" x14ac:dyDescent="0.2">
      <c r="A90" s="7"/>
      <c r="B90" s="8">
        <v>62</v>
      </c>
      <c r="C90" s="9" t="s">
        <v>129</v>
      </c>
      <c r="D90" s="38" t="s">
        <v>130</v>
      </c>
      <c r="E90" s="29">
        <f t="shared" si="2"/>
        <v>256379</v>
      </c>
      <c r="F90" s="28">
        <v>76914</v>
      </c>
      <c r="G90" s="28">
        <v>179465</v>
      </c>
      <c r="H90" s="28">
        <v>0</v>
      </c>
      <c r="I90" s="37"/>
      <c r="J90" s="3"/>
      <c r="M90" s="4"/>
      <c r="N90" s="4"/>
      <c r="O90" s="4"/>
      <c r="P90" s="4"/>
      <c r="R90" s="5"/>
      <c r="S90" s="5"/>
      <c r="T90" s="5"/>
      <c r="U90" s="5"/>
      <c r="V90" s="5"/>
      <c r="W90" s="5"/>
      <c r="X90" s="5"/>
      <c r="Y90" s="5"/>
      <c r="Z90" s="5"/>
      <c r="AA90" s="5"/>
      <c r="AB90" s="5"/>
      <c r="AC90" s="5"/>
    </row>
    <row r="91" spans="1:29" ht="78.75" customHeight="1" x14ac:dyDescent="0.2">
      <c r="A91" s="7"/>
      <c r="B91" s="6">
        <v>63</v>
      </c>
      <c r="C91" s="9" t="s">
        <v>56</v>
      </c>
      <c r="D91" s="39" t="s">
        <v>131</v>
      </c>
      <c r="E91" s="29">
        <f t="shared" si="2"/>
        <v>824810</v>
      </c>
      <c r="F91" s="40">
        <v>270413</v>
      </c>
      <c r="G91" s="40">
        <v>471916</v>
      </c>
      <c r="H91" s="40">
        <v>82481</v>
      </c>
      <c r="I91" s="37"/>
      <c r="J91" s="3"/>
      <c r="M91" s="4"/>
      <c r="N91" s="4"/>
      <c r="O91" s="4"/>
      <c r="P91" s="4"/>
      <c r="R91" s="5"/>
      <c r="S91" s="5"/>
      <c r="T91" s="19"/>
      <c r="U91" s="5"/>
      <c r="V91" s="5"/>
      <c r="W91" s="5"/>
      <c r="X91" s="5"/>
      <c r="Y91" s="5"/>
      <c r="Z91" s="5"/>
      <c r="AA91" s="5"/>
      <c r="AB91" s="5"/>
      <c r="AC91" s="5"/>
    </row>
    <row r="92" spans="1:29" ht="78.75" customHeight="1" x14ac:dyDescent="0.2">
      <c r="A92" s="7"/>
      <c r="B92" s="8">
        <v>64</v>
      </c>
      <c r="C92" s="9" t="s">
        <v>53</v>
      </c>
      <c r="D92" s="38" t="s">
        <v>132</v>
      </c>
      <c r="E92" s="29">
        <f t="shared" si="2"/>
        <v>63462</v>
      </c>
      <c r="F92" s="28">
        <v>63462</v>
      </c>
      <c r="G92" s="28">
        <v>0</v>
      </c>
      <c r="H92" s="28">
        <v>0</v>
      </c>
      <c r="I92" s="13"/>
      <c r="J92" s="3"/>
      <c r="M92" s="4"/>
      <c r="N92" s="4"/>
      <c r="O92" s="4"/>
      <c r="P92" s="4"/>
      <c r="R92" s="5"/>
      <c r="S92" s="5"/>
      <c r="T92" s="5"/>
      <c r="U92" s="5"/>
      <c r="V92" s="5"/>
      <c r="W92" s="5"/>
      <c r="X92" s="5"/>
      <c r="Y92" s="5"/>
      <c r="Z92" s="5"/>
      <c r="AA92" s="5"/>
      <c r="AB92" s="5"/>
      <c r="AC92" s="5"/>
    </row>
    <row r="93" spans="1:29" ht="78.75" customHeight="1" x14ac:dyDescent="0.2">
      <c r="A93" s="7"/>
      <c r="B93" s="8">
        <v>65</v>
      </c>
      <c r="C93" s="9" t="s">
        <v>133</v>
      </c>
      <c r="D93" s="38" t="s">
        <v>134</v>
      </c>
      <c r="E93" s="29">
        <f t="shared" si="2"/>
        <v>464340</v>
      </c>
      <c r="F93" s="28">
        <v>232170</v>
      </c>
      <c r="G93" s="28">
        <v>232170</v>
      </c>
      <c r="H93" s="28">
        <v>0</v>
      </c>
      <c r="I93" s="37"/>
      <c r="J93" s="3"/>
      <c r="M93" s="4"/>
      <c r="N93" s="4"/>
      <c r="O93" s="4"/>
      <c r="P93" s="4"/>
      <c r="R93" s="5"/>
      <c r="S93" s="5"/>
      <c r="T93" s="5"/>
      <c r="U93" s="5"/>
      <c r="V93" s="5"/>
      <c r="W93" s="5"/>
      <c r="X93" s="5"/>
      <c r="Y93" s="5"/>
      <c r="Z93" s="5"/>
      <c r="AA93" s="5"/>
      <c r="AB93" s="5"/>
      <c r="AC93" s="5"/>
    </row>
    <row r="94" spans="1:29" ht="78.75" customHeight="1" x14ac:dyDescent="0.2">
      <c r="A94" s="7"/>
      <c r="B94" s="8">
        <v>66</v>
      </c>
      <c r="C94" s="9" t="s">
        <v>135</v>
      </c>
      <c r="D94" s="38" t="s">
        <v>136</v>
      </c>
      <c r="E94" s="29">
        <f t="shared" si="2"/>
        <v>51000</v>
      </c>
      <c r="F94" s="28">
        <v>51000</v>
      </c>
      <c r="G94" s="28">
        <v>0</v>
      </c>
      <c r="H94" s="28">
        <v>0</v>
      </c>
      <c r="I94" s="13"/>
      <c r="J94" s="3"/>
      <c r="M94" s="4"/>
      <c r="N94" s="4"/>
      <c r="O94" s="4"/>
      <c r="P94" s="4"/>
      <c r="R94" s="5"/>
      <c r="S94" s="5"/>
      <c r="T94" s="5"/>
      <c r="U94" s="5"/>
      <c r="V94" s="5"/>
      <c r="W94" s="5"/>
      <c r="X94" s="5"/>
      <c r="Y94" s="5"/>
      <c r="Z94" s="5"/>
      <c r="AA94" s="5"/>
      <c r="AB94" s="5"/>
      <c r="AC94" s="5"/>
    </row>
    <row r="95" spans="1:29" ht="78.75" customHeight="1" x14ac:dyDescent="0.2">
      <c r="A95" s="7"/>
      <c r="B95" s="8">
        <v>67</v>
      </c>
      <c r="C95" s="9" t="s">
        <v>137</v>
      </c>
      <c r="D95" s="38" t="s">
        <v>138</v>
      </c>
      <c r="E95" s="29">
        <f t="shared" ref="E95:E109" si="3">SUM(F95:H95)</f>
        <v>625075</v>
      </c>
      <c r="F95" s="28">
        <v>625075</v>
      </c>
      <c r="G95" s="28">
        <v>0</v>
      </c>
      <c r="H95" s="28">
        <v>0</v>
      </c>
      <c r="I95" s="37"/>
      <c r="J95" s="3"/>
      <c r="M95" s="4"/>
      <c r="N95" s="4"/>
      <c r="O95" s="4"/>
      <c r="P95" s="4"/>
      <c r="R95" s="5"/>
      <c r="S95" s="5"/>
      <c r="T95" s="5"/>
      <c r="U95" s="5"/>
      <c r="V95" s="5"/>
      <c r="W95" s="5"/>
      <c r="X95" s="5"/>
      <c r="Y95" s="5"/>
      <c r="Z95" s="5"/>
      <c r="AA95" s="5"/>
      <c r="AB95" s="5"/>
      <c r="AC95" s="5"/>
    </row>
    <row r="96" spans="1:29" ht="78.75" customHeight="1" x14ac:dyDescent="0.2">
      <c r="A96" s="7"/>
      <c r="B96" s="8">
        <v>68</v>
      </c>
      <c r="C96" s="9" t="s">
        <v>137</v>
      </c>
      <c r="D96" s="38" t="s">
        <v>139</v>
      </c>
      <c r="E96" s="29">
        <f t="shared" si="3"/>
        <v>142175</v>
      </c>
      <c r="F96" s="28">
        <v>142175</v>
      </c>
      <c r="G96" s="28">
        <v>0</v>
      </c>
      <c r="H96" s="28">
        <v>0</v>
      </c>
      <c r="I96" s="37"/>
      <c r="J96" s="3"/>
      <c r="M96" s="4"/>
      <c r="N96" s="4"/>
      <c r="O96" s="4"/>
      <c r="P96" s="4"/>
      <c r="R96" s="5"/>
      <c r="S96" s="5"/>
      <c r="T96" s="5"/>
      <c r="U96" s="5"/>
      <c r="V96" s="5"/>
      <c r="W96" s="5"/>
      <c r="X96" s="5"/>
      <c r="Y96" s="5"/>
      <c r="Z96" s="5"/>
      <c r="AA96" s="5"/>
      <c r="AB96" s="5"/>
      <c r="AC96" s="5"/>
    </row>
    <row r="97" spans="1:29" ht="78.75" customHeight="1" x14ac:dyDescent="0.2">
      <c r="A97" s="7"/>
      <c r="B97" s="8">
        <v>69</v>
      </c>
      <c r="C97" s="9" t="s">
        <v>140</v>
      </c>
      <c r="D97" s="38" t="s">
        <v>141</v>
      </c>
      <c r="E97" s="29">
        <f t="shared" si="3"/>
        <v>218707</v>
      </c>
      <c r="F97" s="28">
        <v>94495</v>
      </c>
      <c r="G97" s="28">
        <v>124212</v>
      </c>
      <c r="H97" s="28">
        <v>0</v>
      </c>
      <c r="I97" s="37"/>
      <c r="J97" s="3"/>
      <c r="M97" s="4"/>
      <c r="N97" s="4"/>
      <c r="O97" s="4"/>
      <c r="P97" s="4"/>
      <c r="R97" s="5"/>
      <c r="S97" s="5"/>
      <c r="T97" s="5"/>
      <c r="U97" s="5"/>
      <c r="V97" s="5"/>
      <c r="W97" s="5"/>
      <c r="X97" s="5"/>
      <c r="Y97" s="5"/>
      <c r="Z97" s="5"/>
      <c r="AA97" s="5"/>
      <c r="AB97" s="5"/>
      <c r="AC97" s="5"/>
    </row>
    <row r="98" spans="1:29" ht="78.75" customHeight="1" x14ac:dyDescent="0.2">
      <c r="A98" s="7"/>
      <c r="B98" s="8">
        <v>70</v>
      </c>
      <c r="C98" s="9" t="s">
        <v>142</v>
      </c>
      <c r="D98" s="38" t="s">
        <v>143</v>
      </c>
      <c r="E98" s="29">
        <f t="shared" si="3"/>
        <v>412500</v>
      </c>
      <c r="F98" s="28">
        <v>412500</v>
      </c>
      <c r="G98" s="28">
        <v>0</v>
      </c>
      <c r="H98" s="28">
        <v>0</v>
      </c>
      <c r="I98" s="37"/>
      <c r="J98" s="3"/>
      <c r="M98" s="4"/>
      <c r="N98" s="4"/>
      <c r="O98" s="4"/>
      <c r="P98" s="4"/>
      <c r="R98" s="5"/>
      <c r="S98" s="5"/>
      <c r="T98" s="5"/>
      <c r="U98" s="5"/>
      <c r="V98" s="5"/>
      <c r="W98" s="5"/>
      <c r="X98" s="5"/>
      <c r="Y98" s="5"/>
      <c r="Z98" s="5"/>
      <c r="AA98" s="5"/>
      <c r="AB98" s="5"/>
      <c r="AC98" s="5"/>
    </row>
    <row r="99" spans="1:29" ht="78.75" customHeight="1" x14ac:dyDescent="0.2">
      <c r="A99" s="7"/>
      <c r="B99" s="8">
        <v>71</v>
      </c>
      <c r="C99" s="9" t="s">
        <v>144</v>
      </c>
      <c r="D99" s="38" t="s">
        <v>145</v>
      </c>
      <c r="E99" s="29">
        <f t="shared" si="3"/>
        <v>71347</v>
      </c>
      <c r="F99" s="28">
        <v>71347</v>
      </c>
      <c r="G99" s="28">
        <v>0</v>
      </c>
      <c r="H99" s="28">
        <v>0</v>
      </c>
      <c r="I99" s="37"/>
      <c r="J99" s="3"/>
      <c r="M99" s="4"/>
      <c r="N99" s="4"/>
      <c r="O99" s="4"/>
      <c r="P99" s="4"/>
      <c r="R99" s="5"/>
      <c r="S99" s="5"/>
      <c r="T99" s="5"/>
      <c r="U99" s="5"/>
      <c r="V99" s="5"/>
      <c r="W99" s="5"/>
      <c r="X99" s="5"/>
      <c r="Y99" s="5"/>
      <c r="Z99" s="5"/>
      <c r="AA99" s="5"/>
      <c r="AB99" s="5"/>
      <c r="AC99" s="5"/>
    </row>
    <row r="100" spans="1:29" ht="78.75" customHeight="1" x14ac:dyDescent="0.2">
      <c r="A100" s="41"/>
      <c r="B100" s="6">
        <v>72</v>
      </c>
      <c r="C100" s="10" t="s">
        <v>129</v>
      </c>
      <c r="D100" s="39" t="s">
        <v>146</v>
      </c>
      <c r="E100" s="29">
        <f t="shared" si="3"/>
        <v>367369</v>
      </c>
      <c r="F100" s="40">
        <v>110211</v>
      </c>
      <c r="G100" s="40">
        <v>257158</v>
      </c>
      <c r="H100" s="40">
        <v>0</v>
      </c>
      <c r="I100" s="42"/>
      <c r="J100" s="43"/>
      <c r="K100" s="44"/>
      <c r="L100" s="44"/>
      <c r="M100" s="44"/>
      <c r="N100" s="44"/>
      <c r="O100" s="44"/>
      <c r="P100" s="44"/>
      <c r="Q100" s="44"/>
      <c r="R100" s="19"/>
      <c r="S100" s="19"/>
      <c r="T100" s="45"/>
      <c r="U100" s="5"/>
      <c r="V100" s="5"/>
      <c r="W100" s="5"/>
      <c r="X100" s="5"/>
      <c r="Y100" s="5"/>
      <c r="Z100" s="5"/>
      <c r="AA100" s="5"/>
      <c r="AB100" s="5"/>
      <c r="AC100" s="5"/>
    </row>
    <row r="101" spans="1:29" ht="78.75" customHeight="1" x14ac:dyDescent="0.2">
      <c r="A101" s="7"/>
      <c r="B101" s="8">
        <v>73</v>
      </c>
      <c r="C101" s="9" t="s">
        <v>147</v>
      </c>
      <c r="D101" s="38" t="s">
        <v>148</v>
      </c>
      <c r="E101" s="29">
        <f t="shared" si="3"/>
        <v>121491</v>
      </c>
      <c r="F101" s="28">
        <v>88121</v>
      </c>
      <c r="G101" s="28">
        <v>33370</v>
      </c>
      <c r="H101" s="28">
        <v>0</v>
      </c>
      <c r="I101" s="37"/>
      <c r="J101" s="3"/>
      <c r="M101" s="4"/>
      <c r="N101" s="4"/>
      <c r="O101" s="4"/>
      <c r="P101" s="4"/>
      <c r="R101" s="5"/>
      <c r="S101" s="5"/>
      <c r="T101" s="5"/>
      <c r="U101" s="5"/>
      <c r="V101" s="5"/>
      <c r="W101" s="5"/>
      <c r="X101" s="5"/>
      <c r="Y101" s="5"/>
      <c r="Z101" s="5"/>
      <c r="AA101" s="5"/>
      <c r="AB101" s="5"/>
      <c r="AC101" s="5"/>
    </row>
    <row r="102" spans="1:29" ht="78.75" customHeight="1" x14ac:dyDescent="0.2">
      <c r="A102" s="7"/>
      <c r="B102" s="8">
        <v>74</v>
      </c>
      <c r="C102" s="9" t="s">
        <v>149</v>
      </c>
      <c r="D102" s="38" t="s">
        <v>150</v>
      </c>
      <c r="E102" s="29">
        <f t="shared" si="3"/>
        <v>693359</v>
      </c>
      <c r="F102" s="28">
        <v>346680</v>
      </c>
      <c r="G102" s="28">
        <v>346679</v>
      </c>
      <c r="H102" s="28">
        <v>0</v>
      </c>
      <c r="I102" s="37"/>
      <c r="J102" s="3"/>
      <c r="M102" s="4"/>
      <c r="N102" s="4"/>
      <c r="O102" s="4"/>
      <c r="P102" s="4"/>
      <c r="R102" s="5"/>
      <c r="S102" s="5"/>
      <c r="T102" s="5"/>
      <c r="U102" s="5"/>
      <c r="V102" s="5"/>
      <c r="W102" s="5"/>
      <c r="X102" s="5"/>
      <c r="Y102" s="5"/>
      <c r="Z102" s="5"/>
      <c r="AA102" s="5"/>
      <c r="AB102" s="5"/>
      <c r="AC102" s="5"/>
    </row>
    <row r="103" spans="1:29" ht="78.75" customHeight="1" x14ac:dyDescent="0.2">
      <c r="A103" s="7"/>
      <c r="B103" s="8">
        <v>75</v>
      </c>
      <c r="C103" s="9" t="s">
        <v>20</v>
      </c>
      <c r="D103" s="38" t="s">
        <v>151</v>
      </c>
      <c r="E103" s="29">
        <f t="shared" si="3"/>
        <v>116408</v>
      </c>
      <c r="F103" s="28">
        <v>116408</v>
      </c>
      <c r="G103" s="28">
        <v>0</v>
      </c>
      <c r="H103" s="28">
        <v>0</v>
      </c>
      <c r="I103" s="13"/>
      <c r="J103" s="3"/>
      <c r="M103" s="4"/>
      <c r="N103" s="4"/>
      <c r="O103" s="4"/>
      <c r="P103" s="4"/>
      <c r="R103" s="5"/>
      <c r="S103" s="5"/>
      <c r="T103" s="5"/>
      <c r="U103" s="5"/>
      <c r="V103" s="5"/>
      <c r="W103" s="5"/>
      <c r="X103" s="5"/>
      <c r="Y103" s="5"/>
      <c r="Z103" s="5"/>
      <c r="AA103" s="5"/>
      <c r="AB103" s="5"/>
      <c r="AC103" s="5"/>
    </row>
    <row r="104" spans="1:29" ht="78.75" customHeight="1" x14ac:dyDescent="0.2">
      <c r="A104" s="7"/>
      <c r="B104" s="8">
        <v>76</v>
      </c>
      <c r="C104" s="9" t="s">
        <v>20</v>
      </c>
      <c r="D104" s="38" t="s">
        <v>152</v>
      </c>
      <c r="E104" s="29">
        <f t="shared" si="3"/>
        <v>314259</v>
      </c>
      <c r="F104" s="28">
        <v>94278</v>
      </c>
      <c r="G104" s="28">
        <v>219981</v>
      </c>
      <c r="H104" s="28">
        <v>0</v>
      </c>
      <c r="I104" s="13"/>
      <c r="J104" s="3"/>
      <c r="M104" s="4"/>
      <c r="N104" s="4"/>
      <c r="O104" s="4"/>
      <c r="P104" s="4"/>
      <c r="R104" s="5"/>
      <c r="S104" s="5"/>
      <c r="T104" s="5"/>
      <c r="U104" s="5"/>
      <c r="V104" s="5"/>
      <c r="W104" s="5"/>
      <c r="X104" s="5"/>
      <c r="Y104" s="5"/>
      <c r="Z104" s="5"/>
      <c r="AA104" s="5"/>
      <c r="AB104" s="5"/>
      <c r="AC104" s="5"/>
    </row>
    <row r="105" spans="1:29" ht="78.75" customHeight="1" x14ac:dyDescent="0.2">
      <c r="A105" s="7"/>
      <c r="B105" s="8">
        <v>77</v>
      </c>
      <c r="C105" s="9" t="s">
        <v>153</v>
      </c>
      <c r="D105" s="38" t="s">
        <v>154</v>
      </c>
      <c r="E105" s="29">
        <f t="shared" si="3"/>
        <v>163125</v>
      </c>
      <c r="F105" s="28">
        <v>163125</v>
      </c>
      <c r="G105" s="28">
        <v>0</v>
      </c>
      <c r="H105" s="28">
        <v>0</v>
      </c>
      <c r="I105" s="37"/>
      <c r="J105" s="3"/>
      <c r="M105" s="4"/>
      <c r="N105" s="4"/>
      <c r="O105" s="4"/>
      <c r="P105" s="4"/>
      <c r="R105" s="5"/>
      <c r="S105" s="5"/>
      <c r="T105" s="5"/>
      <c r="U105" s="5"/>
      <c r="V105" s="5"/>
      <c r="W105" s="5"/>
      <c r="X105" s="5"/>
      <c r="Y105" s="5"/>
      <c r="Z105" s="5"/>
      <c r="AA105" s="5"/>
      <c r="AB105" s="5"/>
      <c r="AC105" s="5"/>
    </row>
    <row r="106" spans="1:29" ht="78.75" customHeight="1" x14ac:dyDescent="0.2">
      <c r="A106" s="7"/>
      <c r="B106" s="8">
        <v>78</v>
      </c>
      <c r="C106" s="9" t="s">
        <v>155</v>
      </c>
      <c r="D106" s="38" t="s">
        <v>156</v>
      </c>
      <c r="E106" s="29">
        <f t="shared" si="3"/>
        <v>54360</v>
      </c>
      <c r="F106" s="28">
        <v>54360</v>
      </c>
      <c r="G106" s="28">
        <v>0</v>
      </c>
      <c r="H106" s="28">
        <v>0</v>
      </c>
      <c r="I106" s="37"/>
      <c r="J106" s="3"/>
      <c r="M106" s="4"/>
      <c r="N106" s="4"/>
      <c r="O106" s="4"/>
      <c r="P106" s="4"/>
      <c r="R106" s="5"/>
      <c r="S106" s="5"/>
      <c r="T106" s="5"/>
      <c r="U106" s="5"/>
      <c r="V106" s="5"/>
      <c r="W106" s="5"/>
      <c r="X106" s="5"/>
      <c r="Y106" s="5"/>
      <c r="Z106" s="5"/>
      <c r="AA106" s="5"/>
      <c r="AB106" s="5"/>
      <c r="AC106" s="5"/>
    </row>
    <row r="107" spans="1:29" ht="78.75" customHeight="1" x14ac:dyDescent="0.2">
      <c r="A107" s="7"/>
      <c r="B107" s="8">
        <v>79</v>
      </c>
      <c r="C107" s="9" t="s">
        <v>155</v>
      </c>
      <c r="D107" s="38" t="s">
        <v>157</v>
      </c>
      <c r="E107" s="29">
        <f t="shared" si="3"/>
        <v>72370</v>
      </c>
      <c r="F107" s="28">
        <v>72370</v>
      </c>
      <c r="G107" s="28">
        <v>0</v>
      </c>
      <c r="H107" s="28">
        <v>0</v>
      </c>
      <c r="I107" s="37"/>
      <c r="J107" s="3"/>
      <c r="M107" s="4"/>
      <c r="N107" s="4"/>
      <c r="O107" s="4"/>
      <c r="P107" s="4"/>
      <c r="R107" s="5"/>
      <c r="S107" s="5"/>
      <c r="T107" s="5"/>
      <c r="U107" s="5"/>
      <c r="V107" s="5"/>
      <c r="W107" s="5"/>
      <c r="X107" s="5"/>
      <c r="Y107" s="5"/>
      <c r="Z107" s="5"/>
      <c r="AA107" s="5"/>
      <c r="AB107" s="5"/>
      <c r="AC107" s="5"/>
    </row>
    <row r="108" spans="1:29" ht="78.75" customHeight="1" x14ac:dyDescent="0.2">
      <c r="A108" s="7"/>
      <c r="B108" s="8">
        <v>80</v>
      </c>
      <c r="C108" s="9" t="s">
        <v>158</v>
      </c>
      <c r="D108" s="38" t="s">
        <v>159</v>
      </c>
      <c r="E108" s="29">
        <f t="shared" si="3"/>
        <v>55072</v>
      </c>
      <c r="F108" s="28">
        <v>55072</v>
      </c>
      <c r="G108" s="28">
        <v>0</v>
      </c>
      <c r="H108" s="28">
        <v>0</v>
      </c>
      <c r="I108" s="23"/>
      <c r="J108" s="3"/>
      <c r="M108" s="4"/>
      <c r="N108" s="4"/>
      <c r="O108" s="4"/>
      <c r="P108" s="4"/>
      <c r="R108" s="5"/>
      <c r="S108" s="5"/>
      <c r="T108" s="5"/>
      <c r="U108" s="5"/>
      <c r="V108" s="5"/>
      <c r="W108" s="5"/>
      <c r="X108" s="5"/>
      <c r="Y108" s="5"/>
      <c r="Z108" s="5"/>
      <c r="AA108" s="5"/>
      <c r="AB108" s="5"/>
      <c r="AC108" s="5"/>
    </row>
    <row r="109" spans="1:29" ht="78.75" customHeight="1" x14ac:dyDescent="0.2">
      <c r="A109" s="7"/>
      <c r="B109" s="8">
        <v>81</v>
      </c>
      <c r="C109" s="9" t="s">
        <v>43</v>
      </c>
      <c r="D109" s="38" t="s">
        <v>177</v>
      </c>
      <c r="E109" s="29">
        <f t="shared" si="3"/>
        <v>154440</v>
      </c>
      <c r="F109" s="28">
        <v>154440</v>
      </c>
      <c r="G109" s="28">
        <v>0</v>
      </c>
      <c r="H109" s="28">
        <v>0</v>
      </c>
      <c r="I109" s="37"/>
      <c r="J109" s="3"/>
      <c r="M109" s="4"/>
      <c r="N109" s="4"/>
      <c r="O109" s="4"/>
      <c r="P109" s="4"/>
      <c r="R109" s="5"/>
      <c r="S109" s="5"/>
      <c r="T109" s="5"/>
      <c r="U109" s="5"/>
      <c r="V109" s="5"/>
      <c r="W109" s="5"/>
      <c r="X109" s="5"/>
      <c r="Y109" s="5"/>
      <c r="Z109" s="5"/>
      <c r="AA109" s="5"/>
      <c r="AB109" s="5"/>
      <c r="AC109" s="5"/>
    </row>
    <row r="110" spans="1:29" ht="78.75" customHeight="1" x14ac:dyDescent="0.2">
      <c r="A110" s="7"/>
      <c r="B110" s="107" t="s">
        <v>6</v>
      </c>
      <c r="C110" s="108"/>
      <c r="D110" s="109"/>
      <c r="E110" s="47">
        <f t="shared" ref="E110:H110" si="4">SUM(E29:E109)</f>
        <v>18607169</v>
      </c>
      <c r="F110" s="47">
        <f t="shared" si="4"/>
        <v>13663376</v>
      </c>
      <c r="G110" s="47">
        <f t="shared" si="4"/>
        <v>4861312</v>
      </c>
      <c r="H110" s="47">
        <f t="shared" si="4"/>
        <v>82481</v>
      </c>
      <c r="I110" s="81"/>
      <c r="J110" s="3"/>
      <c r="M110" s="4"/>
      <c r="N110" s="4"/>
      <c r="O110" s="4"/>
      <c r="P110" s="4"/>
      <c r="R110" s="5"/>
      <c r="S110" s="5"/>
      <c r="T110" s="5"/>
      <c r="U110" s="5"/>
      <c r="V110" s="5"/>
      <c r="W110" s="5"/>
      <c r="X110" s="5"/>
      <c r="Y110" s="5"/>
      <c r="Z110" s="5"/>
      <c r="AA110" s="5"/>
      <c r="AB110" s="5"/>
      <c r="AC110" s="5"/>
    </row>
    <row r="111" spans="1:29" ht="78.75" customHeight="1" x14ac:dyDescent="0.2">
      <c r="A111" s="7"/>
      <c r="B111" s="100" t="s">
        <v>160</v>
      </c>
      <c r="C111" s="101"/>
      <c r="D111" s="101"/>
      <c r="E111" s="101"/>
      <c r="F111" s="101"/>
      <c r="G111" s="101"/>
      <c r="H111" s="101"/>
      <c r="I111" s="102"/>
      <c r="J111" s="3"/>
      <c r="M111" s="4"/>
      <c r="N111" s="4"/>
      <c r="O111" s="4"/>
      <c r="P111" s="4"/>
      <c r="R111" s="5"/>
      <c r="S111" s="5"/>
      <c r="T111" s="5"/>
      <c r="U111" s="5"/>
      <c r="V111" s="5"/>
      <c r="W111" s="5"/>
      <c r="X111" s="5"/>
      <c r="Y111" s="5"/>
      <c r="Z111" s="5"/>
      <c r="AA111" s="5"/>
      <c r="AB111" s="5"/>
      <c r="AC111" s="5"/>
    </row>
    <row r="112" spans="1:29" ht="78.75" customHeight="1" x14ac:dyDescent="0.2">
      <c r="A112" s="7"/>
      <c r="B112" s="48">
        <v>1</v>
      </c>
      <c r="C112" s="14" t="s">
        <v>137</v>
      </c>
      <c r="D112" s="14" t="s">
        <v>161</v>
      </c>
      <c r="E112" s="12">
        <f>SUM(F112:H112)</f>
        <v>1698600</v>
      </c>
      <c r="F112" s="12">
        <v>903600</v>
      </c>
      <c r="G112" s="12">
        <v>795000</v>
      </c>
      <c r="H112" s="12">
        <v>0</v>
      </c>
      <c r="I112" s="37"/>
      <c r="J112" s="3"/>
      <c r="M112" s="4"/>
      <c r="N112" s="4"/>
      <c r="O112" s="4"/>
      <c r="P112" s="4"/>
      <c r="R112" s="5"/>
      <c r="S112" s="5"/>
      <c r="T112" s="5"/>
      <c r="U112" s="5"/>
      <c r="V112" s="5"/>
      <c r="W112" s="5"/>
      <c r="X112" s="5"/>
      <c r="Y112" s="5"/>
      <c r="Z112" s="5"/>
      <c r="AA112" s="5"/>
      <c r="AB112" s="5"/>
      <c r="AC112" s="5"/>
    </row>
    <row r="113" spans="1:239" ht="78.75" customHeight="1" x14ac:dyDescent="0.2">
      <c r="A113" s="7"/>
      <c r="B113" s="48">
        <v>2</v>
      </c>
      <c r="C113" s="14" t="s">
        <v>155</v>
      </c>
      <c r="D113" s="49" t="s">
        <v>162</v>
      </c>
      <c r="E113" s="12">
        <f>SUM(F113:H113)</f>
        <v>68110</v>
      </c>
      <c r="F113" s="12">
        <v>68110</v>
      </c>
      <c r="G113" s="12">
        <v>0</v>
      </c>
      <c r="H113" s="12">
        <v>0</v>
      </c>
      <c r="I113" s="37"/>
      <c r="J113" s="3"/>
      <c r="M113" s="4"/>
      <c r="N113" s="4"/>
      <c r="O113" s="4"/>
      <c r="P113" s="4"/>
      <c r="R113" s="5"/>
      <c r="S113" s="5"/>
      <c r="T113" s="5"/>
      <c r="U113" s="5"/>
      <c r="V113" s="5"/>
      <c r="W113" s="5"/>
      <c r="X113" s="5"/>
      <c r="Y113" s="5"/>
      <c r="Z113" s="5"/>
      <c r="AA113" s="5"/>
      <c r="AB113" s="5"/>
      <c r="AC113" s="5"/>
    </row>
    <row r="114" spans="1:239" ht="78.75" customHeight="1" x14ac:dyDescent="0.2">
      <c r="A114" s="7"/>
      <c r="B114" s="107" t="s">
        <v>6</v>
      </c>
      <c r="C114" s="108"/>
      <c r="D114" s="109"/>
      <c r="E114" s="46">
        <f t="shared" ref="E114:H114" si="5">SUM(E112:E113)</f>
        <v>1766710</v>
      </c>
      <c r="F114" s="46">
        <f t="shared" si="5"/>
        <v>971710</v>
      </c>
      <c r="G114" s="46">
        <f t="shared" si="5"/>
        <v>795000</v>
      </c>
      <c r="H114" s="46">
        <f t="shared" si="5"/>
        <v>0</v>
      </c>
      <c r="I114" s="26"/>
      <c r="J114" s="3"/>
      <c r="M114" s="4"/>
      <c r="N114" s="4"/>
      <c r="O114" s="4"/>
      <c r="P114" s="4"/>
      <c r="R114" s="5"/>
      <c r="S114" s="5"/>
      <c r="T114" s="5"/>
      <c r="U114" s="5"/>
      <c r="V114" s="5"/>
      <c r="W114" s="5"/>
      <c r="X114" s="5"/>
      <c r="Y114" s="5"/>
      <c r="Z114" s="5"/>
      <c r="AA114" s="5"/>
      <c r="AB114" s="5"/>
      <c r="AC114" s="5"/>
    </row>
    <row r="115" spans="1:239" ht="36.75" customHeight="1" x14ac:dyDescent="0.2">
      <c r="A115" s="7"/>
      <c r="B115" s="78"/>
      <c r="C115" s="78"/>
      <c r="D115" s="78"/>
      <c r="E115" s="79"/>
      <c r="F115" s="79"/>
      <c r="G115" s="79"/>
      <c r="H115" s="79"/>
      <c r="I115" s="79"/>
      <c r="J115" s="79"/>
      <c r="K115" s="79"/>
      <c r="L115" s="79"/>
      <c r="M115" s="80"/>
      <c r="N115" s="80"/>
      <c r="O115" s="80"/>
      <c r="P115" s="80"/>
      <c r="Q115" s="80"/>
      <c r="R115" s="80"/>
      <c r="S115" s="80"/>
      <c r="T115" s="80"/>
      <c r="U115" s="80"/>
    </row>
    <row r="116" spans="1:239" ht="22.5" customHeight="1" x14ac:dyDescent="0.2">
      <c r="B116" s="103" t="s">
        <v>170</v>
      </c>
      <c r="C116" s="103"/>
      <c r="D116" s="103"/>
      <c r="E116" s="103"/>
      <c r="F116" s="103"/>
      <c r="G116" s="103"/>
      <c r="H116" s="103"/>
      <c r="I116" s="82"/>
      <c r="J116" s="82"/>
      <c r="K116" s="82"/>
      <c r="L116" s="82"/>
      <c r="M116" s="82"/>
      <c r="N116" s="82"/>
      <c r="O116" s="82"/>
      <c r="P116" s="82"/>
      <c r="Q116" s="82"/>
      <c r="R116" s="82"/>
      <c r="S116" s="83"/>
      <c r="T116" s="5"/>
      <c r="U116" s="51"/>
    </row>
    <row r="117" spans="1:239" s="58" customFormat="1" ht="78" customHeight="1" x14ac:dyDescent="0.2">
      <c r="A117" s="56"/>
      <c r="B117" s="110"/>
      <c r="C117" s="112" t="s">
        <v>2</v>
      </c>
      <c r="D117" s="112" t="s">
        <v>3</v>
      </c>
      <c r="E117" s="114" t="s">
        <v>163</v>
      </c>
      <c r="F117" s="115"/>
      <c r="G117" s="116"/>
      <c r="H117" s="90" t="s">
        <v>5</v>
      </c>
      <c r="I117" s="57"/>
      <c r="J117" s="57"/>
      <c r="L117" s="59"/>
    </row>
    <row r="118" spans="1:239" s="58" customFormat="1" ht="78" customHeight="1" x14ac:dyDescent="0.2">
      <c r="A118" s="56"/>
      <c r="B118" s="111"/>
      <c r="C118" s="113"/>
      <c r="D118" s="113"/>
      <c r="E118" s="91" t="s">
        <v>6</v>
      </c>
      <c r="F118" s="91" t="s">
        <v>7</v>
      </c>
      <c r="G118" s="91" t="s">
        <v>8</v>
      </c>
      <c r="H118" s="92"/>
      <c r="I118" s="57"/>
      <c r="J118" s="57"/>
      <c r="L118" s="59"/>
    </row>
    <row r="119" spans="1:239" s="58" customFormat="1" ht="69" customHeight="1" x14ac:dyDescent="0.2">
      <c r="A119" s="60"/>
      <c r="B119" s="61" t="s">
        <v>171</v>
      </c>
      <c r="C119" s="62" t="s">
        <v>60</v>
      </c>
      <c r="D119" s="62" t="s">
        <v>164</v>
      </c>
      <c r="E119" s="63">
        <f>SUM(F119:G119)</f>
        <v>0</v>
      </c>
      <c r="F119" s="63">
        <v>0</v>
      </c>
      <c r="G119" s="63">
        <v>0</v>
      </c>
      <c r="H119" s="88" t="s">
        <v>55</v>
      </c>
      <c r="I119" s="64"/>
      <c r="J119" s="57"/>
      <c r="L119" s="59"/>
    </row>
    <row r="120" spans="1:239" s="58" customFormat="1" ht="81" customHeight="1" x14ac:dyDescent="0.2">
      <c r="A120" s="56"/>
      <c r="B120" s="65" t="s">
        <v>172</v>
      </c>
      <c r="C120" s="66" t="s">
        <v>165</v>
      </c>
      <c r="D120" s="66" t="s">
        <v>166</v>
      </c>
      <c r="E120" s="63">
        <f>SUM(F120:G120)</f>
        <v>176704</v>
      </c>
      <c r="F120" s="67">
        <v>159034</v>
      </c>
      <c r="G120" s="68">
        <v>17670</v>
      </c>
      <c r="H120" s="69" t="s">
        <v>41</v>
      </c>
      <c r="I120" s="57"/>
      <c r="J120" s="57"/>
      <c r="L120" s="59"/>
    </row>
    <row r="121" spans="1:239" s="58" customFormat="1" ht="61.5" customHeight="1" x14ac:dyDescent="0.2">
      <c r="A121" s="56"/>
      <c r="B121" s="61" t="s">
        <v>173</v>
      </c>
      <c r="C121" s="10" t="s">
        <v>165</v>
      </c>
      <c r="D121" s="70" t="s">
        <v>167</v>
      </c>
      <c r="E121" s="63">
        <f>SUM(F121:G121)</f>
        <v>121600</v>
      </c>
      <c r="F121" s="68">
        <v>109440</v>
      </c>
      <c r="G121" s="68">
        <v>12160</v>
      </c>
      <c r="H121" s="69" t="s">
        <v>41</v>
      </c>
      <c r="I121" s="57"/>
      <c r="J121" s="57"/>
      <c r="L121" s="59"/>
    </row>
    <row r="122" spans="1:239" s="58" customFormat="1" ht="61.5" customHeight="1" x14ac:dyDescent="0.2">
      <c r="A122" s="56"/>
      <c r="B122" s="65" t="s">
        <v>174</v>
      </c>
      <c r="C122" s="10" t="s">
        <v>168</v>
      </c>
      <c r="D122" s="71" t="s">
        <v>169</v>
      </c>
      <c r="E122" s="63">
        <f>SUM(F122:G122)</f>
        <v>158392</v>
      </c>
      <c r="F122" s="68">
        <v>124044</v>
      </c>
      <c r="G122" s="68">
        <v>34348</v>
      </c>
      <c r="H122" s="69"/>
      <c r="I122" s="57"/>
      <c r="J122" s="57"/>
      <c r="L122" s="59"/>
    </row>
    <row r="123" spans="1:239" s="76" customFormat="1" ht="36.75" customHeight="1" x14ac:dyDescent="0.2">
      <c r="A123" s="72"/>
      <c r="B123" s="104" t="s">
        <v>6</v>
      </c>
      <c r="C123" s="105"/>
      <c r="D123" s="106"/>
      <c r="E123" s="73">
        <f t="shared" ref="E123:G123" si="6">SUM(E119:E122)</f>
        <v>456696</v>
      </c>
      <c r="F123" s="73">
        <f t="shared" si="6"/>
        <v>392518</v>
      </c>
      <c r="G123" s="73">
        <f t="shared" si="6"/>
        <v>64178</v>
      </c>
      <c r="H123" s="74"/>
      <c r="I123" s="75"/>
      <c r="J123" s="75"/>
      <c r="L123" s="77"/>
      <c r="IE123" s="76">
        <f>SUM(A123:ID123)</f>
        <v>913392</v>
      </c>
    </row>
    <row r="124" spans="1:239" ht="78.75" customHeight="1" x14ac:dyDescent="0.2">
      <c r="G124" s="55"/>
    </row>
  </sheetData>
  <mergeCells count="18">
    <mergeCell ref="E117:G117"/>
    <mergeCell ref="B27:D27"/>
    <mergeCell ref="B110:D110"/>
    <mergeCell ref="I2:I3"/>
    <mergeCell ref="B2:B3"/>
    <mergeCell ref="C2:C3"/>
    <mergeCell ref="D2:D3"/>
    <mergeCell ref="E2:H2"/>
    <mergeCell ref="B123:D123"/>
    <mergeCell ref="B114:D114"/>
    <mergeCell ref="B117:B118"/>
    <mergeCell ref="C117:C118"/>
    <mergeCell ref="D117:D118"/>
    <mergeCell ref="B1:I1"/>
    <mergeCell ref="B4:I4"/>
    <mergeCell ref="B28:I28"/>
    <mergeCell ref="B111:I111"/>
    <mergeCell ref="B116:H1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Kapteine-Miezere</dc:creator>
  <cp:lastModifiedBy>Kristīne Kapteine-Miezere</cp:lastModifiedBy>
  <dcterms:created xsi:type="dcterms:W3CDTF">2020-10-02T07:36:20Z</dcterms:created>
  <dcterms:modified xsi:type="dcterms:W3CDTF">2020-10-02T08:59:00Z</dcterms:modified>
</cp:coreProperties>
</file>