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bd-kapte\AppData\Local\Microsoft\Windows\INetCache\Content.Outlook\XU50S0PG\"/>
    </mc:Choice>
  </mc:AlternateContent>
  <bookViews>
    <workbookView xWindow="0" yWindow="0" windowWidth="19200" windowHeight="7500"/>
  </bookViews>
  <sheets>
    <sheet name="Sheet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1" l="1"/>
  <c r="F56" i="1"/>
  <c r="E55" i="1"/>
  <c r="E54" i="1"/>
  <c r="E53" i="1"/>
  <c r="G47" i="1"/>
  <c r="F47" i="1"/>
  <c r="E46" i="1"/>
  <c r="E45" i="1"/>
  <c r="E44" i="1"/>
  <c r="E43" i="1"/>
  <c r="E42" i="1"/>
  <c r="E41" i="1"/>
  <c r="E40" i="1"/>
  <c r="E39" i="1"/>
  <c r="E38" i="1"/>
  <c r="E37" i="1"/>
  <c r="E36" i="1"/>
  <c r="E35" i="1"/>
  <c r="E34" i="1"/>
  <c r="E33" i="1"/>
  <c r="E32" i="1"/>
  <c r="E31" i="1"/>
  <c r="E30" i="1"/>
  <c r="E29" i="1"/>
  <c r="E28" i="1"/>
  <c r="E27" i="1"/>
  <c r="E26" i="1"/>
  <c r="E25" i="1"/>
  <c r="E24" i="1"/>
  <c r="E23" i="1"/>
  <c r="E22" i="1"/>
  <c r="E21" i="1"/>
  <c r="G19" i="1"/>
  <c r="F19" i="1"/>
  <c r="E18" i="1"/>
  <c r="E17" i="1"/>
  <c r="E16" i="1"/>
  <c r="E15" i="1"/>
  <c r="E14" i="1"/>
  <c r="E13" i="1"/>
  <c r="E12" i="1"/>
  <c r="E11" i="1"/>
  <c r="E10" i="1"/>
  <c r="E9" i="1"/>
  <c r="E8" i="1"/>
  <c r="E7" i="1"/>
  <c r="E6" i="1"/>
  <c r="E5" i="1"/>
  <c r="E56" i="1" l="1"/>
  <c r="IL56" i="1" s="1"/>
  <c r="E47" i="1"/>
  <c r="E19" i="1"/>
</calcChain>
</file>

<file path=xl/sharedStrings.xml><?xml version="1.0" encoding="utf-8"?>
<sst xmlns="http://schemas.openxmlformats.org/spreadsheetml/2006/main" count="115" uniqueCount="94">
  <si>
    <t>2020.gada 19.augusta Pašvaldību aizņēmumu un galvojumu kontroles un pārraudzības padomes sēdes Nr.13 darba kārtība</t>
  </si>
  <si>
    <t>Nr.</t>
  </si>
  <si>
    <t>Pašvaldība</t>
  </si>
  <si>
    <t>Projekta nosaukums</t>
  </si>
  <si>
    <t>Atbalstītā aizņēmuma apmērs (euro)</t>
  </si>
  <si>
    <t>Piezīmes</t>
  </si>
  <si>
    <t>Kopā:</t>
  </si>
  <si>
    <t>2020</t>
  </si>
  <si>
    <t>2021</t>
  </si>
  <si>
    <t xml:space="preserve">Aizņēmumi ES līdzfinansētajiem projektiem atbilstoši valsts budžeta likumam </t>
  </si>
  <si>
    <t>Valkas novada pašvaldība</t>
  </si>
  <si>
    <t>ERAF proj. "Ielu pārbūve uzņēmējdarbības attīstībai Valkā" īstenošanai</t>
  </si>
  <si>
    <t>Vecumnieku novada pašvaldība</t>
  </si>
  <si>
    <t>Latvijas - Lietuvas pārrob.sad.progr.proj. “Daudzfunkcionālo centru kā vietējās kopienas sociālās iekļaušanas un attīstības virzītājspēka attīstība” investīciju daļas īstenošanai</t>
  </si>
  <si>
    <t>Ādažu novada pašvaldība</t>
  </si>
  <si>
    <t>ERAF proj.“Vispārējās izglītības iestādes mācību vides uzlabošana Ādažu novadā” īstenošanai.</t>
  </si>
  <si>
    <t>Alūksnes novada pašvaldība</t>
  </si>
  <si>
    <t>ERAF proj. “Uzņēmējdarbībai nozīmīgas infrastruktūras attīstība Alūksnes pilsētā” īstenošanai</t>
  </si>
  <si>
    <t>Carnikavas novada pašvaldība</t>
  </si>
  <si>
    <t>Centrālās Baltijas pārrob. sad.progr.proj.“Lielās ielas izbūve Garupē, Carnikavas novadā” investīciju daļas īstenošanai</t>
  </si>
  <si>
    <t>Jelgavas novada pašvaldība</t>
  </si>
  <si>
    <t>Latvijas – Lietuvas pārrob. sad. progr. proj. “Daudzfunkcionālo centru kā vietējās kopienas sociālās iekļaušanas un attīstības virzītājspēka attīstība” investīciju daļas īstenošanai</t>
  </si>
  <si>
    <t>Atbalstīts ar nosacījumu</t>
  </si>
  <si>
    <t>Vaiņodes novada pašvaldība</t>
  </si>
  <si>
    <t>ERAF proj. “Uzņēmējdarbības attīstība Vaiņodes novadā atbilstoši pašvaldību attīstības programmā noteiktajai teritorijas ekonomiskajai specializācijai un balstoties uz vietējo uzņēmēju un iedzīvotāju vajadzībām” īstenošanai</t>
  </si>
  <si>
    <t>ERAF proj.“Publiskās infrastruktūras uzlabošana Alūksnes novadā” īstenošanai</t>
  </si>
  <si>
    <t>Jaunpils novada pašvaldība</t>
  </si>
  <si>
    <t>ERAF proj.“Deinstitucionalizācija - sociālo pakalpojumu infrastruktūras izveide un attīstība Jaunpils novadā” īstenošanai</t>
  </si>
  <si>
    <t>Cēsu novada pašvaldība</t>
  </si>
  <si>
    <t>ERAF proj. “Uzņēmējdarbības attīstību veicinošas vides attīstība Viestura ielā” īstenošanai</t>
  </si>
  <si>
    <t>Saldus novada pašvaldība</t>
  </si>
  <si>
    <t>ELFLA proj.“Jauna posma izbūve pašvaldības autoceļam “Dadzīši- Pēķi” Lutriņu pagastā” īstenošanai</t>
  </si>
  <si>
    <t>Salacgrīvas novada pašvaldība</t>
  </si>
  <si>
    <t>EJZF proj.“Vecās bākas placis” īstenošanai</t>
  </si>
  <si>
    <t>Balvu novada pašvaldība</t>
  </si>
  <si>
    <t>Latvijas-Krievijas pārrob. sad. progr.  proj.“Vides pārvaldības pilnveidošana, īstenojot kopējus pasākumus RU-LV pārrobežu reģionos” investīciju daļas īstenošanai</t>
  </si>
  <si>
    <t>KF proj. “Balvu pilsētas ūdenssaimniecības attīstība III kārta” īstenošanai</t>
  </si>
  <si>
    <t xml:space="preserve">Aizņēmumi atbilstoši ārkārtas situācijas likumam ar MK 29.06.2020. un MK 15.07.2020. rīkojumu (VARAM pieteiktie un MK komisijas izvērtētie investīciju projekti) un MK 30.04.2020. sēdes protokollēmuma Nr.29., 10.§  3.punktam </t>
  </si>
  <si>
    <t>Skrīveru novada pašvaldība</t>
  </si>
  <si>
    <t>Sprīdīša ielas posma un stāvlaukuma pārbūve pie pirmsskolas izglītības iestādes “Sprīdītis” Skrīveru novadā</t>
  </si>
  <si>
    <t>Baložu bulvāra pārbūve Alūksnē, Alūksnes novadā</t>
  </si>
  <si>
    <t>Autoceļa Mālupe – Priednieki transporta infrastruktūras atjaunošana</t>
  </si>
  <si>
    <t>Olaines novada pašvaldība</t>
  </si>
  <si>
    <t>Gājēju un velosipēdistu ceļa izbūve Jāņupes ciemā gar autoceļu V12</t>
  </si>
  <si>
    <t xml:space="preserve">
</t>
  </si>
  <si>
    <t>Saldus novada pašvaldības Druvas vidusskolas iekšējo inženiertīklu būvniecība</t>
  </si>
  <si>
    <t>Ciblas novada pašvaldība</t>
  </si>
  <si>
    <t>Ciblas pašvaldības autoceļa C-2 pārbūve 2.125 km garumā</t>
  </si>
  <si>
    <t>Skrundas novada pašvaldība</t>
  </si>
  <si>
    <t>Pērkona, Upes un Klusās ielas Skrundā seguma atjaunošana-asfaltbetona ieklāšana</t>
  </si>
  <si>
    <t>Bocmaņa laukuma, Krīperu un Kalna ielas pārbūve Salacgrīvā, Salacgrīvas novadā</t>
  </si>
  <si>
    <t>Daugavpils pilsētas dome</t>
  </si>
  <si>
    <t>Skolas ielas pārbūve posmā no Komunālās ielas līdz Blaumaņa ielai, Pieneņu ielas pārbūve posmā no Komunālās ielas līdz Blaumaņa ielai, Staru ielas pārbūve posmā no Dostojevska ielas līdz Staru ielai 80 Daugavpilī</t>
  </si>
  <si>
    <t>Jelgavas novada pašvaldības Elejas pagasta ceļa “A6 Bauskas šoseja-Ozolmuiža-Daumanti Nr. 40” 1,5 km posma pārbūve</t>
  </si>
  <si>
    <t>Iecavas novada pašvaldība</t>
  </si>
  <si>
    <t>Lauku ielas pārbūve posmā no Lauku ielas un Baldones ielas krustojuma līdz Iecavas vidusskolas iebrauktuvei</t>
  </si>
  <si>
    <t>Autoceļa “A7-Papardes-Gāršas-Spītes-Podāzeļi” pārbūve (1.kārta)</t>
  </si>
  <si>
    <t>Zemgales ielas pārbūve posmā no Rīgas ielas līdz Dārza ielai un Tirgus ielas pārbūve posmā no Skolas ielas līdz Zemgales ielai</t>
  </si>
  <si>
    <t>Bauskas novada pašvaldība</t>
  </si>
  <si>
    <t>Pilskalna ielas pārbūve Bauskā</t>
  </si>
  <si>
    <t>Liepu ielas un Lauku ielas posmu atjaunošana Īslīces pagastā</t>
  </si>
  <si>
    <t>Pļaviņu novada pašvaldība</t>
  </si>
  <si>
    <t>Raiņa ielas (sekundāra maģistrālā iela) ar šķērsielām 1. un 3. posma pārbūve Pļaviņu pilsētā</t>
  </si>
  <si>
    <t>Rēzeknes pilsētas dome</t>
  </si>
  <si>
    <t xml:space="preserve">Viļakas ielas posma no Rīgas ielas līdz pilsētas robežai rekonstrukcija </t>
  </si>
  <si>
    <t>Tukuma novada pašvaldība</t>
  </si>
  <si>
    <t>Progresa ielas pārbūve Tukumā</t>
  </si>
  <si>
    <t>Salaspils novada pašvaldība</t>
  </si>
  <si>
    <t>Gājēju ietves izbūve Gaismas ielā (no Ābeļu ielas līdz Zemeņu ielai)</t>
  </si>
  <si>
    <t>Botāniķu ielas asfaltbetona seguma izbūve</t>
  </si>
  <si>
    <t>Stopiņu novada pašvaldība</t>
  </si>
  <si>
    <t>Ceļa Lielkājas-Kalves, C21-Grīvas izbūves IV kārta (Dzidriņas-Līči) - ietves un brauktuves izbūve ar cieto segumu, projekta izpildes 2. posms</t>
  </si>
  <si>
    <t>Apgaismojuma ierīkošana gar autoceļu Lielkājas-Kalves un C-21-Grīvas</t>
  </si>
  <si>
    <t>Atlikts</t>
  </si>
  <si>
    <t>Dagdas novada pašvaldība</t>
  </si>
  <si>
    <t>Pašvaldības autoceļa “Pasta iela” posma 0,00.-0,486. km seguma pārbūve</t>
  </si>
  <si>
    <t>Valmieras pilsētas dome</t>
  </si>
  <si>
    <t>Valmieras pilsētas pašvaldības transporta infrastruktūras attīstība – kopējo gājēju un velosipēdistu ceļu izbūve Valkas ielā un Rubenes ielā, Valmierā</t>
  </si>
  <si>
    <t>Ķekavas novada pašvaldība</t>
  </si>
  <si>
    <t>Saulgriežu ielas pārbūve no Kalnu ielas līdz Labrenča ielai Baložos, Ķekavas novadā (1. kārta)</t>
  </si>
  <si>
    <t>Siguldas novada pašvaldība</t>
  </si>
  <si>
    <t>ERAF proj. "Kultūra, vēsture, arhitektūra Gaujas un laika lokos" īstenošanai</t>
  </si>
  <si>
    <t>Galvotā aizņēmuma apmērs (euro)</t>
  </si>
  <si>
    <t>Dobeles novada pašvaldība</t>
  </si>
  <si>
    <t>Galvojums SIA “Dobeles ūdens”  KF proj."Kanalizācijas tīklu paplašināšana Dobeles aglomerācijā II kārta" īstenošanai</t>
  </si>
  <si>
    <t>Auces novada pašvaldība</t>
  </si>
  <si>
    <t>Galvojums  SIA “Auces komunālie pakalpojumi” proj. "Centralizētās siltumapgādes sistēmas katla AK-2500 remonta darbu realizācijas izmaksu segšanai" īstenošanai</t>
  </si>
  <si>
    <t>Gulbenes novada pašvaldība</t>
  </si>
  <si>
    <t>Vēstule par galvojumu SIA "Gulbenes nami" KF proj. "Centralizētās siltumapgādes sistēmas energoefektivitātes uzlabošana Gulbenes novada Stradu pagastā" īstenošanai</t>
  </si>
  <si>
    <t>Grozījumi 22.07.2020. Protokola Nr.10  5.1.punktā</t>
  </si>
  <si>
    <t>1</t>
  </si>
  <si>
    <t>2</t>
  </si>
  <si>
    <t>3</t>
  </si>
  <si>
    <t>Galvojumi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</si>
</sst>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86"/>
      <scheme val="minor"/>
    </font>
    <font>
      <b/>
      <sz val="10"/>
      <color indexed="8"/>
      <name val="Tahoma"/>
      <family val="2"/>
      <charset val="186"/>
    </font>
    <font>
      <b/>
      <sz val="16"/>
      <color indexed="8"/>
      <name val="Calibri"/>
      <family val="2"/>
      <charset val="186"/>
      <scheme val="minor"/>
    </font>
    <font>
      <sz val="10"/>
      <name val="Tahoma"/>
      <family val="2"/>
      <charset val="186"/>
    </font>
    <font>
      <sz val="10"/>
      <color indexed="8"/>
      <name val="Tahoma"/>
      <family val="2"/>
      <charset val="186"/>
    </font>
    <font>
      <b/>
      <sz val="11"/>
      <color indexed="8"/>
      <name val="Tahoma"/>
      <family val="2"/>
      <charset val="186"/>
    </font>
    <font>
      <b/>
      <sz val="11"/>
      <color indexed="8"/>
      <name val="Arial"/>
      <family val="2"/>
      <charset val="186"/>
    </font>
    <font>
      <sz val="11"/>
      <color indexed="8"/>
      <name val="Arial"/>
      <family val="2"/>
      <charset val="186"/>
    </font>
    <font>
      <sz val="11"/>
      <name val="Tahoma"/>
      <family val="2"/>
      <charset val="186"/>
    </font>
    <font>
      <sz val="10"/>
      <color rgb="FFFF0000"/>
      <name val="Tahoma"/>
      <family val="2"/>
      <charset val="186"/>
    </font>
    <font>
      <sz val="11"/>
      <color indexed="8"/>
      <name val="Tahoma"/>
      <family val="2"/>
      <charset val="186"/>
    </font>
    <font>
      <sz val="11"/>
      <name val="Arial"/>
      <family val="2"/>
      <charset val="186"/>
    </font>
    <font>
      <sz val="10"/>
      <color theme="1"/>
      <name val="Arial"/>
      <family val="2"/>
      <charset val="186"/>
    </font>
  </fonts>
  <fills count="7">
    <fill>
      <patternFill patternType="none"/>
    </fill>
    <fill>
      <patternFill patternType="gray125"/>
    </fill>
    <fill>
      <patternFill patternType="solid">
        <fgColor indexed="9"/>
        <bgColor indexed="26"/>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79998168889431442"/>
        <bgColor indexed="9"/>
      </patternFill>
    </fill>
    <fill>
      <patternFill patternType="solid">
        <fgColor theme="7" tint="0.79998168889431442"/>
        <bgColor indexed="26"/>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1" fillId="2" borderId="0" xfId="0" applyNumberFormat="1" applyFont="1" applyFill="1" applyBorder="1" applyAlignment="1">
      <alignment horizontal="center" vertical="top" wrapText="1"/>
    </xf>
    <xf numFmtId="0" fontId="3" fillId="2" borderId="0" xfId="0" applyNumberFormat="1" applyFont="1" applyFill="1" applyAlignment="1">
      <alignment horizontal="left" vertical="center" wrapText="1"/>
    </xf>
    <xf numFmtId="0" fontId="4" fillId="2" borderId="0" xfId="0" applyNumberFormat="1" applyFont="1" applyFill="1" applyAlignment="1">
      <alignment horizontal="left" vertical="top" wrapText="1"/>
    </xf>
    <xf numFmtId="0" fontId="4" fillId="2" borderId="0" xfId="0" applyNumberFormat="1" applyFont="1" applyFill="1" applyAlignment="1">
      <alignment horizontal="center" vertical="top" wrapText="1"/>
    </xf>
    <xf numFmtId="0" fontId="3"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3" fontId="4" fillId="2" borderId="2" xfId="0" applyNumberFormat="1" applyFont="1" applyFill="1" applyBorder="1" applyAlignment="1">
      <alignment horizontal="right" vertical="center" wrapText="1"/>
    </xf>
    <xf numFmtId="0" fontId="3" fillId="2" borderId="5"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left" vertical="center" wrapText="1"/>
    </xf>
    <xf numFmtId="3" fontId="1" fillId="2" borderId="7" xfId="0" applyNumberFormat="1" applyFont="1" applyFill="1" applyBorder="1" applyAlignment="1">
      <alignment horizontal="right" vertical="center" wrapText="1"/>
    </xf>
    <xf numFmtId="0" fontId="4" fillId="2" borderId="2" xfId="0" applyNumberFormat="1" applyFont="1" applyFill="1" applyBorder="1" applyAlignment="1">
      <alignment vertical="center" wrapText="1"/>
    </xf>
    <xf numFmtId="49" fontId="10" fillId="2" borderId="2" xfId="0" applyNumberFormat="1" applyFont="1" applyFill="1" applyBorder="1" applyAlignment="1">
      <alignment horizontal="left" vertical="center" wrapText="1"/>
    </xf>
    <xf numFmtId="3" fontId="8" fillId="2" borderId="2" xfId="0" applyNumberFormat="1" applyFont="1" applyFill="1" applyBorder="1" applyAlignment="1">
      <alignment horizontal="right" vertical="center" wrapText="1"/>
    </xf>
    <xf numFmtId="0" fontId="9" fillId="2" borderId="2" xfId="0" applyNumberFormat="1" applyFont="1" applyFill="1" applyBorder="1" applyAlignment="1">
      <alignment horizontal="left" vertical="top" wrapText="1"/>
    </xf>
    <xf numFmtId="49" fontId="10" fillId="2" borderId="5"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3" fontId="1" fillId="2" borderId="2" xfId="0" applyNumberFormat="1" applyFont="1" applyFill="1" applyBorder="1" applyAlignment="1">
      <alignment horizontal="left" vertical="center" wrapText="1"/>
    </xf>
    <xf numFmtId="0" fontId="1" fillId="0" borderId="0" xfId="0" applyNumberFormat="1" applyFont="1" applyFill="1" applyAlignment="1">
      <alignment horizontal="center" vertical="center" wrapText="1"/>
    </xf>
    <xf numFmtId="0" fontId="4" fillId="2" borderId="0" xfId="0" applyNumberFormat="1" applyFont="1" applyFill="1" applyAlignment="1">
      <alignment horizontal="left" vertical="center" wrapText="1"/>
    </xf>
    <xf numFmtId="49" fontId="5" fillId="2" borderId="0" xfId="0" applyNumberFormat="1" applyFont="1" applyFill="1" applyAlignment="1">
      <alignment horizontal="center" vertical="center"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center" vertical="top" wrapText="1"/>
    </xf>
    <xf numFmtId="49" fontId="10"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3" fontId="11" fillId="2" borderId="2" xfId="0" applyNumberFormat="1" applyFont="1" applyFill="1" applyBorder="1" applyAlignment="1">
      <alignment vertical="center" wrapText="1"/>
    </xf>
    <xf numFmtId="3" fontId="7"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49" fontId="10" fillId="2" borderId="3"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5" fillId="2" borderId="0" xfId="0" applyNumberFormat="1" applyFont="1" applyFill="1" applyAlignment="1">
      <alignment horizontal="center" vertical="center" wrapText="1"/>
    </xf>
    <xf numFmtId="3" fontId="5" fillId="2" borderId="2" xfId="0" applyNumberFormat="1" applyFont="1" applyFill="1" applyBorder="1" applyAlignment="1">
      <alignment horizontal="center" vertical="center" wrapText="1"/>
    </xf>
    <xf numFmtId="0" fontId="10" fillId="2" borderId="2" xfId="0" applyNumberFormat="1" applyFont="1" applyFill="1" applyBorder="1" applyAlignment="1">
      <alignment horizontal="left" vertical="top" wrapText="1"/>
    </xf>
    <xf numFmtId="0" fontId="10" fillId="2" borderId="0" xfId="0" applyNumberFormat="1" applyFont="1" applyFill="1" applyAlignment="1">
      <alignment horizontal="left" vertical="top" wrapText="1"/>
    </xf>
    <xf numFmtId="0" fontId="10" fillId="2" borderId="0" xfId="0" applyNumberFormat="1" applyFont="1" applyFill="1" applyAlignment="1">
      <alignment horizontal="center" vertical="top" wrapText="1"/>
    </xf>
    <xf numFmtId="49" fontId="8" fillId="2" borderId="5" xfId="0" applyNumberFormat="1"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12" fillId="0" borderId="5" xfId="0" applyFont="1" applyBorder="1" applyAlignment="1">
      <alignment vertical="center" wrapText="1"/>
    </xf>
    <xf numFmtId="49" fontId="7" fillId="5"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49" fontId="10" fillId="6" borderId="2" xfId="0" applyNumberFormat="1" applyFont="1" applyFill="1" applyBorder="1" applyAlignment="1">
      <alignment horizontal="left" vertical="top" wrapText="1"/>
    </xf>
    <xf numFmtId="0" fontId="1" fillId="3" borderId="3"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1" fillId="3" borderId="5" xfId="0" applyNumberFormat="1" applyFont="1" applyFill="1" applyBorder="1" applyAlignment="1">
      <alignment horizontal="center" vertical="center" wrapText="1"/>
    </xf>
    <xf numFmtId="0" fontId="5" fillId="2" borderId="3" xfId="0" applyNumberFormat="1" applyFont="1" applyFill="1" applyBorder="1" applyAlignment="1">
      <alignment horizontal="right" vertical="center" wrapText="1"/>
    </xf>
    <xf numFmtId="0" fontId="5" fillId="2" borderId="4" xfId="0" applyNumberFormat="1" applyFont="1" applyFill="1" applyBorder="1" applyAlignment="1">
      <alignment horizontal="right" vertical="center" wrapText="1"/>
    </xf>
    <xf numFmtId="0" fontId="5" fillId="2" borderId="5" xfId="0" applyNumberFormat="1" applyFont="1" applyFill="1" applyBorder="1" applyAlignment="1">
      <alignment horizontal="right" vertical="center" wrapText="1"/>
    </xf>
    <xf numFmtId="0" fontId="2" fillId="0" borderId="1" xfId="0" applyNumberFormat="1"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5" fillId="6" borderId="7"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49" fontId="5" fillId="5" borderId="3" xfId="0" applyNumberFormat="1" applyFont="1" applyFill="1" applyBorder="1" applyAlignment="1">
      <alignment horizontal="center" vertical="center" wrapText="1"/>
    </xf>
    <xf numFmtId="49" fontId="5" fillId="5" borderId="4" xfId="0" applyNumberFormat="1" applyFont="1" applyFill="1" applyBorder="1" applyAlignment="1">
      <alignment horizontal="center" vertical="center" wrapText="1"/>
    </xf>
    <xf numFmtId="49" fontId="5" fillId="5" borderId="5"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1" fillId="2" borderId="3" xfId="0" applyNumberFormat="1" applyFont="1" applyFill="1" applyBorder="1" applyAlignment="1">
      <alignment horizontal="right" vertical="center" wrapText="1"/>
    </xf>
    <xf numFmtId="0" fontId="1" fillId="2" borderId="4" xfId="0" applyNumberFormat="1" applyFont="1" applyFill="1" applyBorder="1" applyAlignment="1">
      <alignment horizontal="right" vertical="center" wrapText="1"/>
    </xf>
    <xf numFmtId="0" fontId="1" fillId="2" borderId="5" xfId="0" applyNumberFormat="1" applyFont="1" applyFill="1" applyBorder="1" applyAlignment="1">
      <alignment horizontal="right" vertical="center" wrapText="1"/>
    </xf>
    <xf numFmtId="0" fontId="8" fillId="6" borderId="6" xfId="0" applyNumberFormat="1" applyFont="1" applyFill="1" applyBorder="1" applyAlignment="1">
      <alignment horizontal="center" vertical="center" wrapText="1"/>
    </xf>
    <xf numFmtId="0" fontId="8" fillId="6" borderId="7" xfId="0" applyNumberFormat="1" applyFont="1" applyFill="1" applyBorder="1" applyAlignment="1">
      <alignment horizontal="center" vertical="center" wrapText="1"/>
    </xf>
    <xf numFmtId="0" fontId="5" fillId="4" borderId="2" xfId="0" applyNumberFormat="1" applyFont="1" applyFill="1" applyBorder="1" applyAlignment="1">
      <alignment horizontal="center" vertical="center" wrapText="1"/>
    </xf>
    <xf numFmtId="0" fontId="5" fillId="6"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49" fontId="6" fillId="5"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56"/>
  <sheetViews>
    <sheetView showGridLines="0" tabSelected="1" topLeftCell="A57" zoomScale="70" zoomScaleNormal="70" workbookViewId="0">
      <selection activeCell="C78" sqref="C78"/>
    </sheetView>
  </sheetViews>
  <sheetFormatPr defaultRowHeight="12.75" x14ac:dyDescent="0.25"/>
  <cols>
    <col min="1" max="1" width="5.85546875" style="1" customWidth="1"/>
    <col min="2" max="2" width="6.7109375" style="22" customWidth="1"/>
    <col min="3" max="3" width="17.28515625" style="23" customWidth="1"/>
    <col min="4" max="4" width="32.5703125" style="23" customWidth="1"/>
    <col min="5" max="5" width="17.7109375" style="3" customWidth="1"/>
    <col min="6" max="6" width="13.28515625" style="3" customWidth="1"/>
    <col min="7" max="7" width="12.140625" style="3" customWidth="1"/>
    <col min="8" max="8" width="31.28515625" style="2" customWidth="1"/>
    <col min="9" max="16" width="9.140625" style="3" customWidth="1"/>
    <col min="17" max="18" width="9.140625" style="4" customWidth="1"/>
    <col min="19" max="19" width="2" style="4" customWidth="1"/>
    <col min="20" max="243" width="9.140625" style="4"/>
    <col min="244" max="244" width="0" style="4" hidden="1" customWidth="1"/>
    <col min="245" max="245" width="6.7109375" style="4" customWidth="1"/>
    <col min="246" max="246" width="17.28515625" style="4" customWidth="1"/>
    <col min="247" max="247" width="13.7109375" style="4" customWidth="1"/>
    <col min="248" max="248" width="21.42578125" style="4" customWidth="1"/>
    <col min="249" max="249" width="32.5703125" style="4" customWidth="1"/>
    <col min="250" max="250" width="14.140625" style="4" customWidth="1"/>
    <col min="251" max="251" width="15.5703125" style="4" customWidth="1"/>
    <col min="252" max="252" width="13.5703125" style="4" customWidth="1"/>
    <col min="253" max="253" width="17.7109375" style="4" customWidth="1"/>
    <col min="254" max="254" width="13.28515625" style="4" customWidth="1"/>
    <col min="255" max="255" width="12.140625" style="4" customWidth="1"/>
    <col min="256" max="256" width="12.85546875" style="4" customWidth="1"/>
    <col min="257" max="257" width="17" style="4" customWidth="1"/>
    <col min="258" max="258" width="11.5703125" style="4" customWidth="1"/>
    <col min="259" max="259" width="13.5703125" style="4" customWidth="1"/>
    <col min="260" max="260" width="14" style="4" customWidth="1"/>
    <col min="261" max="261" width="13.85546875" style="4" customWidth="1"/>
    <col min="262" max="262" width="7.5703125" style="4" customWidth="1"/>
    <col min="263" max="263" width="9.140625" style="4" customWidth="1"/>
    <col min="264" max="264" width="54.140625" style="4" customWidth="1"/>
    <col min="265" max="274" width="0" style="4" hidden="1" customWidth="1"/>
    <col min="275" max="275" width="2" style="4" customWidth="1"/>
    <col min="276" max="499" width="9.140625" style="4"/>
    <col min="500" max="500" width="0" style="4" hidden="1" customWidth="1"/>
    <col min="501" max="501" width="6.7109375" style="4" customWidth="1"/>
    <col min="502" max="502" width="17.28515625" style="4" customWidth="1"/>
    <col min="503" max="503" width="13.7109375" style="4" customWidth="1"/>
    <col min="504" max="504" width="21.42578125" style="4" customWidth="1"/>
    <col min="505" max="505" width="32.5703125" style="4" customWidth="1"/>
    <col min="506" max="506" width="14.140625" style="4" customWidth="1"/>
    <col min="507" max="507" width="15.5703125" style="4" customWidth="1"/>
    <col min="508" max="508" width="13.5703125" style="4" customWidth="1"/>
    <col min="509" max="509" width="17.7109375" style="4" customWidth="1"/>
    <col min="510" max="510" width="13.28515625" style="4" customWidth="1"/>
    <col min="511" max="511" width="12.140625" style="4" customWidth="1"/>
    <col min="512" max="512" width="12.85546875" style="4" customWidth="1"/>
    <col min="513" max="513" width="17" style="4" customWidth="1"/>
    <col min="514" max="514" width="11.5703125" style="4" customWidth="1"/>
    <col min="515" max="515" width="13.5703125" style="4" customWidth="1"/>
    <col min="516" max="516" width="14" style="4" customWidth="1"/>
    <col min="517" max="517" width="13.85546875" style="4" customWidth="1"/>
    <col min="518" max="518" width="7.5703125" style="4" customWidth="1"/>
    <col min="519" max="519" width="9.140625" style="4" customWidth="1"/>
    <col min="520" max="520" width="54.140625" style="4" customWidth="1"/>
    <col min="521" max="530" width="0" style="4" hidden="1" customWidth="1"/>
    <col min="531" max="531" width="2" style="4" customWidth="1"/>
    <col min="532" max="755" width="9.140625" style="4"/>
    <col min="756" max="756" width="0" style="4" hidden="1" customWidth="1"/>
    <col min="757" max="757" width="6.7109375" style="4" customWidth="1"/>
    <col min="758" max="758" width="17.28515625" style="4" customWidth="1"/>
    <col min="759" max="759" width="13.7109375" style="4" customWidth="1"/>
    <col min="760" max="760" width="21.42578125" style="4" customWidth="1"/>
    <col min="761" max="761" width="32.5703125" style="4" customWidth="1"/>
    <col min="762" max="762" width="14.140625" style="4" customWidth="1"/>
    <col min="763" max="763" width="15.5703125" style="4" customWidth="1"/>
    <col min="764" max="764" width="13.5703125" style="4" customWidth="1"/>
    <col min="765" max="765" width="17.7109375" style="4" customWidth="1"/>
    <col min="766" max="766" width="13.28515625" style="4" customWidth="1"/>
    <col min="767" max="767" width="12.140625" style="4" customWidth="1"/>
    <col min="768" max="768" width="12.85546875" style="4" customWidth="1"/>
    <col min="769" max="769" width="17" style="4" customWidth="1"/>
    <col min="770" max="770" width="11.5703125" style="4" customWidth="1"/>
    <col min="771" max="771" width="13.5703125" style="4" customWidth="1"/>
    <col min="772" max="772" width="14" style="4" customWidth="1"/>
    <col min="773" max="773" width="13.85546875" style="4" customWidth="1"/>
    <col min="774" max="774" width="7.5703125" style="4" customWidth="1"/>
    <col min="775" max="775" width="9.140625" style="4" customWidth="1"/>
    <col min="776" max="776" width="54.140625" style="4" customWidth="1"/>
    <col min="777" max="786" width="0" style="4" hidden="1" customWidth="1"/>
    <col min="787" max="787" width="2" style="4" customWidth="1"/>
    <col min="788" max="1011" width="9.140625" style="4"/>
    <col min="1012" max="1012" width="0" style="4" hidden="1" customWidth="1"/>
    <col min="1013" max="1013" width="6.7109375" style="4" customWidth="1"/>
    <col min="1014" max="1014" width="17.28515625" style="4" customWidth="1"/>
    <col min="1015" max="1015" width="13.7109375" style="4" customWidth="1"/>
    <col min="1016" max="1016" width="21.42578125" style="4" customWidth="1"/>
    <col min="1017" max="1017" width="32.5703125" style="4" customWidth="1"/>
    <col min="1018" max="1018" width="14.140625" style="4" customWidth="1"/>
    <col min="1019" max="1019" width="15.5703125" style="4" customWidth="1"/>
    <col min="1020" max="1020" width="13.5703125" style="4" customWidth="1"/>
    <col min="1021" max="1021" width="17.7109375" style="4" customWidth="1"/>
    <col min="1022" max="1022" width="13.28515625" style="4" customWidth="1"/>
    <col min="1023" max="1023" width="12.140625" style="4" customWidth="1"/>
    <col min="1024" max="1024" width="12.85546875" style="4" customWidth="1"/>
    <col min="1025" max="1025" width="17" style="4" customWidth="1"/>
    <col min="1026" max="1026" width="11.5703125" style="4" customWidth="1"/>
    <col min="1027" max="1027" width="13.5703125" style="4" customWidth="1"/>
    <col min="1028" max="1028" width="14" style="4" customWidth="1"/>
    <col min="1029" max="1029" width="13.85546875" style="4" customWidth="1"/>
    <col min="1030" max="1030" width="7.5703125" style="4" customWidth="1"/>
    <col min="1031" max="1031" width="9.140625" style="4" customWidth="1"/>
    <col min="1032" max="1032" width="54.140625" style="4" customWidth="1"/>
    <col min="1033" max="1042" width="0" style="4" hidden="1" customWidth="1"/>
    <col min="1043" max="1043" width="2" style="4" customWidth="1"/>
    <col min="1044" max="1267" width="9.140625" style="4"/>
    <col min="1268" max="1268" width="0" style="4" hidden="1" customWidth="1"/>
    <col min="1269" max="1269" width="6.7109375" style="4" customWidth="1"/>
    <col min="1270" max="1270" width="17.28515625" style="4" customWidth="1"/>
    <col min="1271" max="1271" width="13.7109375" style="4" customWidth="1"/>
    <col min="1272" max="1272" width="21.42578125" style="4" customWidth="1"/>
    <col min="1273" max="1273" width="32.5703125" style="4" customWidth="1"/>
    <col min="1274" max="1274" width="14.140625" style="4" customWidth="1"/>
    <col min="1275" max="1275" width="15.5703125" style="4" customWidth="1"/>
    <col min="1276" max="1276" width="13.5703125" style="4" customWidth="1"/>
    <col min="1277" max="1277" width="17.7109375" style="4" customWidth="1"/>
    <col min="1278" max="1278" width="13.28515625" style="4" customWidth="1"/>
    <col min="1279" max="1279" width="12.140625" style="4" customWidth="1"/>
    <col min="1280" max="1280" width="12.85546875" style="4" customWidth="1"/>
    <col min="1281" max="1281" width="17" style="4" customWidth="1"/>
    <col min="1282" max="1282" width="11.5703125" style="4" customWidth="1"/>
    <col min="1283" max="1283" width="13.5703125" style="4" customWidth="1"/>
    <col min="1284" max="1284" width="14" style="4" customWidth="1"/>
    <col min="1285" max="1285" width="13.85546875" style="4" customWidth="1"/>
    <col min="1286" max="1286" width="7.5703125" style="4" customWidth="1"/>
    <col min="1287" max="1287" width="9.140625" style="4" customWidth="1"/>
    <col min="1288" max="1288" width="54.140625" style="4" customWidth="1"/>
    <col min="1289" max="1298" width="0" style="4" hidden="1" customWidth="1"/>
    <col min="1299" max="1299" width="2" style="4" customWidth="1"/>
    <col min="1300" max="1523" width="9.140625" style="4"/>
    <col min="1524" max="1524" width="0" style="4" hidden="1" customWidth="1"/>
    <col min="1525" max="1525" width="6.7109375" style="4" customWidth="1"/>
    <col min="1526" max="1526" width="17.28515625" style="4" customWidth="1"/>
    <col min="1527" max="1527" width="13.7109375" style="4" customWidth="1"/>
    <col min="1528" max="1528" width="21.42578125" style="4" customWidth="1"/>
    <col min="1529" max="1529" width="32.5703125" style="4" customWidth="1"/>
    <col min="1530" max="1530" width="14.140625" style="4" customWidth="1"/>
    <col min="1531" max="1531" width="15.5703125" style="4" customWidth="1"/>
    <col min="1532" max="1532" width="13.5703125" style="4" customWidth="1"/>
    <col min="1533" max="1533" width="17.7109375" style="4" customWidth="1"/>
    <col min="1534" max="1534" width="13.28515625" style="4" customWidth="1"/>
    <col min="1535" max="1535" width="12.140625" style="4" customWidth="1"/>
    <col min="1536" max="1536" width="12.85546875" style="4" customWidth="1"/>
    <col min="1537" max="1537" width="17" style="4" customWidth="1"/>
    <col min="1538" max="1538" width="11.5703125" style="4" customWidth="1"/>
    <col min="1539" max="1539" width="13.5703125" style="4" customWidth="1"/>
    <col min="1540" max="1540" width="14" style="4" customWidth="1"/>
    <col min="1541" max="1541" width="13.85546875" style="4" customWidth="1"/>
    <col min="1542" max="1542" width="7.5703125" style="4" customWidth="1"/>
    <col min="1543" max="1543" width="9.140625" style="4" customWidth="1"/>
    <col min="1544" max="1544" width="54.140625" style="4" customWidth="1"/>
    <col min="1545" max="1554" width="0" style="4" hidden="1" customWidth="1"/>
    <col min="1555" max="1555" width="2" style="4" customWidth="1"/>
    <col min="1556" max="1779" width="9.140625" style="4"/>
    <col min="1780" max="1780" width="0" style="4" hidden="1" customWidth="1"/>
    <col min="1781" max="1781" width="6.7109375" style="4" customWidth="1"/>
    <col min="1782" max="1782" width="17.28515625" style="4" customWidth="1"/>
    <col min="1783" max="1783" width="13.7109375" style="4" customWidth="1"/>
    <col min="1784" max="1784" width="21.42578125" style="4" customWidth="1"/>
    <col min="1785" max="1785" width="32.5703125" style="4" customWidth="1"/>
    <col min="1786" max="1786" width="14.140625" style="4" customWidth="1"/>
    <col min="1787" max="1787" width="15.5703125" style="4" customWidth="1"/>
    <col min="1788" max="1788" width="13.5703125" style="4" customWidth="1"/>
    <col min="1789" max="1789" width="17.7109375" style="4" customWidth="1"/>
    <col min="1790" max="1790" width="13.28515625" style="4" customWidth="1"/>
    <col min="1791" max="1791" width="12.140625" style="4" customWidth="1"/>
    <col min="1792" max="1792" width="12.85546875" style="4" customWidth="1"/>
    <col min="1793" max="1793" width="17" style="4" customWidth="1"/>
    <col min="1794" max="1794" width="11.5703125" style="4" customWidth="1"/>
    <col min="1795" max="1795" width="13.5703125" style="4" customWidth="1"/>
    <col min="1796" max="1796" width="14" style="4" customWidth="1"/>
    <col min="1797" max="1797" width="13.85546875" style="4" customWidth="1"/>
    <col min="1798" max="1798" width="7.5703125" style="4" customWidth="1"/>
    <col min="1799" max="1799" width="9.140625" style="4" customWidth="1"/>
    <col min="1800" max="1800" width="54.140625" style="4" customWidth="1"/>
    <col min="1801" max="1810" width="0" style="4" hidden="1" customWidth="1"/>
    <col min="1811" max="1811" width="2" style="4" customWidth="1"/>
    <col min="1812" max="2035" width="9.140625" style="4"/>
    <col min="2036" max="2036" width="0" style="4" hidden="1" customWidth="1"/>
    <col min="2037" max="2037" width="6.7109375" style="4" customWidth="1"/>
    <col min="2038" max="2038" width="17.28515625" style="4" customWidth="1"/>
    <col min="2039" max="2039" width="13.7109375" style="4" customWidth="1"/>
    <col min="2040" max="2040" width="21.42578125" style="4" customWidth="1"/>
    <col min="2041" max="2041" width="32.5703125" style="4" customWidth="1"/>
    <col min="2042" max="2042" width="14.140625" style="4" customWidth="1"/>
    <col min="2043" max="2043" width="15.5703125" style="4" customWidth="1"/>
    <col min="2044" max="2044" width="13.5703125" style="4" customWidth="1"/>
    <col min="2045" max="2045" width="17.7109375" style="4" customWidth="1"/>
    <col min="2046" max="2046" width="13.28515625" style="4" customWidth="1"/>
    <col min="2047" max="2047" width="12.140625" style="4" customWidth="1"/>
    <col min="2048" max="2048" width="12.85546875" style="4" customWidth="1"/>
    <col min="2049" max="2049" width="17" style="4" customWidth="1"/>
    <col min="2050" max="2050" width="11.5703125" style="4" customWidth="1"/>
    <col min="2051" max="2051" width="13.5703125" style="4" customWidth="1"/>
    <col min="2052" max="2052" width="14" style="4" customWidth="1"/>
    <col min="2053" max="2053" width="13.85546875" style="4" customWidth="1"/>
    <col min="2054" max="2054" width="7.5703125" style="4" customWidth="1"/>
    <col min="2055" max="2055" width="9.140625" style="4" customWidth="1"/>
    <col min="2056" max="2056" width="54.140625" style="4" customWidth="1"/>
    <col min="2057" max="2066" width="0" style="4" hidden="1" customWidth="1"/>
    <col min="2067" max="2067" width="2" style="4" customWidth="1"/>
    <col min="2068" max="2291" width="9.140625" style="4"/>
    <col min="2292" max="2292" width="0" style="4" hidden="1" customWidth="1"/>
    <col min="2293" max="2293" width="6.7109375" style="4" customWidth="1"/>
    <col min="2294" max="2294" width="17.28515625" style="4" customWidth="1"/>
    <col min="2295" max="2295" width="13.7109375" style="4" customWidth="1"/>
    <col min="2296" max="2296" width="21.42578125" style="4" customWidth="1"/>
    <col min="2297" max="2297" width="32.5703125" style="4" customWidth="1"/>
    <col min="2298" max="2298" width="14.140625" style="4" customWidth="1"/>
    <col min="2299" max="2299" width="15.5703125" style="4" customWidth="1"/>
    <col min="2300" max="2300" width="13.5703125" style="4" customWidth="1"/>
    <col min="2301" max="2301" width="17.7109375" style="4" customWidth="1"/>
    <col min="2302" max="2302" width="13.28515625" style="4" customWidth="1"/>
    <col min="2303" max="2303" width="12.140625" style="4" customWidth="1"/>
    <col min="2304" max="2304" width="12.85546875" style="4" customWidth="1"/>
    <col min="2305" max="2305" width="17" style="4" customWidth="1"/>
    <col min="2306" max="2306" width="11.5703125" style="4" customWidth="1"/>
    <col min="2307" max="2307" width="13.5703125" style="4" customWidth="1"/>
    <col min="2308" max="2308" width="14" style="4" customWidth="1"/>
    <col min="2309" max="2309" width="13.85546875" style="4" customWidth="1"/>
    <col min="2310" max="2310" width="7.5703125" style="4" customWidth="1"/>
    <col min="2311" max="2311" width="9.140625" style="4" customWidth="1"/>
    <col min="2312" max="2312" width="54.140625" style="4" customWidth="1"/>
    <col min="2313" max="2322" width="0" style="4" hidden="1" customWidth="1"/>
    <col min="2323" max="2323" width="2" style="4" customWidth="1"/>
    <col min="2324" max="2547" width="9.140625" style="4"/>
    <col min="2548" max="2548" width="0" style="4" hidden="1" customWidth="1"/>
    <col min="2549" max="2549" width="6.7109375" style="4" customWidth="1"/>
    <col min="2550" max="2550" width="17.28515625" style="4" customWidth="1"/>
    <col min="2551" max="2551" width="13.7109375" style="4" customWidth="1"/>
    <col min="2552" max="2552" width="21.42578125" style="4" customWidth="1"/>
    <col min="2553" max="2553" width="32.5703125" style="4" customWidth="1"/>
    <col min="2554" max="2554" width="14.140625" style="4" customWidth="1"/>
    <col min="2555" max="2555" width="15.5703125" style="4" customWidth="1"/>
    <col min="2556" max="2556" width="13.5703125" style="4" customWidth="1"/>
    <col min="2557" max="2557" width="17.7109375" style="4" customWidth="1"/>
    <col min="2558" max="2558" width="13.28515625" style="4" customWidth="1"/>
    <col min="2559" max="2559" width="12.140625" style="4" customWidth="1"/>
    <col min="2560" max="2560" width="12.85546875" style="4" customWidth="1"/>
    <col min="2561" max="2561" width="17" style="4" customWidth="1"/>
    <col min="2562" max="2562" width="11.5703125" style="4" customWidth="1"/>
    <col min="2563" max="2563" width="13.5703125" style="4" customWidth="1"/>
    <col min="2564" max="2564" width="14" style="4" customWidth="1"/>
    <col min="2565" max="2565" width="13.85546875" style="4" customWidth="1"/>
    <col min="2566" max="2566" width="7.5703125" style="4" customWidth="1"/>
    <col min="2567" max="2567" width="9.140625" style="4" customWidth="1"/>
    <col min="2568" max="2568" width="54.140625" style="4" customWidth="1"/>
    <col min="2569" max="2578" width="0" style="4" hidden="1" customWidth="1"/>
    <col min="2579" max="2579" width="2" style="4" customWidth="1"/>
    <col min="2580" max="2803" width="9.140625" style="4"/>
    <col min="2804" max="2804" width="0" style="4" hidden="1" customWidth="1"/>
    <col min="2805" max="2805" width="6.7109375" style="4" customWidth="1"/>
    <col min="2806" max="2806" width="17.28515625" style="4" customWidth="1"/>
    <col min="2807" max="2807" width="13.7109375" style="4" customWidth="1"/>
    <col min="2808" max="2808" width="21.42578125" style="4" customWidth="1"/>
    <col min="2809" max="2809" width="32.5703125" style="4" customWidth="1"/>
    <col min="2810" max="2810" width="14.140625" style="4" customWidth="1"/>
    <col min="2811" max="2811" width="15.5703125" style="4" customWidth="1"/>
    <col min="2812" max="2812" width="13.5703125" style="4" customWidth="1"/>
    <col min="2813" max="2813" width="17.7109375" style="4" customWidth="1"/>
    <col min="2814" max="2814" width="13.28515625" style="4" customWidth="1"/>
    <col min="2815" max="2815" width="12.140625" style="4" customWidth="1"/>
    <col min="2816" max="2816" width="12.85546875" style="4" customWidth="1"/>
    <col min="2817" max="2817" width="17" style="4" customWidth="1"/>
    <col min="2818" max="2818" width="11.5703125" style="4" customWidth="1"/>
    <col min="2819" max="2819" width="13.5703125" style="4" customWidth="1"/>
    <col min="2820" max="2820" width="14" style="4" customWidth="1"/>
    <col min="2821" max="2821" width="13.85546875" style="4" customWidth="1"/>
    <col min="2822" max="2822" width="7.5703125" style="4" customWidth="1"/>
    <col min="2823" max="2823" width="9.140625" style="4" customWidth="1"/>
    <col min="2824" max="2824" width="54.140625" style="4" customWidth="1"/>
    <col min="2825" max="2834" width="0" style="4" hidden="1" customWidth="1"/>
    <col min="2835" max="2835" width="2" style="4" customWidth="1"/>
    <col min="2836" max="3059" width="9.140625" style="4"/>
    <col min="3060" max="3060" width="0" style="4" hidden="1" customWidth="1"/>
    <col min="3061" max="3061" width="6.7109375" style="4" customWidth="1"/>
    <col min="3062" max="3062" width="17.28515625" style="4" customWidth="1"/>
    <col min="3063" max="3063" width="13.7109375" style="4" customWidth="1"/>
    <col min="3064" max="3064" width="21.42578125" style="4" customWidth="1"/>
    <col min="3065" max="3065" width="32.5703125" style="4" customWidth="1"/>
    <col min="3066" max="3066" width="14.140625" style="4" customWidth="1"/>
    <col min="3067" max="3067" width="15.5703125" style="4" customWidth="1"/>
    <col min="3068" max="3068" width="13.5703125" style="4" customWidth="1"/>
    <col min="3069" max="3069" width="17.7109375" style="4" customWidth="1"/>
    <col min="3070" max="3070" width="13.28515625" style="4" customWidth="1"/>
    <col min="3071" max="3071" width="12.140625" style="4" customWidth="1"/>
    <col min="3072" max="3072" width="12.85546875" style="4" customWidth="1"/>
    <col min="3073" max="3073" width="17" style="4" customWidth="1"/>
    <col min="3074" max="3074" width="11.5703125" style="4" customWidth="1"/>
    <col min="3075" max="3075" width="13.5703125" style="4" customWidth="1"/>
    <col min="3076" max="3076" width="14" style="4" customWidth="1"/>
    <col min="3077" max="3077" width="13.85546875" style="4" customWidth="1"/>
    <col min="3078" max="3078" width="7.5703125" style="4" customWidth="1"/>
    <col min="3079" max="3079" width="9.140625" style="4" customWidth="1"/>
    <col min="3080" max="3080" width="54.140625" style="4" customWidth="1"/>
    <col min="3081" max="3090" width="0" style="4" hidden="1" customWidth="1"/>
    <col min="3091" max="3091" width="2" style="4" customWidth="1"/>
    <col min="3092" max="3315" width="9.140625" style="4"/>
    <col min="3316" max="3316" width="0" style="4" hidden="1" customWidth="1"/>
    <col min="3317" max="3317" width="6.7109375" style="4" customWidth="1"/>
    <col min="3318" max="3318" width="17.28515625" style="4" customWidth="1"/>
    <col min="3319" max="3319" width="13.7109375" style="4" customWidth="1"/>
    <col min="3320" max="3320" width="21.42578125" style="4" customWidth="1"/>
    <col min="3321" max="3321" width="32.5703125" style="4" customWidth="1"/>
    <col min="3322" max="3322" width="14.140625" style="4" customWidth="1"/>
    <col min="3323" max="3323" width="15.5703125" style="4" customWidth="1"/>
    <col min="3324" max="3324" width="13.5703125" style="4" customWidth="1"/>
    <col min="3325" max="3325" width="17.7109375" style="4" customWidth="1"/>
    <col min="3326" max="3326" width="13.28515625" style="4" customWidth="1"/>
    <col min="3327" max="3327" width="12.140625" style="4" customWidth="1"/>
    <col min="3328" max="3328" width="12.85546875" style="4" customWidth="1"/>
    <col min="3329" max="3329" width="17" style="4" customWidth="1"/>
    <col min="3330" max="3330" width="11.5703125" style="4" customWidth="1"/>
    <col min="3331" max="3331" width="13.5703125" style="4" customWidth="1"/>
    <col min="3332" max="3332" width="14" style="4" customWidth="1"/>
    <col min="3333" max="3333" width="13.85546875" style="4" customWidth="1"/>
    <col min="3334" max="3334" width="7.5703125" style="4" customWidth="1"/>
    <col min="3335" max="3335" width="9.140625" style="4" customWidth="1"/>
    <col min="3336" max="3336" width="54.140625" style="4" customWidth="1"/>
    <col min="3337" max="3346" width="0" style="4" hidden="1" customWidth="1"/>
    <col min="3347" max="3347" width="2" style="4" customWidth="1"/>
    <col min="3348" max="3571" width="9.140625" style="4"/>
    <col min="3572" max="3572" width="0" style="4" hidden="1" customWidth="1"/>
    <col min="3573" max="3573" width="6.7109375" style="4" customWidth="1"/>
    <col min="3574" max="3574" width="17.28515625" style="4" customWidth="1"/>
    <col min="3575" max="3575" width="13.7109375" style="4" customWidth="1"/>
    <col min="3576" max="3576" width="21.42578125" style="4" customWidth="1"/>
    <col min="3577" max="3577" width="32.5703125" style="4" customWidth="1"/>
    <col min="3578" max="3578" width="14.140625" style="4" customWidth="1"/>
    <col min="3579" max="3579" width="15.5703125" style="4" customWidth="1"/>
    <col min="3580" max="3580" width="13.5703125" style="4" customWidth="1"/>
    <col min="3581" max="3581" width="17.7109375" style="4" customWidth="1"/>
    <col min="3582" max="3582" width="13.28515625" style="4" customWidth="1"/>
    <col min="3583" max="3583" width="12.140625" style="4" customWidth="1"/>
    <col min="3584" max="3584" width="12.85546875" style="4" customWidth="1"/>
    <col min="3585" max="3585" width="17" style="4" customWidth="1"/>
    <col min="3586" max="3586" width="11.5703125" style="4" customWidth="1"/>
    <col min="3587" max="3587" width="13.5703125" style="4" customWidth="1"/>
    <col min="3588" max="3588" width="14" style="4" customWidth="1"/>
    <col min="3589" max="3589" width="13.85546875" style="4" customWidth="1"/>
    <col min="3590" max="3590" width="7.5703125" style="4" customWidth="1"/>
    <col min="3591" max="3591" width="9.140625" style="4" customWidth="1"/>
    <col min="3592" max="3592" width="54.140625" style="4" customWidth="1"/>
    <col min="3593" max="3602" width="0" style="4" hidden="1" customWidth="1"/>
    <col min="3603" max="3603" width="2" style="4" customWidth="1"/>
    <col min="3604" max="3827" width="9.140625" style="4"/>
    <col min="3828" max="3828" width="0" style="4" hidden="1" customWidth="1"/>
    <col min="3829" max="3829" width="6.7109375" style="4" customWidth="1"/>
    <col min="3830" max="3830" width="17.28515625" style="4" customWidth="1"/>
    <col min="3831" max="3831" width="13.7109375" style="4" customWidth="1"/>
    <col min="3832" max="3832" width="21.42578125" style="4" customWidth="1"/>
    <col min="3833" max="3833" width="32.5703125" style="4" customWidth="1"/>
    <col min="3834" max="3834" width="14.140625" style="4" customWidth="1"/>
    <col min="3835" max="3835" width="15.5703125" style="4" customWidth="1"/>
    <col min="3836" max="3836" width="13.5703125" style="4" customWidth="1"/>
    <col min="3837" max="3837" width="17.7109375" style="4" customWidth="1"/>
    <col min="3838" max="3838" width="13.28515625" style="4" customWidth="1"/>
    <col min="3839" max="3839" width="12.140625" style="4" customWidth="1"/>
    <col min="3840" max="3840" width="12.85546875" style="4" customWidth="1"/>
    <col min="3841" max="3841" width="17" style="4" customWidth="1"/>
    <col min="3842" max="3842" width="11.5703125" style="4" customWidth="1"/>
    <col min="3843" max="3843" width="13.5703125" style="4" customWidth="1"/>
    <col min="3844" max="3844" width="14" style="4" customWidth="1"/>
    <col min="3845" max="3845" width="13.85546875" style="4" customWidth="1"/>
    <col min="3846" max="3846" width="7.5703125" style="4" customWidth="1"/>
    <col min="3847" max="3847" width="9.140625" style="4" customWidth="1"/>
    <col min="3848" max="3848" width="54.140625" style="4" customWidth="1"/>
    <col min="3849" max="3858" width="0" style="4" hidden="1" customWidth="1"/>
    <col min="3859" max="3859" width="2" style="4" customWidth="1"/>
    <col min="3860" max="4083" width="9.140625" style="4"/>
    <col min="4084" max="4084" width="0" style="4" hidden="1" customWidth="1"/>
    <col min="4085" max="4085" width="6.7109375" style="4" customWidth="1"/>
    <col min="4086" max="4086" width="17.28515625" style="4" customWidth="1"/>
    <col min="4087" max="4087" width="13.7109375" style="4" customWidth="1"/>
    <col min="4088" max="4088" width="21.42578125" style="4" customWidth="1"/>
    <col min="4089" max="4089" width="32.5703125" style="4" customWidth="1"/>
    <col min="4090" max="4090" width="14.140625" style="4" customWidth="1"/>
    <col min="4091" max="4091" width="15.5703125" style="4" customWidth="1"/>
    <col min="4092" max="4092" width="13.5703125" style="4" customWidth="1"/>
    <col min="4093" max="4093" width="17.7109375" style="4" customWidth="1"/>
    <col min="4094" max="4094" width="13.28515625" style="4" customWidth="1"/>
    <col min="4095" max="4095" width="12.140625" style="4" customWidth="1"/>
    <col min="4096" max="4096" width="12.85546875" style="4" customWidth="1"/>
    <col min="4097" max="4097" width="17" style="4" customWidth="1"/>
    <col min="4098" max="4098" width="11.5703125" style="4" customWidth="1"/>
    <col min="4099" max="4099" width="13.5703125" style="4" customWidth="1"/>
    <col min="4100" max="4100" width="14" style="4" customWidth="1"/>
    <col min="4101" max="4101" width="13.85546875" style="4" customWidth="1"/>
    <col min="4102" max="4102" width="7.5703125" style="4" customWidth="1"/>
    <col min="4103" max="4103" width="9.140625" style="4" customWidth="1"/>
    <col min="4104" max="4104" width="54.140625" style="4" customWidth="1"/>
    <col min="4105" max="4114" width="0" style="4" hidden="1" customWidth="1"/>
    <col min="4115" max="4115" width="2" style="4" customWidth="1"/>
    <col min="4116" max="4339" width="9.140625" style="4"/>
    <col min="4340" max="4340" width="0" style="4" hidden="1" customWidth="1"/>
    <col min="4341" max="4341" width="6.7109375" style="4" customWidth="1"/>
    <col min="4342" max="4342" width="17.28515625" style="4" customWidth="1"/>
    <col min="4343" max="4343" width="13.7109375" style="4" customWidth="1"/>
    <col min="4344" max="4344" width="21.42578125" style="4" customWidth="1"/>
    <col min="4345" max="4345" width="32.5703125" style="4" customWidth="1"/>
    <col min="4346" max="4346" width="14.140625" style="4" customWidth="1"/>
    <col min="4347" max="4347" width="15.5703125" style="4" customWidth="1"/>
    <col min="4348" max="4348" width="13.5703125" style="4" customWidth="1"/>
    <col min="4349" max="4349" width="17.7109375" style="4" customWidth="1"/>
    <col min="4350" max="4350" width="13.28515625" style="4" customWidth="1"/>
    <col min="4351" max="4351" width="12.140625" style="4" customWidth="1"/>
    <col min="4352" max="4352" width="12.85546875" style="4" customWidth="1"/>
    <col min="4353" max="4353" width="17" style="4" customWidth="1"/>
    <col min="4354" max="4354" width="11.5703125" style="4" customWidth="1"/>
    <col min="4355" max="4355" width="13.5703125" style="4" customWidth="1"/>
    <col min="4356" max="4356" width="14" style="4" customWidth="1"/>
    <col min="4357" max="4357" width="13.85546875" style="4" customWidth="1"/>
    <col min="4358" max="4358" width="7.5703125" style="4" customWidth="1"/>
    <col min="4359" max="4359" width="9.140625" style="4" customWidth="1"/>
    <col min="4360" max="4360" width="54.140625" style="4" customWidth="1"/>
    <col min="4361" max="4370" width="0" style="4" hidden="1" customWidth="1"/>
    <col min="4371" max="4371" width="2" style="4" customWidth="1"/>
    <col min="4372" max="4595" width="9.140625" style="4"/>
    <col min="4596" max="4596" width="0" style="4" hidden="1" customWidth="1"/>
    <col min="4597" max="4597" width="6.7109375" style="4" customWidth="1"/>
    <col min="4598" max="4598" width="17.28515625" style="4" customWidth="1"/>
    <col min="4599" max="4599" width="13.7109375" style="4" customWidth="1"/>
    <col min="4600" max="4600" width="21.42578125" style="4" customWidth="1"/>
    <col min="4601" max="4601" width="32.5703125" style="4" customWidth="1"/>
    <col min="4602" max="4602" width="14.140625" style="4" customWidth="1"/>
    <col min="4603" max="4603" width="15.5703125" style="4" customWidth="1"/>
    <col min="4604" max="4604" width="13.5703125" style="4" customWidth="1"/>
    <col min="4605" max="4605" width="17.7109375" style="4" customWidth="1"/>
    <col min="4606" max="4606" width="13.28515625" style="4" customWidth="1"/>
    <col min="4607" max="4607" width="12.140625" style="4" customWidth="1"/>
    <col min="4608" max="4608" width="12.85546875" style="4" customWidth="1"/>
    <col min="4609" max="4609" width="17" style="4" customWidth="1"/>
    <col min="4610" max="4610" width="11.5703125" style="4" customWidth="1"/>
    <col min="4611" max="4611" width="13.5703125" style="4" customWidth="1"/>
    <col min="4612" max="4612" width="14" style="4" customWidth="1"/>
    <col min="4613" max="4613" width="13.85546875" style="4" customWidth="1"/>
    <col min="4614" max="4614" width="7.5703125" style="4" customWidth="1"/>
    <col min="4615" max="4615" width="9.140625" style="4" customWidth="1"/>
    <col min="4616" max="4616" width="54.140625" style="4" customWidth="1"/>
    <col min="4617" max="4626" width="0" style="4" hidden="1" customWidth="1"/>
    <col min="4627" max="4627" width="2" style="4" customWidth="1"/>
    <col min="4628" max="4851" width="9.140625" style="4"/>
    <col min="4852" max="4852" width="0" style="4" hidden="1" customWidth="1"/>
    <col min="4853" max="4853" width="6.7109375" style="4" customWidth="1"/>
    <col min="4854" max="4854" width="17.28515625" style="4" customWidth="1"/>
    <col min="4855" max="4855" width="13.7109375" style="4" customWidth="1"/>
    <col min="4856" max="4856" width="21.42578125" style="4" customWidth="1"/>
    <col min="4857" max="4857" width="32.5703125" style="4" customWidth="1"/>
    <col min="4858" max="4858" width="14.140625" style="4" customWidth="1"/>
    <col min="4859" max="4859" width="15.5703125" style="4" customWidth="1"/>
    <col min="4860" max="4860" width="13.5703125" style="4" customWidth="1"/>
    <col min="4861" max="4861" width="17.7109375" style="4" customWidth="1"/>
    <col min="4862" max="4862" width="13.28515625" style="4" customWidth="1"/>
    <col min="4863" max="4863" width="12.140625" style="4" customWidth="1"/>
    <col min="4864" max="4864" width="12.85546875" style="4" customWidth="1"/>
    <col min="4865" max="4865" width="17" style="4" customWidth="1"/>
    <col min="4866" max="4866" width="11.5703125" style="4" customWidth="1"/>
    <col min="4867" max="4867" width="13.5703125" style="4" customWidth="1"/>
    <col min="4868" max="4868" width="14" style="4" customWidth="1"/>
    <col min="4869" max="4869" width="13.85546875" style="4" customWidth="1"/>
    <col min="4870" max="4870" width="7.5703125" style="4" customWidth="1"/>
    <col min="4871" max="4871" width="9.140625" style="4" customWidth="1"/>
    <col min="4872" max="4872" width="54.140625" style="4" customWidth="1"/>
    <col min="4873" max="4882" width="0" style="4" hidden="1" customWidth="1"/>
    <col min="4883" max="4883" width="2" style="4" customWidth="1"/>
    <col min="4884" max="5107" width="9.140625" style="4"/>
    <col min="5108" max="5108" width="0" style="4" hidden="1" customWidth="1"/>
    <col min="5109" max="5109" width="6.7109375" style="4" customWidth="1"/>
    <col min="5110" max="5110" width="17.28515625" style="4" customWidth="1"/>
    <col min="5111" max="5111" width="13.7109375" style="4" customWidth="1"/>
    <col min="5112" max="5112" width="21.42578125" style="4" customWidth="1"/>
    <col min="5113" max="5113" width="32.5703125" style="4" customWidth="1"/>
    <col min="5114" max="5114" width="14.140625" style="4" customWidth="1"/>
    <col min="5115" max="5115" width="15.5703125" style="4" customWidth="1"/>
    <col min="5116" max="5116" width="13.5703125" style="4" customWidth="1"/>
    <col min="5117" max="5117" width="17.7109375" style="4" customWidth="1"/>
    <col min="5118" max="5118" width="13.28515625" style="4" customWidth="1"/>
    <col min="5119" max="5119" width="12.140625" style="4" customWidth="1"/>
    <col min="5120" max="5120" width="12.85546875" style="4" customWidth="1"/>
    <col min="5121" max="5121" width="17" style="4" customWidth="1"/>
    <col min="5122" max="5122" width="11.5703125" style="4" customWidth="1"/>
    <col min="5123" max="5123" width="13.5703125" style="4" customWidth="1"/>
    <col min="5124" max="5124" width="14" style="4" customWidth="1"/>
    <col min="5125" max="5125" width="13.85546875" style="4" customWidth="1"/>
    <col min="5126" max="5126" width="7.5703125" style="4" customWidth="1"/>
    <col min="5127" max="5127" width="9.140625" style="4" customWidth="1"/>
    <col min="5128" max="5128" width="54.140625" style="4" customWidth="1"/>
    <col min="5129" max="5138" width="0" style="4" hidden="1" customWidth="1"/>
    <col min="5139" max="5139" width="2" style="4" customWidth="1"/>
    <col min="5140" max="5363" width="9.140625" style="4"/>
    <col min="5364" max="5364" width="0" style="4" hidden="1" customWidth="1"/>
    <col min="5365" max="5365" width="6.7109375" style="4" customWidth="1"/>
    <col min="5366" max="5366" width="17.28515625" style="4" customWidth="1"/>
    <col min="5367" max="5367" width="13.7109375" style="4" customWidth="1"/>
    <col min="5368" max="5368" width="21.42578125" style="4" customWidth="1"/>
    <col min="5369" max="5369" width="32.5703125" style="4" customWidth="1"/>
    <col min="5370" max="5370" width="14.140625" style="4" customWidth="1"/>
    <col min="5371" max="5371" width="15.5703125" style="4" customWidth="1"/>
    <col min="5372" max="5372" width="13.5703125" style="4" customWidth="1"/>
    <col min="5373" max="5373" width="17.7109375" style="4" customWidth="1"/>
    <col min="5374" max="5374" width="13.28515625" style="4" customWidth="1"/>
    <col min="5375" max="5375" width="12.140625" style="4" customWidth="1"/>
    <col min="5376" max="5376" width="12.85546875" style="4" customWidth="1"/>
    <col min="5377" max="5377" width="17" style="4" customWidth="1"/>
    <col min="5378" max="5378" width="11.5703125" style="4" customWidth="1"/>
    <col min="5379" max="5379" width="13.5703125" style="4" customWidth="1"/>
    <col min="5380" max="5380" width="14" style="4" customWidth="1"/>
    <col min="5381" max="5381" width="13.85546875" style="4" customWidth="1"/>
    <col min="5382" max="5382" width="7.5703125" style="4" customWidth="1"/>
    <col min="5383" max="5383" width="9.140625" style="4" customWidth="1"/>
    <col min="5384" max="5384" width="54.140625" style="4" customWidth="1"/>
    <col min="5385" max="5394" width="0" style="4" hidden="1" customWidth="1"/>
    <col min="5395" max="5395" width="2" style="4" customWidth="1"/>
    <col min="5396" max="5619" width="9.140625" style="4"/>
    <col min="5620" max="5620" width="0" style="4" hidden="1" customWidth="1"/>
    <col min="5621" max="5621" width="6.7109375" style="4" customWidth="1"/>
    <col min="5622" max="5622" width="17.28515625" style="4" customWidth="1"/>
    <col min="5623" max="5623" width="13.7109375" style="4" customWidth="1"/>
    <col min="5624" max="5624" width="21.42578125" style="4" customWidth="1"/>
    <col min="5625" max="5625" width="32.5703125" style="4" customWidth="1"/>
    <col min="5626" max="5626" width="14.140625" style="4" customWidth="1"/>
    <col min="5627" max="5627" width="15.5703125" style="4" customWidth="1"/>
    <col min="5628" max="5628" width="13.5703125" style="4" customWidth="1"/>
    <col min="5629" max="5629" width="17.7109375" style="4" customWidth="1"/>
    <col min="5630" max="5630" width="13.28515625" style="4" customWidth="1"/>
    <col min="5631" max="5631" width="12.140625" style="4" customWidth="1"/>
    <col min="5632" max="5632" width="12.85546875" style="4" customWidth="1"/>
    <col min="5633" max="5633" width="17" style="4" customWidth="1"/>
    <col min="5634" max="5634" width="11.5703125" style="4" customWidth="1"/>
    <col min="5635" max="5635" width="13.5703125" style="4" customWidth="1"/>
    <col min="5636" max="5636" width="14" style="4" customWidth="1"/>
    <col min="5637" max="5637" width="13.85546875" style="4" customWidth="1"/>
    <col min="5638" max="5638" width="7.5703125" style="4" customWidth="1"/>
    <col min="5639" max="5639" width="9.140625" style="4" customWidth="1"/>
    <col min="5640" max="5640" width="54.140625" style="4" customWidth="1"/>
    <col min="5641" max="5650" width="0" style="4" hidden="1" customWidth="1"/>
    <col min="5651" max="5651" width="2" style="4" customWidth="1"/>
    <col min="5652" max="5875" width="9.140625" style="4"/>
    <col min="5876" max="5876" width="0" style="4" hidden="1" customWidth="1"/>
    <col min="5877" max="5877" width="6.7109375" style="4" customWidth="1"/>
    <col min="5878" max="5878" width="17.28515625" style="4" customWidth="1"/>
    <col min="5879" max="5879" width="13.7109375" style="4" customWidth="1"/>
    <col min="5880" max="5880" width="21.42578125" style="4" customWidth="1"/>
    <col min="5881" max="5881" width="32.5703125" style="4" customWidth="1"/>
    <col min="5882" max="5882" width="14.140625" style="4" customWidth="1"/>
    <col min="5883" max="5883" width="15.5703125" style="4" customWidth="1"/>
    <col min="5884" max="5884" width="13.5703125" style="4" customWidth="1"/>
    <col min="5885" max="5885" width="17.7109375" style="4" customWidth="1"/>
    <col min="5886" max="5886" width="13.28515625" style="4" customWidth="1"/>
    <col min="5887" max="5887" width="12.140625" style="4" customWidth="1"/>
    <col min="5888" max="5888" width="12.85546875" style="4" customWidth="1"/>
    <col min="5889" max="5889" width="17" style="4" customWidth="1"/>
    <col min="5890" max="5890" width="11.5703125" style="4" customWidth="1"/>
    <col min="5891" max="5891" width="13.5703125" style="4" customWidth="1"/>
    <col min="5892" max="5892" width="14" style="4" customWidth="1"/>
    <col min="5893" max="5893" width="13.85546875" style="4" customWidth="1"/>
    <col min="5894" max="5894" width="7.5703125" style="4" customWidth="1"/>
    <col min="5895" max="5895" width="9.140625" style="4" customWidth="1"/>
    <col min="5896" max="5896" width="54.140625" style="4" customWidth="1"/>
    <col min="5897" max="5906" width="0" style="4" hidden="1" customWidth="1"/>
    <col min="5907" max="5907" width="2" style="4" customWidth="1"/>
    <col min="5908" max="6131" width="9.140625" style="4"/>
    <col min="6132" max="6132" width="0" style="4" hidden="1" customWidth="1"/>
    <col min="6133" max="6133" width="6.7109375" style="4" customWidth="1"/>
    <col min="6134" max="6134" width="17.28515625" style="4" customWidth="1"/>
    <col min="6135" max="6135" width="13.7109375" style="4" customWidth="1"/>
    <col min="6136" max="6136" width="21.42578125" style="4" customWidth="1"/>
    <col min="6137" max="6137" width="32.5703125" style="4" customWidth="1"/>
    <col min="6138" max="6138" width="14.140625" style="4" customWidth="1"/>
    <col min="6139" max="6139" width="15.5703125" style="4" customWidth="1"/>
    <col min="6140" max="6140" width="13.5703125" style="4" customWidth="1"/>
    <col min="6141" max="6141" width="17.7109375" style="4" customWidth="1"/>
    <col min="6142" max="6142" width="13.28515625" style="4" customWidth="1"/>
    <col min="6143" max="6143" width="12.140625" style="4" customWidth="1"/>
    <col min="6144" max="6144" width="12.85546875" style="4" customWidth="1"/>
    <col min="6145" max="6145" width="17" style="4" customWidth="1"/>
    <col min="6146" max="6146" width="11.5703125" style="4" customWidth="1"/>
    <col min="6147" max="6147" width="13.5703125" style="4" customWidth="1"/>
    <col min="6148" max="6148" width="14" style="4" customWidth="1"/>
    <col min="6149" max="6149" width="13.85546875" style="4" customWidth="1"/>
    <col min="6150" max="6150" width="7.5703125" style="4" customWidth="1"/>
    <col min="6151" max="6151" width="9.140625" style="4" customWidth="1"/>
    <col min="6152" max="6152" width="54.140625" style="4" customWidth="1"/>
    <col min="6153" max="6162" width="0" style="4" hidden="1" customWidth="1"/>
    <col min="6163" max="6163" width="2" style="4" customWidth="1"/>
    <col min="6164" max="6387" width="9.140625" style="4"/>
    <col min="6388" max="6388" width="0" style="4" hidden="1" customWidth="1"/>
    <col min="6389" max="6389" width="6.7109375" style="4" customWidth="1"/>
    <col min="6390" max="6390" width="17.28515625" style="4" customWidth="1"/>
    <col min="6391" max="6391" width="13.7109375" style="4" customWidth="1"/>
    <col min="6392" max="6392" width="21.42578125" style="4" customWidth="1"/>
    <col min="6393" max="6393" width="32.5703125" style="4" customWidth="1"/>
    <col min="6394" max="6394" width="14.140625" style="4" customWidth="1"/>
    <col min="6395" max="6395" width="15.5703125" style="4" customWidth="1"/>
    <col min="6396" max="6396" width="13.5703125" style="4" customWidth="1"/>
    <col min="6397" max="6397" width="17.7109375" style="4" customWidth="1"/>
    <col min="6398" max="6398" width="13.28515625" style="4" customWidth="1"/>
    <col min="6399" max="6399" width="12.140625" style="4" customWidth="1"/>
    <col min="6400" max="6400" width="12.85546875" style="4" customWidth="1"/>
    <col min="6401" max="6401" width="17" style="4" customWidth="1"/>
    <col min="6402" max="6402" width="11.5703125" style="4" customWidth="1"/>
    <col min="6403" max="6403" width="13.5703125" style="4" customWidth="1"/>
    <col min="6404" max="6404" width="14" style="4" customWidth="1"/>
    <col min="6405" max="6405" width="13.85546875" style="4" customWidth="1"/>
    <col min="6406" max="6406" width="7.5703125" style="4" customWidth="1"/>
    <col min="6407" max="6407" width="9.140625" style="4" customWidth="1"/>
    <col min="6408" max="6408" width="54.140625" style="4" customWidth="1"/>
    <col min="6409" max="6418" width="0" style="4" hidden="1" customWidth="1"/>
    <col min="6419" max="6419" width="2" style="4" customWidth="1"/>
    <col min="6420" max="6643" width="9.140625" style="4"/>
    <col min="6644" max="6644" width="0" style="4" hidden="1" customWidth="1"/>
    <col min="6645" max="6645" width="6.7109375" style="4" customWidth="1"/>
    <col min="6646" max="6646" width="17.28515625" style="4" customWidth="1"/>
    <col min="6647" max="6647" width="13.7109375" style="4" customWidth="1"/>
    <col min="6648" max="6648" width="21.42578125" style="4" customWidth="1"/>
    <col min="6649" max="6649" width="32.5703125" style="4" customWidth="1"/>
    <col min="6650" max="6650" width="14.140625" style="4" customWidth="1"/>
    <col min="6651" max="6651" width="15.5703125" style="4" customWidth="1"/>
    <col min="6652" max="6652" width="13.5703125" style="4" customWidth="1"/>
    <col min="6653" max="6653" width="17.7109375" style="4" customWidth="1"/>
    <col min="6654" max="6654" width="13.28515625" style="4" customWidth="1"/>
    <col min="6655" max="6655" width="12.140625" style="4" customWidth="1"/>
    <col min="6656" max="6656" width="12.85546875" style="4" customWidth="1"/>
    <col min="6657" max="6657" width="17" style="4" customWidth="1"/>
    <col min="6658" max="6658" width="11.5703125" style="4" customWidth="1"/>
    <col min="6659" max="6659" width="13.5703125" style="4" customWidth="1"/>
    <col min="6660" max="6660" width="14" style="4" customWidth="1"/>
    <col min="6661" max="6661" width="13.85546875" style="4" customWidth="1"/>
    <col min="6662" max="6662" width="7.5703125" style="4" customWidth="1"/>
    <col min="6663" max="6663" width="9.140625" style="4" customWidth="1"/>
    <col min="6664" max="6664" width="54.140625" style="4" customWidth="1"/>
    <col min="6665" max="6674" width="0" style="4" hidden="1" customWidth="1"/>
    <col min="6675" max="6675" width="2" style="4" customWidth="1"/>
    <col min="6676" max="6899" width="9.140625" style="4"/>
    <col min="6900" max="6900" width="0" style="4" hidden="1" customWidth="1"/>
    <col min="6901" max="6901" width="6.7109375" style="4" customWidth="1"/>
    <col min="6902" max="6902" width="17.28515625" style="4" customWidth="1"/>
    <col min="6903" max="6903" width="13.7109375" style="4" customWidth="1"/>
    <col min="6904" max="6904" width="21.42578125" style="4" customWidth="1"/>
    <col min="6905" max="6905" width="32.5703125" style="4" customWidth="1"/>
    <col min="6906" max="6906" width="14.140625" style="4" customWidth="1"/>
    <col min="6907" max="6907" width="15.5703125" style="4" customWidth="1"/>
    <col min="6908" max="6908" width="13.5703125" style="4" customWidth="1"/>
    <col min="6909" max="6909" width="17.7109375" style="4" customWidth="1"/>
    <col min="6910" max="6910" width="13.28515625" style="4" customWidth="1"/>
    <col min="6911" max="6911" width="12.140625" style="4" customWidth="1"/>
    <col min="6912" max="6912" width="12.85546875" style="4" customWidth="1"/>
    <col min="6913" max="6913" width="17" style="4" customWidth="1"/>
    <col min="6914" max="6914" width="11.5703125" style="4" customWidth="1"/>
    <col min="6915" max="6915" width="13.5703125" style="4" customWidth="1"/>
    <col min="6916" max="6916" width="14" style="4" customWidth="1"/>
    <col min="6917" max="6917" width="13.85546875" style="4" customWidth="1"/>
    <col min="6918" max="6918" width="7.5703125" style="4" customWidth="1"/>
    <col min="6919" max="6919" width="9.140625" style="4" customWidth="1"/>
    <col min="6920" max="6920" width="54.140625" style="4" customWidth="1"/>
    <col min="6921" max="6930" width="0" style="4" hidden="1" customWidth="1"/>
    <col min="6931" max="6931" width="2" style="4" customWidth="1"/>
    <col min="6932" max="7155" width="9.140625" style="4"/>
    <col min="7156" max="7156" width="0" style="4" hidden="1" customWidth="1"/>
    <col min="7157" max="7157" width="6.7109375" style="4" customWidth="1"/>
    <col min="7158" max="7158" width="17.28515625" style="4" customWidth="1"/>
    <col min="7159" max="7159" width="13.7109375" style="4" customWidth="1"/>
    <col min="7160" max="7160" width="21.42578125" style="4" customWidth="1"/>
    <col min="7161" max="7161" width="32.5703125" style="4" customWidth="1"/>
    <col min="7162" max="7162" width="14.140625" style="4" customWidth="1"/>
    <col min="7163" max="7163" width="15.5703125" style="4" customWidth="1"/>
    <col min="7164" max="7164" width="13.5703125" style="4" customWidth="1"/>
    <col min="7165" max="7165" width="17.7109375" style="4" customWidth="1"/>
    <col min="7166" max="7166" width="13.28515625" style="4" customWidth="1"/>
    <col min="7167" max="7167" width="12.140625" style="4" customWidth="1"/>
    <col min="7168" max="7168" width="12.85546875" style="4" customWidth="1"/>
    <col min="7169" max="7169" width="17" style="4" customWidth="1"/>
    <col min="7170" max="7170" width="11.5703125" style="4" customWidth="1"/>
    <col min="7171" max="7171" width="13.5703125" style="4" customWidth="1"/>
    <col min="7172" max="7172" width="14" style="4" customWidth="1"/>
    <col min="7173" max="7173" width="13.85546875" style="4" customWidth="1"/>
    <col min="7174" max="7174" width="7.5703125" style="4" customWidth="1"/>
    <col min="7175" max="7175" width="9.140625" style="4" customWidth="1"/>
    <col min="7176" max="7176" width="54.140625" style="4" customWidth="1"/>
    <col min="7177" max="7186" width="0" style="4" hidden="1" customWidth="1"/>
    <col min="7187" max="7187" width="2" style="4" customWidth="1"/>
    <col min="7188" max="7411" width="9.140625" style="4"/>
    <col min="7412" max="7412" width="0" style="4" hidden="1" customWidth="1"/>
    <col min="7413" max="7413" width="6.7109375" style="4" customWidth="1"/>
    <col min="7414" max="7414" width="17.28515625" style="4" customWidth="1"/>
    <col min="7415" max="7415" width="13.7109375" style="4" customWidth="1"/>
    <col min="7416" max="7416" width="21.42578125" style="4" customWidth="1"/>
    <col min="7417" max="7417" width="32.5703125" style="4" customWidth="1"/>
    <col min="7418" max="7418" width="14.140625" style="4" customWidth="1"/>
    <col min="7419" max="7419" width="15.5703125" style="4" customWidth="1"/>
    <col min="7420" max="7420" width="13.5703125" style="4" customWidth="1"/>
    <col min="7421" max="7421" width="17.7109375" style="4" customWidth="1"/>
    <col min="7422" max="7422" width="13.28515625" style="4" customWidth="1"/>
    <col min="7423" max="7423" width="12.140625" style="4" customWidth="1"/>
    <col min="7424" max="7424" width="12.85546875" style="4" customWidth="1"/>
    <col min="7425" max="7425" width="17" style="4" customWidth="1"/>
    <col min="7426" max="7426" width="11.5703125" style="4" customWidth="1"/>
    <col min="7427" max="7427" width="13.5703125" style="4" customWidth="1"/>
    <col min="7428" max="7428" width="14" style="4" customWidth="1"/>
    <col min="7429" max="7429" width="13.85546875" style="4" customWidth="1"/>
    <col min="7430" max="7430" width="7.5703125" style="4" customWidth="1"/>
    <col min="7431" max="7431" width="9.140625" style="4" customWidth="1"/>
    <col min="7432" max="7432" width="54.140625" style="4" customWidth="1"/>
    <col min="7433" max="7442" width="0" style="4" hidden="1" customWidth="1"/>
    <col min="7443" max="7443" width="2" style="4" customWidth="1"/>
    <col min="7444" max="7667" width="9.140625" style="4"/>
    <col min="7668" max="7668" width="0" style="4" hidden="1" customWidth="1"/>
    <col min="7669" max="7669" width="6.7109375" style="4" customWidth="1"/>
    <col min="7670" max="7670" width="17.28515625" style="4" customWidth="1"/>
    <col min="7671" max="7671" width="13.7109375" style="4" customWidth="1"/>
    <col min="7672" max="7672" width="21.42578125" style="4" customWidth="1"/>
    <col min="7673" max="7673" width="32.5703125" style="4" customWidth="1"/>
    <col min="7674" max="7674" width="14.140625" style="4" customWidth="1"/>
    <col min="7675" max="7675" width="15.5703125" style="4" customWidth="1"/>
    <col min="7676" max="7676" width="13.5703125" style="4" customWidth="1"/>
    <col min="7677" max="7677" width="17.7109375" style="4" customWidth="1"/>
    <col min="7678" max="7678" width="13.28515625" style="4" customWidth="1"/>
    <col min="7679" max="7679" width="12.140625" style="4" customWidth="1"/>
    <col min="7680" max="7680" width="12.85546875" style="4" customWidth="1"/>
    <col min="7681" max="7681" width="17" style="4" customWidth="1"/>
    <col min="7682" max="7682" width="11.5703125" style="4" customWidth="1"/>
    <col min="7683" max="7683" width="13.5703125" style="4" customWidth="1"/>
    <col min="7684" max="7684" width="14" style="4" customWidth="1"/>
    <col min="7685" max="7685" width="13.85546875" style="4" customWidth="1"/>
    <col min="7686" max="7686" width="7.5703125" style="4" customWidth="1"/>
    <col min="7687" max="7687" width="9.140625" style="4" customWidth="1"/>
    <col min="7688" max="7688" width="54.140625" style="4" customWidth="1"/>
    <col min="7689" max="7698" width="0" style="4" hidden="1" customWidth="1"/>
    <col min="7699" max="7699" width="2" style="4" customWidth="1"/>
    <col min="7700" max="7923" width="9.140625" style="4"/>
    <col min="7924" max="7924" width="0" style="4" hidden="1" customWidth="1"/>
    <col min="7925" max="7925" width="6.7109375" style="4" customWidth="1"/>
    <col min="7926" max="7926" width="17.28515625" style="4" customWidth="1"/>
    <col min="7927" max="7927" width="13.7109375" style="4" customWidth="1"/>
    <col min="7928" max="7928" width="21.42578125" style="4" customWidth="1"/>
    <col min="7929" max="7929" width="32.5703125" style="4" customWidth="1"/>
    <col min="7930" max="7930" width="14.140625" style="4" customWidth="1"/>
    <col min="7931" max="7931" width="15.5703125" style="4" customWidth="1"/>
    <col min="7932" max="7932" width="13.5703125" style="4" customWidth="1"/>
    <col min="7933" max="7933" width="17.7109375" style="4" customWidth="1"/>
    <col min="7934" max="7934" width="13.28515625" style="4" customWidth="1"/>
    <col min="7935" max="7935" width="12.140625" style="4" customWidth="1"/>
    <col min="7936" max="7936" width="12.85546875" style="4" customWidth="1"/>
    <col min="7937" max="7937" width="17" style="4" customWidth="1"/>
    <col min="7938" max="7938" width="11.5703125" style="4" customWidth="1"/>
    <col min="7939" max="7939" width="13.5703125" style="4" customWidth="1"/>
    <col min="7940" max="7940" width="14" style="4" customWidth="1"/>
    <col min="7941" max="7941" width="13.85546875" style="4" customWidth="1"/>
    <col min="7942" max="7942" width="7.5703125" style="4" customWidth="1"/>
    <col min="7943" max="7943" width="9.140625" style="4" customWidth="1"/>
    <col min="7944" max="7944" width="54.140625" style="4" customWidth="1"/>
    <col min="7945" max="7954" width="0" style="4" hidden="1" customWidth="1"/>
    <col min="7955" max="7955" width="2" style="4" customWidth="1"/>
    <col min="7956" max="8179" width="9.140625" style="4"/>
    <col min="8180" max="8180" width="0" style="4" hidden="1" customWidth="1"/>
    <col min="8181" max="8181" width="6.7109375" style="4" customWidth="1"/>
    <col min="8182" max="8182" width="17.28515625" style="4" customWidth="1"/>
    <col min="8183" max="8183" width="13.7109375" style="4" customWidth="1"/>
    <col min="8184" max="8184" width="21.42578125" style="4" customWidth="1"/>
    <col min="8185" max="8185" width="32.5703125" style="4" customWidth="1"/>
    <col min="8186" max="8186" width="14.140625" style="4" customWidth="1"/>
    <col min="8187" max="8187" width="15.5703125" style="4" customWidth="1"/>
    <col min="8188" max="8188" width="13.5703125" style="4" customWidth="1"/>
    <col min="8189" max="8189" width="17.7109375" style="4" customWidth="1"/>
    <col min="8190" max="8190" width="13.28515625" style="4" customWidth="1"/>
    <col min="8191" max="8191" width="12.140625" style="4" customWidth="1"/>
    <col min="8192" max="8192" width="12.85546875" style="4" customWidth="1"/>
    <col min="8193" max="8193" width="17" style="4" customWidth="1"/>
    <col min="8194" max="8194" width="11.5703125" style="4" customWidth="1"/>
    <col min="8195" max="8195" width="13.5703125" style="4" customWidth="1"/>
    <col min="8196" max="8196" width="14" style="4" customWidth="1"/>
    <col min="8197" max="8197" width="13.85546875" style="4" customWidth="1"/>
    <col min="8198" max="8198" width="7.5703125" style="4" customWidth="1"/>
    <col min="8199" max="8199" width="9.140625" style="4" customWidth="1"/>
    <col min="8200" max="8200" width="54.140625" style="4" customWidth="1"/>
    <col min="8201" max="8210" width="0" style="4" hidden="1" customWidth="1"/>
    <col min="8211" max="8211" width="2" style="4" customWidth="1"/>
    <col min="8212" max="8435" width="9.140625" style="4"/>
    <col min="8436" max="8436" width="0" style="4" hidden="1" customWidth="1"/>
    <col min="8437" max="8437" width="6.7109375" style="4" customWidth="1"/>
    <col min="8438" max="8438" width="17.28515625" style="4" customWidth="1"/>
    <col min="8439" max="8439" width="13.7109375" style="4" customWidth="1"/>
    <col min="8440" max="8440" width="21.42578125" style="4" customWidth="1"/>
    <col min="8441" max="8441" width="32.5703125" style="4" customWidth="1"/>
    <col min="8442" max="8442" width="14.140625" style="4" customWidth="1"/>
    <col min="8443" max="8443" width="15.5703125" style="4" customWidth="1"/>
    <col min="8444" max="8444" width="13.5703125" style="4" customWidth="1"/>
    <col min="8445" max="8445" width="17.7109375" style="4" customWidth="1"/>
    <col min="8446" max="8446" width="13.28515625" style="4" customWidth="1"/>
    <col min="8447" max="8447" width="12.140625" style="4" customWidth="1"/>
    <col min="8448" max="8448" width="12.85546875" style="4" customWidth="1"/>
    <col min="8449" max="8449" width="17" style="4" customWidth="1"/>
    <col min="8450" max="8450" width="11.5703125" style="4" customWidth="1"/>
    <col min="8451" max="8451" width="13.5703125" style="4" customWidth="1"/>
    <col min="8452" max="8452" width="14" style="4" customWidth="1"/>
    <col min="8453" max="8453" width="13.85546875" style="4" customWidth="1"/>
    <col min="8454" max="8454" width="7.5703125" style="4" customWidth="1"/>
    <col min="8455" max="8455" width="9.140625" style="4" customWidth="1"/>
    <col min="8456" max="8456" width="54.140625" style="4" customWidth="1"/>
    <col min="8457" max="8466" width="0" style="4" hidden="1" customWidth="1"/>
    <col min="8467" max="8467" width="2" style="4" customWidth="1"/>
    <col min="8468" max="8691" width="9.140625" style="4"/>
    <col min="8692" max="8692" width="0" style="4" hidden="1" customWidth="1"/>
    <col min="8693" max="8693" width="6.7109375" style="4" customWidth="1"/>
    <col min="8694" max="8694" width="17.28515625" style="4" customWidth="1"/>
    <col min="8695" max="8695" width="13.7109375" style="4" customWidth="1"/>
    <col min="8696" max="8696" width="21.42578125" style="4" customWidth="1"/>
    <col min="8697" max="8697" width="32.5703125" style="4" customWidth="1"/>
    <col min="8698" max="8698" width="14.140625" style="4" customWidth="1"/>
    <col min="8699" max="8699" width="15.5703125" style="4" customWidth="1"/>
    <col min="8700" max="8700" width="13.5703125" style="4" customWidth="1"/>
    <col min="8701" max="8701" width="17.7109375" style="4" customWidth="1"/>
    <col min="8702" max="8702" width="13.28515625" style="4" customWidth="1"/>
    <col min="8703" max="8703" width="12.140625" style="4" customWidth="1"/>
    <col min="8704" max="8704" width="12.85546875" style="4" customWidth="1"/>
    <col min="8705" max="8705" width="17" style="4" customWidth="1"/>
    <col min="8706" max="8706" width="11.5703125" style="4" customWidth="1"/>
    <col min="8707" max="8707" width="13.5703125" style="4" customWidth="1"/>
    <col min="8708" max="8708" width="14" style="4" customWidth="1"/>
    <col min="8709" max="8709" width="13.85546875" style="4" customWidth="1"/>
    <col min="8710" max="8710" width="7.5703125" style="4" customWidth="1"/>
    <col min="8711" max="8711" width="9.140625" style="4" customWidth="1"/>
    <col min="8712" max="8712" width="54.140625" style="4" customWidth="1"/>
    <col min="8713" max="8722" width="0" style="4" hidden="1" customWidth="1"/>
    <col min="8723" max="8723" width="2" style="4" customWidth="1"/>
    <col min="8724" max="8947" width="9.140625" style="4"/>
    <col min="8948" max="8948" width="0" style="4" hidden="1" customWidth="1"/>
    <col min="8949" max="8949" width="6.7109375" style="4" customWidth="1"/>
    <col min="8950" max="8950" width="17.28515625" style="4" customWidth="1"/>
    <col min="8951" max="8951" width="13.7109375" style="4" customWidth="1"/>
    <col min="8952" max="8952" width="21.42578125" style="4" customWidth="1"/>
    <col min="8953" max="8953" width="32.5703125" style="4" customWidth="1"/>
    <col min="8954" max="8954" width="14.140625" style="4" customWidth="1"/>
    <col min="8955" max="8955" width="15.5703125" style="4" customWidth="1"/>
    <col min="8956" max="8956" width="13.5703125" style="4" customWidth="1"/>
    <col min="8957" max="8957" width="17.7109375" style="4" customWidth="1"/>
    <col min="8958" max="8958" width="13.28515625" style="4" customWidth="1"/>
    <col min="8959" max="8959" width="12.140625" style="4" customWidth="1"/>
    <col min="8960" max="8960" width="12.85546875" style="4" customWidth="1"/>
    <col min="8961" max="8961" width="17" style="4" customWidth="1"/>
    <col min="8962" max="8962" width="11.5703125" style="4" customWidth="1"/>
    <col min="8963" max="8963" width="13.5703125" style="4" customWidth="1"/>
    <col min="8964" max="8964" width="14" style="4" customWidth="1"/>
    <col min="8965" max="8965" width="13.85546875" style="4" customWidth="1"/>
    <col min="8966" max="8966" width="7.5703125" style="4" customWidth="1"/>
    <col min="8967" max="8967" width="9.140625" style="4" customWidth="1"/>
    <col min="8968" max="8968" width="54.140625" style="4" customWidth="1"/>
    <col min="8969" max="8978" width="0" style="4" hidden="1" customWidth="1"/>
    <col min="8979" max="8979" width="2" style="4" customWidth="1"/>
    <col min="8980" max="9203" width="9.140625" style="4"/>
    <col min="9204" max="9204" width="0" style="4" hidden="1" customWidth="1"/>
    <col min="9205" max="9205" width="6.7109375" style="4" customWidth="1"/>
    <col min="9206" max="9206" width="17.28515625" style="4" customWidth="1"/>
    <col min="9207" max="9207" width="13.7109375" style="4" customWidth="1"/>
    <col min="9208" max="9208" width="21.42578125" style="4" customWidth="1"/>
    <col min="9209" max="9209" width="32.5703125" style="4" customWidth="1"/>
    <col min="9210" max="9210" width="14.140625" style="4" customWidth="1"/>
    <col min="9211" max="9211" width="15.5703125" style="4" customWidth="1"/>
    <col min="9212" max="9212" width="13.5703125" style="4" customWidth="1"/>
    <col min="9213" max="9213" width="17.7109375" style="4" customWidth="1"/>
    <col min="9214" max="9214" width="13.28515625" style="4" customWidth="1"/>
    <col min="9215" max="9215" width="12.140625" style="4" customWidth="1"/>
    <col min="9216" max="9216" width="12.85546875" style="4" customWidth="1"/>
    <col min="9217" max="9217" width="17" style="4" customWidth="1"/>
    <col min="9218" max="9218" width="11.5703125" style="4" customWidth="1"/>
    <col min="9219" max="9219" width="13.5703125" style="4" customWidth="1"/>
    <col min="9220" max="9220" width="14" style="4" customWidth="1"/>
    <col min="9221" max="9221" width="13.85546875" style="4" customWidth="1"/>
    <col min="9222" max="9222" width="7.5703125" style="4" customWidth="1"/>
    <col min="9223" max="9223" width="9.140625" style="4" customWidth="1"/>
    <col min="9224" max="9224" width="54.140625" style="4" customWidth="1"/>
    <col min="9225" max="9234" width="0" style="4" hidden="1" customWidth="1"/>
    <col min="9235" max="9235" width="2" style="4" customWidth="1"/>
    <col min="9236" max="9459" width="9.140625" style="4"/>
    <col min="9460" max="9460" width="0" style="4" hidden="1" customWidth="1"/>
    <col min="9461" max="9461" width="6.7109375" style="4" customWidth="1"/>
    <col min="9462" max="9462" width="17.28515625" style="4" customWidth="1"/>
    <col min="9463" max="9463" width="13.7109375" style="4" customWidth="1"/>
    <col min="9464" max="9464" width="21.42578125" style="4" customWidth="1"/>
    <col min="9465" max="9465" width="32.5703125" style="4" customWidth="1"/>
    <col min="9466" max="9466" width="14.140625" style="4" customWidth="1"/>
    <col min="9467" max="9467" width="15.5703125" style="4" customWidth="1"/>
    <col min="9468" max="9468" width="13.5703125" style="4" customWidth="1"/>
    <col min="9469" max="9469" width="17.7109375" style="4" customWidth="1"/>
    <col min="9470" max="9470" width="13.28515625" style="4" customWidth="1"/>
    <col min="9471" max="9471" width="12.140625" style="4" customWidth="1"/>
    <col min="9472" max="9472" width="12.85546875" style="4" customWidth="1"/>
    <col min="9473" max="9473" width="17" style="4" customWidth="1"/>
    <col min="9474" max="9474" width="11.5703125" style="4" customWidth="1"/>
    <col min="9475" max="9475" width="13.5703125" style="4" customWidth="1"/>
    <col min="9476" max="9476" width="14" style="4" customWidth="1"/>
    <col min="9477" max="9477" width="13.85546875" style="4" customWidth="1"/>
    <col min="9478" max="9478" width="7.5703125" style="4" customWidth="1"/>
    <col min="9479" max="9479" width="9.140625" style="4" customWidth="1"/>
    <col min="9480" max="9480" width="54.140625" style="4" customWidth="1"/>
    <col min="9481" max="9490" width="0" style="4" hidden="1" customWidth="1"/>
    <col min="9491" max="9491" width="2" style="4" customWidth="1"/>
    <col min="9492" max="9715" width="9.140625" style="4"/>
    <col min="9716" max="9716" width="0" style="4" hidden="1" customWidth="1"/>
    <col min="9717" max="9717" width="6.7109375" style="4" customWidth="1"/>
    <col min="9718" max="9718" width="17.28515625" style="4" customWidth="1"/>
    <col min="9719" max="9719" width="13.7109375" style="4" customWidth="1"/>
    <col min="9720" max="9720" width="21.42578125" style="4" customWidth="1"/>
    <col min="9721" max="9721" width="32.5703125" style="4" customWidth="1"/>
    <col min="9722" max="9722" width="14.140625" style="4" customWidth="1"/>
    <col min="9723" max="9723" width="15.5703125" style="4" customWidth="1"/>
    <col min="9724" max="9724" width="13.5703125" style="4" customWidth="1"/>
    <col min="9725" max="9725" width="17.7109375" style="4" customWidth="1"/>
    <col min="9726" max="9726" width="13.28515625" style="4" customWidth="1"/>
    <col min="9727" max="9727" width="12.140625" style="4" customWidth="1"/>
    <col min="9728" max="9728" width="12.85546875" style="4" customWidth="1"/>
    <col min="9729" max="9729" width="17" style="4" customWidth="1"/>
    <col min="9730" max="9730" width="11.5703125" style="4" customWidth="1"/>
    <col min="9731" max="9731" width="13.5703125" style="4" customWidth="1"/>
    <col min="9732" max="9732" width="14" style="4" customWidth="1"/>
    <col min="9733" max="9733" width="13.85546875" style="4" customWidth="1"/>
    <col min="9734" max="9734" width="7.5703125" style="4" customWidth="1"/>
    <col min="9735" max="9735" width="9.140625" style="4" customWidth="1"/>
    <col min="9736" max="9736" width="54.140625" style="4" customWidth="1"/>
    <col min="9737" max="9746" width="0" style="4" hidden="1" customWidth="1"/>
    <col min="9747" max="9747" width="2" style="4" customWidth="1"/>
    <col min="9748" max="9971" width="9.140625" style="4"/>
    <col min="9972" max="9972" width="0" style="4" hidden="1" customWidth="1"/>
    <col min="9973" max="9973" width="6.7109375" style="4" customWidth="1"/>
    <col min="9974" max="9974" width="17.28515625" style="4" customWidth="1"/>
    <col min="9975" max="9975" width="13.7109375" style="4" customWidth="1"/>
    <col min="9976" max="9976" width="21.42578125" style="4" customWidth="1"/>
    <col min="9977" max="9977" width="32.5703125" style="4" customWidth="1"/>
    <col min="9978" max="9978" width="14.140625" style="4" customWidth="1"/>
    <col min="9979" max="9979" width="15.5703125" style="4" customWidth="1"/>
    <col min="9980" max="9980" width="13.5703125" style="4" customWidth="1"/>
    <col min="9981" max="9981" width="17.7109375" style="4" customWidth="1"/>
    <col min="9982" max="9982" width="13.28515625" style="4" customWidth="1"/>
    <col min="9983" max="9983" width="12.140625" style="4" customWidth="1"/>
    <col min="9984" max="9984" width="12.85546875" style="4" customWidth="1"/>
    <col min="9985" max="9985" width="17" style="4" customWidth="1"/>
    <col min="9986" max="9986" width="11.5703125" style="4" customWidth="1"/>
    <col min="9987" max="9987" width="13.5703125" style="4" customWidth="1"/>
    <col min="9988" max="9988" width="14" style="4" customWidth="1"/>
    <col min="9989" max="9989" width="13.85546875" style="4" customWidth="1"/>
    <col min="9990" max="9990" width="7.5703125" style="4" customWidth="1"/>
    <col min="9991" max="9991" width="9.140625" style="4" customWidth="1"/>
    <col min="9992" max="9992" width="54.140625" style="4" customWidth="1"/>
    <col min="9993" max="10002" width="0" style="4" hidden="1" customWidth="1"/>
    <col min="10003" max="10003" width="2" style="4" customWidth="1"/>
    <col min="10004" max="10227" width="9.140625" style="4"/>
    <col min="10228" max="10228" width="0" style="4" hidden="1" customWidth="1"/>
    <col min="10229" max="10229" width="6.7109375" style="4" customWidth="1"/>
    <col min="10230" max="10230" width="17.28515625" style="4" customWidth="1"/>
    <col min="10231" max="10231" width="13.7109375" style="4" customWidth="1"/>
    <col min="10232" max="10232" width="21.42578125" style="4" customWidth="1"/>
    <col min="10233" max="10233" width="32.5703125" style="4" customWidth="1"/>
    <col min="10234" max="10234" width="14.140625" style="4" customWidth="1"/>
    <col min="10235" max="10235" width="15.5703125" style="4" customWidth="1"/>
    <col min="10236" max="10236" width="13.5703125" style="4" customWidth="1"/>
    <col min="10237" max="10237" width="17.7109375" style="4" customWidth="1"/>
    <col min="10238" max="10238" width="13.28515625" style="4" customWidth="1"/>
    <col min="10239" max="10239" width="12.140625" style="4" customWidth="1"/>
    <col min="10240" max="10240" width="12.85546875" style="4" customWidth="1"/>
    <col min="10241" max="10241" width="17" style="4" customWidth="1"/>
    <col min="10242" max="10242" width="11.5703125" style="4" customWidth="1"/>
    <col min="10243" max="10243" width="13.5703125" style="4" customWidth="1"/>
    <col min="10244" max="10244" width="14" style="4" customWidth="1"/>
    <col min="10245" max="10245" width="13.85546875" style="4" customWidth="1"/>
    <col min="10246" max="10246" width="7.5703125" style="4" customWidth="1"/>
    <col min="10247" max="10247" width="9.140625" style="4" customWidth="1"/>
    <col min="10248" max="10248" width="54.140625" style="4" customWidth="1"/>
    <col min="10249" max="10258" width="0" style="4" hidden="1" customWidth="1"/>
    <col min="10259" max="10259" width="2" style="4" customWidth="1"/>
    <col min="10260" max="10483" width="9.140625" style="4"/>
    <col min="10484" max="10484" width="0" style="4" hidden="1" customWidth="1"/>
    <col min="10485" max="10485" width="6.7109375" style="4" customWidth="1"/>
    <col min="10486" max="10486" width="17.28515625" style="4" customWidth="1"/>
    <col min="10487" max="10487" width="13.7109375" style="4" customWidth="1"/>
    <col min="10488" max="10488" width="21.42578125" style="4" customWidth="1"/>
    <col min="10489" max="10489" width="32.5703125" style="4" customWidth="1"/>
    <col min="10490" max="10490" width="14.140625" style="4" customWidth="1"/>
    <col min="10491" max="10491" width="15.5703125" style="4" customWidth="1"/>
    <col min="10492" max="10492" width="13.5703125" style="4" customWidth="1"/>
    <col min="10493" max="10493" width="17.7109375" style="4" customWidth="1"/>
    <col min="10494" max="10494" width="13.28515625" style="4" customWidth="1"/>
    <col min="10495" max="10495" width="12.140625" style="4" customWidth="1"/>
    <col min="10496" max="10496" width="12.85546875" style="4" customWidth="1"/>
    <col min="10497" max="10497" width="17" style="4" customWidth="1"/>
    <col min="10498" max="10498" width="11.5703125" style="4" customWidth="1"/>
    <col min="10499" max="10499" width="13.5703125" style="4" customWidth="1"/>
    <col min="10500" max="10500" width="14" style="4" customWidth="1"/>
    <col min="10501" max="10501" width="13.85546875" style="4" customWidth="1"/>
    <col min="10502" max="10502" width="7.5703125" style="4" customWidth="1"/>
    <col min="10503" max="10503" width="9.140625" style="4" customWidth="1"/>
    <col min="10504" max="10504" width="54.140625" style="4" customWidth="1"/>
    <col min="10505" max="10514" width="0" style="4" hidden="1" customWidth="1"/>
    <col min="10515" max="10515" width="2" style="4" customWidth="1"/>
    <col min="10516" max="10739" width="9.140625" style="4"/>
    <col min="10740" max="10740" width="0" style="4" hidden="1" customWidth="1"/>
    <col min="10741" max="10741" width="6.7109375" style="4" customWidth="1"/>
    <col min="10742" max="10742" width="17.28515625" style="4" customWidth="1"/>
    <col min="10743" max="10743" width="13.7109375" style="4" customWidth="1"/>
    <col min="10744" max="10744" width="21.42578125" style="4" customWidth="1"/>
    <col min="10745" max="10745" width="32.5703125" style="4" customWidth="1"/>
    <col min="10746" max="10746" width="14.140625" style="4" customWidth="1"/>
    <col min="10747" max="10747" width="15.5703125" style="4" customWidth="1"/>
    <col min="10748" max="10748" width="13.5703125" style="4" customWidth="1"/>
    <col min="10749" max="10749" width="17.7109375" style="4" customWidth="1"/>
    <col min="10750" max="10750" width="13.28515625" style="4" customWidth="1"/>
    <col min="10751" max="10751" width="12.140625" style="4" customWidth="1"/>
    <col min="10752" max="10752" width="12.85546875" style="4" customWidth="1"/>
    <col min="10753" max="10753" width="17" style="4" customWidth="1"/>
    <col min="10754" max="10754" width="11.5703125" style="4" customWidth="1"/>
    <col min="10755" max="10755" width="13.5703125" style="4" customWidth="1"/>
    <col min="10756" max="10756" width="14" style="4" customWidth="1"/>
    <col min="10757" max="10757" width="13.85546875" style="4" customWidth="1"/>
    <col min="10758" max="10758" width="7.5703125" style="4" customWidth="1"/>
    <col min="10759" max="10759" width="9.140625" style="4" customWidth="1"/>
    <col min="10760" max="10760" width="54.140625" style="4" customWidth="1"/>
    <col min="10761" max="10770" width="0" style="4" hidden="1" customWidth="1"/>
    <col min="10771" max="10771" width="2" style="4" customWidth="1"/>
    <col min="10772" max="10995" width="9.140625" style="4"/>
    <col min="10996" max="10996" width="0" style="4" hidden="1" customWidth="1"/>
    <col min="10997" max="10997" width="6.7109375" style="4" customWidth="1"/>
    <col min="10998" max="10998" width="17.28515625" style="4" customWidth="1"/>
    <col min="10999" max="10999" width="13.7109375" style="4" customWidth="1"/>
    <col min="11000" max="11000" width="21.42578125" style="4" customWidth="1"/>
    <col min="11001" max="11001" width="32.5703125" style="4" customWidth="1"/>
    <col min="11002" max="11002" width="14.140625" style="4" customWidth="1"/>
    <col min="11003" max="11003" width="15.5703125" style="4" customWidth="1"/>
    <col min="11004" max="11004" width="13.5703125" style="4" customWidth="1"/>
    <col min="11005" max="11005" width="17.7109375" style="4" customWidth="1"/>
    <col min="11006" max="11006" width="13.28515625" style="4" customWidth="1"/>
    <col min="11007" max="11007" width="12.140625" style="4" customWidth="1"/>
    <col min="11008" max="11008" width="12.85546875" style="4" customWidth="1"/>
    <col min="11009" max="11009" width="17" style="4" customWidth="1"/>
    <col min="11010" max="11010" width="11.5703125" style="4" customWidth="1"/>
    <col min="11011" max="11011" width="13.5703125" style="4" customWidth="1"/>
    <col min="11012" max="11012" width="14" style="4" customWidth="1"/>
    <col min="11013" max="11013" width="13.85546875" style="4" customWidth="1"/>
    <col min="11014" max="11014" width="7.5703125" style="4" customWidth="1"/>
    <col min="11015" max="11015" width="9.140625" style="4" customWidth="1"/>
    <col min="11016" max="11016" width="54.140625" style="4" customWidth="1"/>
    <col min="11017" max="11026" width="0" style="4" hidden="1" customWidth="1"/>
    <col min="11027" max="11027" width="2" style="4" customWidth="1"/>
    <col min="11028" max="11251" width="9.140625" style="4"/>
    <col min="11252" max="11252" width="0" style="4" hidden="1" customWidth="1"/>
    <col min="11253" max="11253" width="6.7109375" style="4" customWidth="1"/>
    <col min="11254" max="11254" width="17.28515625" style="4" customWidth="1"/>
    <col min="11255" max="11255" width="13.7109375" style="4" customWidth="1"/>
    <col min="11256" max="11256" width="21.42578125" style="4" customWidth="1"/>
    <col min="11257" max="11257" width="32.5703125" style="4" customWidth="1"/>
    <col min="11258" max="11258" width="14.140625" style="4" customWidth="1"/>
    <col min="11259" max="11259" width="15.5703125" style="4" customWidth="1"/>
    <col min="11260" max="11260" width="13.5703125" style="4" customWidth="1"/>
    <col min="11261" max="11261" width="17.7109375" style="4" customWidth="1"/>
    <col min="11262" max="11262" width="13.28515625" style="4" customWidth="1"/>
    <col min="11263" max="11263" width="12.140625" style="4" customWidth="1"/>
    <col min="11264" max="11264" width="12.85546875" style="4" customWidth="1"/>
    <col min="11265" max="11265" width="17" style="4" customWidth="1"/>
    <col min="11266" max="11266" width="11.5703125" style="4" customWidth="1"/>
    <col min="11267" max="11267" width="13.5703125" style="4" customWidth="1"/>
    <col min="11268" max="11268" width="14" style="4" customWidth="1"/>
    <col min="11269" max="11269" width="13.85546875" style="4" customWidth="1"/>
    <col min="11270" max="11270" width="7.5703125" style="4" customWidth="1"/>
    <col min="11271" max="11271" width="9.140625" style="4" customWidth="1"/>
    <col min="11272" max="11272" width="54.140625" style="4" customWidth="1"/>
    <col min="11273" max="11282" width="0" style="4" hidden="1" customWidth="1"/>
    <col min="11283" max="11283" width="2" style="4" customWidth="1"/>
    <col min="11284" max="11507" width="9.140625" style="4"/>
    <col min="11508" max="11508" width="0" style="4" hidden="1" customWidth="1"/>
    <col min="11509" max="11509" width="6.7109375" style="4" customWidth="1"/>
    <col min="11510" max="11510" width="17.28515625" style="4" customWidth="1"/>
    <col min="11511" max="11511" width="13.7109375" style="4" customWidth="1"/>
    <col min="11512" max="11512" width="21.42578125" style="4" customWidth="1"/>
    <col min="11513" max="11513" width="32.5703125" style="4" customWidth="1"/>
    <col min="11514" max="11514" width="14.140625" style="4" customWidth="1"/>
    <col min="11515" max="11515" width="15.5703125" style="4" customWidth="1"/>
    <col min="11516" max="11516" width="13.5703125" style="4" customWidth="1"/>
    <col min="11517" max="11517" width="17.7109375" style="4" customWidth="1"/>
    <col min="11518" max="11518" width="13.28515625" style="4" customWidth="1"/>
    <col min="11519" max="11519" width="12.140625" style="4" customWidth="1"/>
    <col min="11520" max="11520" width="12.85546875" style="4" customWidth="1"/>
    <col min="11521" max="11521" width="17" style="4" customWidth="1"/>
    <col min="11522" max="11522" width="11.5703125" style="4" customWidth="1"/>
    <col min="11523" max="11523" width="13.5703125" style="4" customWidth="1"/>
    <col min="11524" max="11524" width="14" style="4" customWidth="1"/>
    <col min="11525" max="11525" width="13.85546875" style="4" customWidth="1"/>
    <col min="11526" max="11526" width="7.5703125" style="4" customWidth="1"/>
    <col min="11527" max="11527" width="9.140625" style="4" customWidth="1"/>
    <col min="11528" max="11528" width="54.140625" style="4" customWidth="1"/>
    <col min="11529" max="11538" width="0" style="4" hidden="1" customWidth="1"/>
    <col min="11539" max="11539" width="2" style="4" customWidth="1"/>
    <col min="11540" max="11763" width="9.140625" style="4"/>
    <col min="11764" max="11764" width="0" style="4" hidden="1" customWidth="1"/>
    <col min="11765" max="11765" width="6.7109375" style="4" customWidth="1"/>
    <col min="11766" max="11766" width="17.28515625" style="4" customWidth="1"/>
    <col min="11767" max="11767" width="13.7109375" style="4" customWidth="1"/>
    <col min="11768" max="11768" width="21.42578125" style="4" customWidth="1"/>
    <col min="11769" max="11769" width="32.5703125" style="4" customWidth="1"/>
    <col min="11770" max="11770" width="14.140625" style="4" customWidth="1"/>
    <col min="11771" max="11771" width="15.5703125" style="4" customWidth="1"/>
    <col min="11772" max="11772" width="13.5703125" style="4" customWidth="1"/>
    <col min="11773" max="11773" width="17.7109375" style="4" customWidth="1"/>
    <col min="11774" max="11774" width="13.28515625" style="4" customWidth="1"/>
    <col min="11775" max="11775" width="12.140625" style="4" customWidth="1"/>
    <col min="11776" max="11776" width="12.85546875" style="4" customWidth="1"/>
    <col min="11777" max="11777" width="17" style="4" customWidth="1"/>
    <col min="11778" max="11778" width="11.5703125" style="4" customWidth="1"/>
    <col min="11779" max="11779" width="13.5703125" style="4" customWidth="1"/>
    <col min="11780" max="11780" width="14" style="4" customWidth="1"/>
    <col min="11781" max="11781" width="13.85546875" style="4" customWidth="1"/>
    <col min="11782" max="11782" width="7.5703125" style="4" customWidth="1"/>
    <col min="11783" max="11783" width="9.140625" style="4" customWidth="1"/>
    <col min="11784" max="11784" width="54.140625" style="4" customWidth="1"/>
    <col min="11785" max="11794" width="0" style="4" hidden="1" customWidth="1"/>
    <col min="11795" max="11795" width="2" style="4" customWidth="1"/>
    <col min="11796" max="12019" width="9.140625" style="4"/>
    <col min="12020" max="12020" width="0" style="4" hidden="1" customWidth="1"/>
    <col min="12021" max="12021" width="6.7109375" style="4" customWidth="1"/>
    <col min="12022" max="12022" width="17.28515625" style="4" customWidth="1"/>
    <col min="12023" max="12023" width="13.7109375" style="4" customWidth="1"/>
    <col min="12024" max="12024" width="21.42578125" style="4" customWidth="1"/>
    <col min="12025" max="12025" width="32.5703125" style="4" customWidth="1"/>
    <col min="12026" max="12026" width="14.140625" style="4" customWidth="1"/>
    <col min="12027" max="12027" width="15.5703125" style="4" customWidth="1"/>
    <col min="12028" max="12028" width="13.5703125" style="4" customWidth="1"/>
    <col min="12029" max="12029" width="17.7109375" style="4" customWidth="1"/>
    <col min="12030" max="12030" width="13.28515625" style="4" customWidth="1"/>
    <col min="12031" max="12031" width="12.140625" style="4" customWidth="1"/>
    <col min="12032" max="12032" width="12.85546875" style="4" customWidth="1"/>
    <col min="12033" max="12033" width="17" style="4" customWidth="1"/>
    <col min="12034" max="12034" width="11.5703125" style="4" customWidth="1"/>
    <col min="12035" max="12035" width="13.5703125" style="4" customWidth="1"/>
    <col min="12036" max="12036" width="14" style="4" customWidth="1"/>
    <col min="12037" max="12037" width="13.85546875" style="4" customWidth="1"/>
    <col min="12038" max="12038" width="7.5703125" style="4" customWidth="1"/>
    <col min="12039" max="12039" width="9.140625" style="4" customWidth="1"/>
    <col min="12040" max="12040" width="54.140625" style="4" customWidth="1"/>
    <col min="12041" max="12050" width="0" style="4" hidden="1" customWidth="1"/>
    <col min="12051" max="12051" width="2" style="4" customWidth="1"/>
    <col min="12052" max="12275" width="9.140625" style="4"/>
    <col min="12276" max="12276" width="0" style="4" hidden="1" customWidth="1"/>
    <col min="12277" max="12277" width="6.7109375" style="4" customWidth="1"/>
    <col min="12278" max="12278" width="17.28515625" style="4" customWidth="1"/>
    <col min="12279" max="12279" width="13.7109375" style="4" customWidth="1"/>
    <col min="12280" max="12280" width="21.42578125" style="4" customWidth="1"/>
    <col min="12281" max="12281" width="32.5703125" style="4" customWidth="1"/>
    <col min="12282" max="12282" width="14.140625" style="4" customWidth="1"/>
    <col min="12283" max="12283" width="15.5703125" style="4" customWidth="1"/>
    <col min="12284" max="12284" width="13.5703125" style="4" customWidth="1"/>
    <col min="12285" max="12285" width="17.7109375" style="4" customWidth="1"/>
    <col min="12286" max="12286" width="13.28515625" style="4" customWidth="1"/>
    <col min="12287" max="12287" width="12.140625" style="4" customWidth="1"/>
    <col min="12288" max="12288" width="12.85546875" style="4" customWidth="1"/>
    <col min="12289" max="12289" width="17" style="4" customWidth="1"/>
    <col min="12290" max="12290" width="11.5703125" style="4" customWidth="1"/>
    <col min="12291" max="12291" width="13.5703125" style="4" customWidth="1"/>
    <col min="12292" max="12292" width="14" style="4" customWidth="1"/>
    <col min="12293" max="12293" width="13.85546875" style="4" customWidth="1"/>
    <col min="12294" max="12294" width="7.5703125" style="4" customWidth="1"/>
    <col min="12295" max="12295" width="9.140625" style="4" customWidth="1"/>
    <col min="12296" max="12296" width="54.140625" style="4" customWidth="1"/>
    <col min="12297" max="12306" width="0" style="4" hidden="1" customWidth="1"/>
    <col min="12307" max="12307" width="2" style="4" customWidth="1"/>
    <col min="12308" max="12531" width="9.140625" style="4"/>
    <col min="12532" max="12532" width="0" style="4" hidden="1" customWidth="1"/>
    <col min="12533" max="12533" width="6.7109375" style="4" customWidth="1"/>
    <col min="12534" max="12534" width="17.28515625" style="4" customWidth="1"/>
    <col min="12535" max="12535" width="13.7109375" style="4" customWidth="1"/>
    <col min="12536" max="12536" width="21.42578125" style="4" customWidth="1"/>
    <col min="12537" max="12537" width="32.5703125" style="4" customWidth="1"/>
    <col min="12538" max="12538" width="14.140625" style="4" customWidth="1"/>
    <col min="12539" max="12539" width="15.5703125" style="4" customWidth="1"/>
    <col min="12540" max="12540" width="13.5703125" style="4" customWidth="1"/>
    <col min="12541" max="12541" width="17.7109375" style="4" customWidth="1"/>
    <col min="12542" max="12542" width="13.28515625" style="4" customWidth="1"/>
    <col min="12543" max="12543" width="12.140625" style="4" customWidth="1"/>
    <col min="12544" max="12544" width="12.85546875" style="4" customWidth="1"/>
    <col min="12545" max="12545" width="17" style="4" customWidth="1"/>
    <col min="12546" max="12546" width="11.5703125" style="4" customWidth="1"/>
    <col min="12547" max="12547" width="13.5703125" style="4" customWidth="1"/>
    <col min="12548" max="12548" width="14" style="4" customWidth="1"/>
    <col min="12549" max="12549" width="13.85546875" style="4" customWidth="1"/>
    <col min="12550" max="12550" width="7.5703125" style="4" customWidth="1"/>
    <col min="12551" max="12551" width="9.140625" style="4" customWidth="1"/>
    <col min="12552" max="12552" width="54.140625" style="4" customWidth="1"/>
    <col min="12553" max="12562" width="0" style="4" hidden="1" customWidth="1"/>
    <col min="12563" max="12563" width="2" style="4" customWidth="1"/>
    <col min="12564" max="12787" width="9.140625" style="4"/>
    <col min="12788" max="12788" width="0" style="4" hidden="1" customWidth="1"/>
    <col min="12789" max="12789" width="6.7109375" style="4" customWidth="1"/>
    <col min="12790" max="12790" width="17.28515625" style="4" customWidth="1"/>
    <col min="12791" max="12791" width="13.7109375" style="4" customWidth="1"/>
    <col min="12792" max="12792" width="21.42578125" style="4" customWidth="1"/>
    <col min="12793" max="12793" width="32.5703125" style="4" customWidth="1"/>
    <col min="12794" max="12794" width="14.140625" style="4" customWidth="1"/>
    <col min="12795" max="12795" width="15.5703125" style="4" customWidth="1"/>
    <col min="12796" max="12796" width="13.5703125" style="4" customWidth="1"/>
    <col min="12797" max="12797" width="17.7109375" style="4" customWidth="1"/>
    <col min="12798" max="12798" width="13.28515625" style="4" customWidth="1"/>
    <col min="12799" max="12799" width="12.140625" style="4" customWidth="1"/>
    <col min="12800" max="12800" width="12.85546875" style="4" customWidth="1"/>
    <col min="12801" max="12801" width="17" style="4" customWidth="1"/>
    <col min="12802" max="12802" width="11.5703125" style="4" customWidth="1"/>
    <col min="12803" max="12803" width="13.5703125" style="4" customWidth="1"/>
    <col min="12804" max="12804" width="14" style="4" customWidth="1"/>
    <col min="12805" max="12805" width="13.85546875" style="4" customWidth="1"/>
    <col min="12806" max="12806" width="7.5703125" style="4" customWidth="1"/>
    <col min="12807" max="12807" width="9.140625" style="4" customWidth="1"/>
    <col min="12808" max="12808" width="54.140625" style="4" customWidth="1"/>
    <col min="12809" max="12818" width="0" style="4" hidden="1" customWidth="1"/>
    <col min="12819" max="12819" width="2" style="4" customWidth="1"/>
    <col min="12820" max="13043" width="9.140625" style="4"/>
    <col min="13044" max="13044" width="0" style="4" hidden="1" customWidth="1"/>
    <col min="13045" max="13045" width="6.7109375" style="4" customWidth="1"/>
    <col min="13046" max="13046" width="17.28515625" style="4" customWidth="1"/>
    <col min="13047" max="13047" width="13.7109375" style="4" customWidth="1"/>
    <col min="13048" max="13048" width="21.42578125" style="4" customWidth="1"/>
    <col min="13049" max="13049" width="32.5703125" style="4" customWidth="1"/>
    <col min="13050" max="13050" width="14.140625" style="4" customWidth="1"/>
    <col min="13051" max="13051" width="15.5703125" style="4" customWidth="1"/>
    <col min="13052" max="13052" width="13.5703125" style="4" customWidth="1"/>
    <col min="13053" max="13053" width="17.7109375" style="4" customWidth="1"/>
    <col min="13054" max="13054" width="13.28515625" style="4" customWidth="1"/>
    <col min="13055" max="13055" width="12.140625" style="4" customWidth="1"/>
    <col min="13056" max="13056" width="12.85546875" style="4" customWidth="1"/>
    <col min="13057" max="13057" width="17" style="4" customWidth="1"/>
    <col min="13058" max="13058" width="11.5703125" style="4" customWidth="1"/>
    <col min="13059" max="13059" width="13.5703125" style="4" customWidth="1"/>
    <col min="13060" max="13060" width="14" style="4" customWidth="1"/>
    <col min="13061" max="13061" width="13.85546875" style="4" customWidth="1"/>
    <col min="13062" max="13062" width="7.5703125" style="4" customWidth="1"/>
    <col min="13063" max="13063" width="9.140625" style="4" customWidth="1"/>
    <col min="13064" max="13064" width="54.140625" style="4" customWidth="1"/>
    <col min="13065" max="13074" width="0" style="4" hidden="1" customWidth="1"/>
    <col min="13075" max="13075" width="2" style="4" customWidth="1"/>
    <col min="13076" max="13299" width="9.140625" style="4"/>
    <col min="13300" max="13300" width="0" style="4" hidden="1" customWidth="1"/>
    <col min="13301" max="13301" width="6.7109375" style="4" customWidth="1"/>
    <col min="13302" max="13302" width="17.28515625" style="4" customWidth="1"/>
    <col min="13303" max="13303" width="13.7109375" style="4" customWidth="1"/>
    <col min="13304" max="13304" width="21.42578125" style="4" customWidth="1"/>
    <col min="13305" max="13305" width="32.5703125" style="4" customWidth="1"/>
    <col min="13306" max="13306" width="14.140625" style="4" customWidth="1"/>
    <col min="13307" max="13307" width="15.5703125" style="4" customWidth="1"/>
    <col min="13308" max="13308" width="13.5703125" style="4" customWidth="1"/>
    <col min="13309" max="13309" width="17.7109375" style="4" customWidth="1"/>
    <col min="13310" max="13310" width="13.28515625" style="4" customWidth="1"/>
    <col min="13311" max="13311" width="12.140625" style="4" customWidth="1"/>
    <col min="13312" max="13312" width="12.85546875" style="4" customWidth="1"/>
    <col min="13313" max="13313" width="17" style="4" customWidth="1"/>
    <col min="13314" max="13314" width="11.5703125" style="4" customWidth="1"/>
    <col min="13315" max="13315" width="13.5703125" style="4" customWidth="1"/>
    <col min="13316" max="13316" width="14" style="4" customWidth="1"/>
    <col min="13317" max="13317" width="13.85546875" style="4" customWidth="1"/>
    <col min="13318" max="13318" width="7.5703125" style="4" customWidth="1"/>
    <col min="13319" max="13319" width="9.140625" style="4" customWidth="1"/>
    <col min="13320" max="13320" width="54.140625" style="4" customWidth="1"/>
    <col min="13321" max="13330" width="0" style="4" hidden="1" customWidth="1"/>
    <col min="13331" max="13331" width="2" style="4" customWidth="1"/>
    <col min="13332" max="13555" width="9.140625" style="4"/>
    <col min="13556" max="13556" width="0" style="4" hidden="1" customWidth="1"/>
    <col min="13557" max="13557" width="6.7109375" style="4" customWidth="1"/>
    <col min="13558" max="13558" width="17.28515625" style="4" customWidth="1"/>
    <col min="13559" max="13559" width="13.7109375" style="4" customWidth="1"/>
    <col min="13560" max="13560" width="21.42578125" style="4" customWidth="1"/>
    <col min="13561" max="13561" width="32.5703125" style="4" customWidth="1"/>
    <col min="13562" max="13562" width="14.140625" style="4" customWidth="1"/>
    <col min="13563" max="13563" width="15.5703125" style="4" customWidth="1"/>
    <col min="13564" max="13564" width="13.5703125" style="4" customWidth="1"/>
    <col min="13565" max="13565" width="17.7109375" style="4" customWidth="1"/>
    <col min="13566" max="13566" width="13.28515625" style="4" customWidth="1"/>
    <col min="13567" max="13567" width="12.140625" style="4" customWidth="1"/>
    <col min="13568" max="13568" width="12.85546875" style="4" customWidth="1"/>
    <col min="13569" max="13569" width="17" style="4" customWidth="1"/>
    <col min="13570" max="13570" width="11.5703125" style="4" customWidth="1"/>
    <col min="13571" max="13571" width="13.5703125" style="4" customWidth="1"/>
    <col min="13572" max="13572" width="14" style="4" customWidth="1"/>
    <col min="13573" max="13573" width="13.85546875" style="4" customWidth="1"/>
    <col min="13574" max="13574" width="7.5703125" style="4" customWidth="1"/>
    <col min="13575" max="13575" width="9.140625" style="4" customWidth="1"/>
    <col min="13576" max="13576" width="54.140625" style="4" customWidth="1"/>
    <col min="13577" max="13586" width="0" style="4" hidden="1" customWidth="1"/>
    <col min="13587" max="13587" width="2" style="4" customWidth="1"/>
    <col min="13588" max="13811" width="9.140625" style="4"/>
    <col min="13812" max="13812" width="0" style="4" hidden="1" customWidth="1"/>
    <col min="13813" max="13813" width="6.7109375" style="4" customWidth="1"/>
    <col min="13814" max="13814" width="17.28515625" style="4" customWidth="1"/>
    <col min="13815" max="13815" width="13.7109375" style="4" customWidth="1"/>
    <col min="13816" max="13816" width="21.42578125" style="4" customWidth="1"/>
    <col min="13817" max="13817" width="32.5703125" style="4" customWidth="1"/>
    <col min="13818" max="13818" width="14.140625" style="4" customWidth="1"/>
    <col min="13819" max="13819" width="15.5703125" style="4" customWidth="1"/>
    <col min="13820" max="13820" width="13.5703125" style="4" customWidth="1"/>
    <col min="13821" max="13821" width="17.7109375" style="4" customWidth="1"/>
    <col min="13822" max="13822" width="13.28515625" style="4" customWidth="1"/>
    <col min="13823" max="13823" width="12.140625" style="4" customWidth="1"/>
    <col min="13824" max="13824" width="12.85546875" style="4" customWidth="1"/>
    <col min="13825" max="13825" width="17" style="4" customWidth="1"/>
    <col min="13826" max="13826" width="11.5703125" style="4" customWidth="1"/>
    <col min="13827" max="13827" width="13.5703125" style="4" customWidth="1"/>
    <col min="13828" max="13828" width="14" style="4" customWidth="1"/>
    <col min="13829" max="13829" width="13.85546875" style="4" customWidth="1"/>
    <col min="13830" max="13830" width="7.5703125" style="4" customWidth="1"/>
    <col min="13831" max="13831" width="9.140625" style="4" customWidth="1"/>
    <col min="13832" max="13832" width="54.140625" style="4" customWidth="1"/>
    <col min="13833" max="13842" width="0" style="4" hidden="1" customWidth="1"/>
    <col min="13843" max="13843" width="2" style="4" customWidth="1"/>
    <col min="13844" max="14067" width="9.140625" style="4"/>
    <col min="14068" max="14068" width="0" style="4" hidden="1" customWidth="1"/>
    <col min="14069" max="14069" width="6.7109375" style="4" customWidth="1"/>
    <col min="14070" max="14070" width="17.28515625" style="4" customWidth="1"/>
    <col min="14071" max="14071" width="13.7109375" style="4" customWidth="1"/>
    <col min="14072" max="14072" width="21.42578125" style="4" customWidth="1"/>
    <col min="14073" max="14073" width="32.5703125" style="4" customWidth="1"/>
    <col min="14074" max="14074" width="14.140625" style="4" customWidth="1"/>
    <col min="14075" max="14075" width="15.5703125" style="4" customWidth="1"/>
    <col min="14076" max="14076" width="13.5703125" style="4" customWidth="1"/>
    <col min="14077" max="14077" width="17.7109375" style="4" customWidth="1"/>
    <col min="14078" max="14078" width="13.28515625" style="4" customWidth="1"/>
    <col min="14079" max="14079" width="12.140625" style="4" customWidth="1"/>
    <col min="14080" max="14080" width="12.85546875" style="4" customWidth="1"/>
    <col min="14081" max="14081" width="17" style="4" customWidth="1"/>
    <col min="14082" max="14082" width="11.5703125" style="4" customWidth="1"/>
    <col min="14083" max="14083" width="13.5703125" style="4" customWidth="1"/>
    <col min="14084" max="14084" width="14" style="4" customWidth="1"/>
    <col min="14085" max="14085" width="13.85546875" style="4" customWidth="1"/>
    <col min="14086" max="14086" width="7.5703125" style="4" customWidth="1"/>
    <col min="14087" max="14087" width="9.140625" style="4" customWidth="1"/>
    <col min="14088" max="14088" width="54.140625" style="4" customWidth="1"/>
    <col min="14089" max="14098" width="0" style="4" hidden="1" customWidth="1"/>
    <col min="14099" max="14099" width="2" style="4" customWidth="1"/>
    <col min="14100" max="14323" width="9.140625" style="4"/>
    <col min="14324" max="14324" width="0" style="4" hidden="1" customWidth="1"/>
    <col min="14325" max="14325" width="6.7109375" style="4" customWidth="1"/>
    <col min="14326" max="14326" width="17.28515625" style="4" customWidth="1"/>
    <col min="14327" max="14327" width="13.7109375" style="4" customWidth="1"/>
    <col min="14328" max="14328" width="21.42578125" style="4" customWidth="1"/>
    <col min="14329" max="14329" width="32.5703125" style="4" customWidth="1"/>
    <col min="14330" max="14330" width="14.140625" style="4" customWidth="1"/>
    <col min="14331" max="14331" width="15.5703125" style="4" customWidth="1"/>
    <col min="14332" max="14332" width="13.5703125" style="4" customWidth="1"/>
    <col min="14333" max="14333" width="17.7109375" style="4" customWidth="1"/>
    <col min="14334" max="14334" width="13.28515625" style="4" customWidth="1"/>
    <col min="14335" max="14335" width="12.140625" style="4" customWidth="1"/>
    <col min="14336" max="14336" width="12.85546875" style="4" customWidth="1"/>
    <col min="14337" max="14337" width="17" style="4" customWidth="1"/>
    <col min="14338" max="14338" width="11.5703125" style="4" customWidth="1"/>
    <col min="14339" max="14339" width="13.5703125" style="4" customWidth="1"/>
    <col min="14340" max="14340" width="14" style="4" customWidth="1"/>
    <col min="14341" max="14341" width="13.85546875" style="4" customWidth="1"/>
    <col min="14342" max="14342" width="7.5703125" style="4" customWidth="1"/>
    <col min="14343" max="14343" width="9.140625" style="4" customWidth="1"/>
    <col min="14344" max="14344" width="54.140625" style="4" customWidth="1"/>
    <col min="14345" max="14354" width="0" style="4" hidden="1" customWidth="1"/>
    <col min="14355" max="14355" width="2" style="4" customWidth="1"/>
    <col min="14356" max="14579" width="9.140625" style="4"/>
    <col min="14580" max="14580" width="0" style="4" hidden="1" customWidth="1"/>
    <col min="14581" max="14581" width="6.7109375" style="4" customWidth="1"/>
    <col min="14582" max="14582" width="17.28515625" style="4" customWidth="1"/>
    <col min="14583" max="14583" width="13.7109375" style="4" customWidth="1"/>
    <col min="14584" max="14584" width="21.42578125" style="4" customWidth="1"/>
    <col min="14585" max="14585" width="32.5703125" style="4" customWidth="1"/>
    <col min="14586" max="14586" width="14.140625" style="4" customWidth="1"/>
    <col min="14587" max="14587" width="15.5703125" style="4" customWidth="1"/>
    <col min="14588" max="14588" width="13.5703125" style="4" customWidth="1"/>
    <col min="14589" max="14589" width="17.7109375" style="4" customWidth="1"/>
    <col min="14590" max="14590" width="13.28515625" style="4" customWidth="1"/>
    <col min="14591" max="14591" width="12.140625" style="4" customWidth="1"/>
    <col min="14592" max="14592" width="12.85546875" style="4" customWidth="1"/>
    <col min="14593" max="14593" width="17" style="4" customWidth="1"/>
    <col min="14594" max="14594" width="11.5703125" style="4" customWidth="1"/>
    <col min="14595" max="14595" width="13.5703125" style="4" customWidth="1"/>
    <col min="14596" max="14596" width="14" style="4" customWidth="1"/>
    <col min="14597" max="14597" width="13.85546875" style="4" customWidth="1"/>
    <col min="14598" max="14598" width="7.5703125" style="4" customWidth="1"/>
    <col min="14599" max="14599" width="9.140625" style="4" customWidth="1"/>
    <col min="14600" max="14600" width="54.140625" style="4" customWidth="1"/>
    <col min="14601" max="14610" width="0" style="4" hidden="1" customWidth="1"/>
    <col min="14611" max="14611" width="2" style="4" customWidth="1"/>
    <col min="14612" max="14835" width="9.140625" style="4"/>
    <col min="14836" max="14836" width="0" style="4" hidden="1" customWidth="1"/>
    <col min="14837" max="14837" width="6.7109375" style="4" customWidth="1"/>
    <col min="14838" max="14838" width="17.28515625" style="4" customWidth="1"/>
    <col min="14839" max="14839" width="13.7109375" style="4" customWidth="1"/>
    <col min="14840" max="14840" width="21.42578125" style="4" customWidth="1"/>
    <col min="14841" max="14841" width="32.5703125" style="4" customWidth="1"/>
    <col min="14842" max="14842" width="14.140625" style="4" customWidth="1"/>
    <col min="14843" max="14843" width="15.5703125" style="4" customWidth="1"/>
    <col min="14844" max="14844" width="13.5703125" style="4" customWidth="1"/>
    <col min="14845" max="14845" width="17.7109375" style="4" customWidth="1"/>
    <col min="14846" max="14846" width="13.28515625" style="4" customWidth="1"/>
    <col min="14847" max="14847" width="12.140625" style="4" customWidth="1"/>
    <col min="14848" max="14848" width="12.85546875" style="4" customWidth="1"/>
    <col min="14849" max="14849" width="17" style="4" customWidth="1"/>
    <col min="14850" max="14850" width="11.5703125" style="4" customWidth="1"/>
    <col min="14851" max="14851" width="13.5703125" style="4" customWidth="1"/>
    <col min="14852" max="14852" width="14" style="4" customWidth="1"/>
    <col min="14853" max="14853" width="13.85546875" style="4" customWidth="1"/>
    <col min="14854" max="14854" width="7.5703125" style="4" customWidth="1"/>
    <col min="14855" max="14855" width="9.140625" style="4" customWidth="1"/>
    <col min="14856" max="14856" width="54.140625" style="4" customWidth="1"/>
    <col min="14857" max="14866" width="0" style="4" hidden="1" customWidth="1"/>
    <col min="14867" max="14867" width="2" style="4" customWidth="1"/>
    <col min="14868" max="15091" width="9.140625" style="4"/>
    <col min="15092" max="15092" width="0" style="4" hidden="1" customWidth="1"/>
    <col min="15093" max="15093" width="6.7109375" style="4" customWidth="1"/>
    <col min="15094" max="15094" width="17.28515625" style="4" customWidth="1"/>
    <col min="15095" max="15095" width="13.7109375" style="4" customWidth="1"/>
    <col min="15096" max="15096" width="21.42578125" style="4" customWidth="1"/>
    <col min="15097" max="15097" width="32.5703125" style="4" customWidth="1"/>
    <col min="15098" max="15098" width="14.140625" style="4" customWidth="1"/>
    <col min="15099" max="15099" width="15.5703125" style="4" customWidth="1"/>
    <col min="15100" max="15100" width="13.5703125" style="4" customWidth="1"/>
    <col min="15101" max="15101" width="17.7109375" style="4" customWidth="1"/>
    <col min="15102" max="15102" width="13.28515625" style="4" customWidth="1"/>
    <col min="15103" max="15103" width="12.140625" style="4" customWidth="1"/>
    <col min="15104" max="15104" width="12.85546875" style="4" customWidth="1"/>
    <col min="15105" max="15105" width="17" style="4" customWidth="1"/>
    <col min="15106" max="15106" width="11.5703125" style="4" customWidth="1"/>
    <col min="15107" max="15107" width="13.5703125" style="4" customWidth="1"/>
    <col min="15108" max="15108" width="14" style="4" customWidth="1"/>
    <col min="15109" max="15109" width="13.85546875" style="4" customWidth="1"/>
    <col min="15110" max="15110" width="7.5703125" style="4" customWidth="1"/>
    <col min="15111" max="15111" width="9.140625" style="4" customWidth="1"/>
    <col min="15112" max="15112" width="54.140625" style="4" customWidth="1"/>
    <col min="15113" max="15122" width="0" style="4" hidden="1" customWidth="1"/>
    <col min="15123" max="15123" width="2" style="4" customWidth="1"/>
    <col min="15124" max="15347" width="9.140625" style="4"/>
    <col min="15348" max="15348" width="0" style="4" hidden="1" customWidth="1"/>
    <col min="15349" max="15349" width="6.7109375" style="4" customWidth="1"/>
    <col min="15350" max="15350" width="17.28515625" style="4" customWidth="1"/>
    <col min="15351" max="15351" width="13.7109375" style="4" customWidth="1"/>
    <col min="15352" max="15352" width="21.42578125" style="4" customWidth="1"/>
    <col min="15353" max="15353" width="32.5703125" style="4" customWidth="1"/>
    <col min="15354" max="15354" width="14.140625" style="4" customWidth="1"/>
    <col min="15355" max="15355" width="15.5703125" style="4" customWidth="1"/>
    <col min="15356" max="15356" width="13.5703125" style="4" customWidth="1"/>
    <col min="15357" max="15357" width="17.7109375" style="4" customWidth="1"/>
    <col min="15358" max="15358" width="13.28515625" style="4" customWidth="1"/>
    <col min="15359" max="15359" width="12.140625" style="4" customWidth="1"/>
    <col min="15360" max="15360" width="12.85546875" style="4" customWidth="1"/>
    <col min="15361" max="15361" width="17" style="4" customWidth="1"/>
    <col min="15362" max="15362" width="11.5703125" style="4" customWidth="1"/>
    <col min="15363" max="15363" width="13.5703125" style="4" customWidth="1"/>
    <col min="15364" max="15364" width="14" style="4" customWidth="1"/>
    <col min="15365" max="15365" width="13.85546875" style="4" customWidth="1"/>
    <col min="15366" max="15366" width="7.5703125" style="4" customWidth="1"/>
    <col min="15367" max="15367" width="9.140625" style="4" customWidth="1"/>
    <col min="15368" max="15368" width="54.140625" style="4" customWidth="1"/>
    <col min="15369" max="15378" width="0" style="4" hidden="1" customWidth="1"/>
    <col min="15379" max="15379" width="2" style="4" customWidth="1"/>
    <col min="15380" max="15603" width="9.140625" style="4"/>
    <col min="15604" max="15604" width="0" style="4" hidden="1" customWidth="1"/>
    <col min="15605" max="15605" width="6.7109375" style="4" customWidth="1"/>
    <col min="15606" max="15606" width="17.28515625" style="4" customWidth="1"/>
    <col min="15607" max="15607" width="13.7109375" style="4" customWidth="1"/>
    <col min="15608" max="15608" width="21.42578125" style="4" customWidth="1"/>
    <col min="15609" max="15609" width="32.5703125" style="4" customWidth="1"/>
    <col min="15610" max="15610" width="14.140625" style="4" customWidth="1"/>
    <col min="15611" max="15611" width="15.5703125" style="4" customWidth="1"/>
    <col min="15612" max="15612" width="13.5703125" style="4" customWidth="1"/>
    <col min="15613" max="15613" width="17.7109375" style="4" customWidth="1"/>
    <col min="15614" max="15614" width="13.28515625" style="4" customWidth="1"/>
    <col min="15615" max="15615" width="12.140625" style="4" customWidth="1"/>
    <col min="15616" max="15616" width="12.85546875" style="4" customWidth="1"/>
    <col min="15617" max="15617" width="17" style="4" customWidth="1"/>
    <col min="15618" max="15618" width="11.5703125" style="4" customWidth="1"/>
    <col min="15619" max="15619" width="13.5703125" style="4" customWidth="1"/>
    <col min="15620" max="15620" width="14" style="4" customWidth="1"/>
    <col min="15621" max="15621" width="13.85546875" style="4" customWidth="1"/>
    <col min="15622" max="15622" width="7.5703125" style="4" customWidth="1"/>
    <col min="15623" max="15623" width="9.140625" style="4" customWidth="1"/>
    <col min="15624" max="15624" width="54.140625" style="4" customWidth="1"/>
    <col min="15625" max="15634" width="0" style="4" hidden="1" customWidth="1"/>
    <col min="15635" max="15635" width="2" style="4" customWidth="1"/>
    <col min="15636" max="15859" width="9.140625" style="4"/>
    <col min="15860" max="15860" width="0" style="4" hidden="1" customWidth="1"/>
    <col min="15861" max="15861" width="6.7109375" style="4" customWidth="1"/>
    <col min="15862" max="15862" width="17.28515625" style="4" customWidth="1"/>
    <col min="15863" max="15863" width="13.7109375" style="4" customWidth="1"/>
    <col min="15864" max="15864" width="21.42578125" style="4" customWidth="1"/>
    <col min="15865" max="15865" width="32.5703125" style="4" customWidth="1"/>
    <col min="15866" max="15866" width="14.140625" style="4" customWidth="1"/>
    <col min="15867" max="15867" width="15.5703125" style="4" customWidth="1"/>
    <col min="15868" max="15868" width="13.5703125" style="4" customWidth="1"/>
    <col min="15869" max="15869" width="17.7109375" style="4" customWidth="1"/>
    <col min="15870" max="15870" width="13.28515625" style="4" customWidth="1"/>
    <col min="15871" max="15871" width="12.140625" style="4" customWidth="1"/>
    <col min="15872" max="15872" width="12.85546875" style="4" customWidth="1"/>
    <col min="15873" max="15873" width="17" style="4" customWidth="1"/>
    <col min="15874" max="15874" width="11.5703125" style="4" customWidth="1"/>
    <col min="15875" max="15875" width="13.5703125" style="4" customWidth="1"/>
    <col min="15876" max="15876" width="14" style="4" customWidth="1"/>
    <col min="15877" max="15877" width="13.85546875" style="4" customWidth="1"/>
    <col min="15878" max="15878" width="7.5703125" style="4" customWidth="1"/>
    <col min="15879" max="15879" width="9.140625" style="4" customWidth="1"/>
    <col min="15880" max="15880" width="54.140625" style="4" customWidth="1"/>
    <col min="15881" max="15890" width="0" style="4" hidden="1" customWidth="1"/>
    <col min="15891" max="15891" width="2" style="4" customWidth="1"/>
    <col min="15892" max="16115" width="9.140625" style="4"/>
    <col min="16116" max="16116" width="0" style="4" hidden="1" customWidth="1"/>
    <col min="16117" max="16117" width="6.7109375" style="4" customWidth="1"/>
    <col min="16118" max="16118" width="17.28515625" style="4" customWidth="1"/>
    <col min="16119" max="16119" width="13.7109375" style="4" customWidth="1"/>
    <col min="16120" max="16120" width="21.42578125" style="4" customWidth="1"/>
    <col min="16121" max="16121" width="32.5703125" style="4" customWidth="1"/>
    <col min="16122" max="16122" width="14.140625" style="4" customWidth="1"/>
    <col min="16123" max="16123" width="15.5703125" style="4" customWidth="1"/>
    <col min="16124" max="16124" width="13.5703125" style="4" customWidth="1"/>
    <col min="16125" max="16125" width="17.7109375" style="4" customWidth="1"/>
    <col min="16126" max="16126" width="13.28515625" style="4" customWidth="1"/>
    <col min="16127" max="16127" width="12.140625" style="4" customWidth="1"/>
    <col min="16128" max="16128" width="12.85546875" style="4" customWidth="1"/>
    <col min="16129" max="16129" width="17" style="4" customWidth="1"/>
    <col min="16130" max="16130" width="11.5703125" style="4" customWidth="1"/>
    <col min="16131" max="16131" width="13.5703125" style="4" customWidth="1"/>
    <col min="16132" max="16132" width="14" style="4" customWidth="1"/>
    <col min="16133" max="16133" width="13.85546875" style="4" customWidth="1"/>
    <col min="16134" max="16134" width="7.5703125" style="4" customWidth="1"/>
    <col min="16135" max="16135" width="9.140625" style="4" customWidth="1"/>
    <col min="16136" max="16136" width="54.140625" style="4" customWidth="1"/>
    <col min="16137" max="16146" width="0" style="4" hidden="1" customWidth="1"/>
    <col min="16147" max="16147" width="2" style="4" customWidth="1"/>
    <col min="16148" max="16384" width="9.140625" style="4"/>
  </cols>
  <sheetData>
    <row r="1" spans="1:8" ht="47.25" customHeight="1" x14ac:dyDescent="0.25">
      <c r="B1" s="52" t="s">
        <v>0</v>
      </c>
      <c r="C1" s="52"/>
      <c r="D1" s="52"/>
      <c r="E1" s="52"/>
      <c r="F1" s="52"/>
      <c r="G1" s="52"/>
      <c r="H1" s="52"/>
    </row>
    <row r="2" spans="1:8" ht="125.25" customHeight="1" x14ac:dyDescent="0.25">
      <c r="B2" s="65" t="s">
        <v>1</v>
      </c>
      <c r="C2" s="67" t="s">
        <v>2</v>
      </c>
      <c r="D2" s="67" t="s">
        <v>3</v>
      </c>
      <c r="E2" s="68" t="s">
        <v>4</v>
      </c>
      <c r="F2" s="69"/>
      <c r="G2" s="70"/>
      <c r="H2" s="63" t="s">
        <v>5</v>
      </c>
    </row>
    <row r="3" spans="1:8" ht="44.25" customHeight="1" x14ac:dyDescent="0.25">
      <c r="B3" s="66"/>
      <c r="C3" s="67"/>
      <c r="D3" s="67"/>
      <c r="E3" s="42" t="s">
        <v>6</v>
      </c>
      <c r="F3" s="42" t="s">
        <v>7</v>
      </c>
      <c r="G3" s="42" t="s">
        <v>8</v>
      </c>
      <c r="H3" s="64"/>
    </row>
    <row r="4" spans="1:8" ht="30.75" customHeight="1" x14ac:dyDescent="0.25">
      <c r="B4" s="59" t="s">
        <v>9</v>
      </c>
      <c r="C4" s="59"/>
      <c r="D4" s="59"/>
      <c r="E4" s="59"/>
      <c r="F4" s="59"/>
      <c r="G4" s="59"/>
      <c r="H4" s="59"/>
    </row>
    <row r="5" spans="1:8" ht="64.5" customHeight="1" x14ac:dyDescent="0.25">
      <c r="A5" s="6"/>
      <c r="B5" s="40">
        <v>1</v>
      </c>
      <c r="C5" s="7" t="s">
        <v>10</v>
      </c>
      <c r="D5" s="7" t="s">
        <v>11</v>
      </c>
      <c r="E5" s="8">
        <f>F5+G5</f>
        <v>25124</v>
      </c>
      <c r="F5" s="8">
        <v>25124</v>
      </c>
      <c r="G5" s="8">
        <v>0</v>
      </c>
      <c r="H5" s="9"/>
    </row>
    <row r="6" spans="1:8" ht="80.25" customHeight="1" x14ac:dyDescent="0.25">
      <c r="A6" s="6"/>
      <c r="B6" s="40">
        <v>2</v>
      </c>
      <c r="C6" s="7" t="s">
        <v>12</v>
      </c>
      <c r="D6" s="7" t="s">
        <v>13</v>
      </c>
      <c r="E6" s="8">
        <f t="shared" ref="E6:E18" si="0">F6+G6</f>
        <v>91175</v>
      </c>
      <c r="F6" s="8">
        <v>15575</v>
      </c>
      <c r="G6" s="8">
        <v>75600</v>
      </c>
      <c r="H6" s="10"/>
    </row>
    <row r="7" spans="1:8" ht="95.25" customHeight="1" x14ac:dyDescent="0.25">
      <c r="A7" s="6"/>
      <c r="B7" s="40">
        <v>3</v>
      </c>
      <c r="C7" s="11" t="s">
        <v>14</v>
      </c>
      <c r="D7" s="11" t="s">
        <v>15</v>
      </c>
      <c r="E7" s="8">
        <f t="shared" si="0"/>
        <v>170926</v>
      </c>
      <c r="F7" s="8">
        <v>170926</v>
      </c>
      <c r="G7" s="8">
        <v>0</v>
      </c>
      <c r="H7" s="10"/>
    </row>
    <row r="8" spans="1:8" ht="51" customHeight="1" x14ac:dyDescent="0.25">
      <c r="A8" s="6"/>
      <c r="B8" s="40">
        <v>4</v>
      </c>
      <c r="C8" s="11" t="s">
        <v>16</v>
      </c>
      <c r="D8" s="11" t="s">
        <v>17</v>
      </c>
      <c r="E8" s="8">
        <f t="shared" si="0"/>
        <v>149428</v>
      </c>
      <c r="F8" s="8">
        <v>73612</v>
      </c>
      <c r="G8" s="8">
        <v>75816</v>
      </c>
      <c r="H8" s="10"/>
    </row>
    <row r="9" spans="1:8" ht="58.5" customHeight="1" x14ac:dyDescent="0.25">
      <c r="A9" s="6"/>
      <c r="B9" s="40">
        <v>5</v>
      </c>
      <c r="C9" s="11" t="s">
        <v>18</v>
      </c>
      <c r="D9" s="11" t="s">
        <v>19</v>
      </c>
      <c r="E9" s="8">
        <f t="shared" si="0"/>
        <v>50000</v>
      </c>
      <c r="F9" s="8">
        <v>50000</v>
      </c>
      <c r="G9" s="8">
        <v>0</v>
      </c>
      <c r="H9" s="10"/>
    </row>
    <row r="10" spans="1:8" ht="72.75" customHeight="1" x14ac:dyDescent="0.25">
      <c r="A10" s="6"/>
      <c r="B10" s="40">
        <v>6</v>
      </c>
      <c r="C10" s="11" t="s">
        <v>20</v>
      </c>
      <c r="D10" s="11" t="s">
        <v>21</v>
      </c>
      <c r="E10" s="8">
        <f t="shared" si="0"/>
        <v>79406</v>
      </c>
      <c r="F10" s="8">
        <v>79406</v>
      </c>
      <c r="G10" s="8">
        <v>0</v>
      </c>
      <c r="H10" s="5" t="s">
        <v>22</v>
      </c>
    </row>
    <row r="11" spans="1:8" ht="102.75" customHeight="1" x14ac:dyDescent="0.25">
      <c r="A11" s="6"/>
      <c r="B11" s="40">
        <v>7</v>
      </c>
      <c r="C11" s="11" t="s">
        <v>23</v>
      </c>
      <c r="D11" s="11" t="s">
        <v>24</v>
      </c>
      <c r="E11" s="8">
        <f t="shared" si="0"/>
        <v>134433</v>
      </c>
      <c r="F11" s="8">
        <v>134433</v>
      </c>
      <c r="G11" s="8">
        <v>0</v>
      </c>
      <c r="H11" s="13"/>
    </row>
    <row r="12" spans="1:8" ht="64.5" customHeight="1" x14ac:dyDescent="0.25">
      <c r="A12" s="6"/>
      <c r="B12" s="40">
        <v>8</v>
      </c>
      <c r="C12" s="11" t="s">
        <v>16</v>
      </c>
      <c r="D12" s="11" t="s">
        <v>25</v>
      </c>
      <c r="E12" s="8">
        <f t="shared" si="0"/>
        <v>32064</v>
      </c>
      <c r="F12" s="8">
        <v>32064</v>
      </c>
      <c r="G12" s="8">
        <v>0</v>
      </c>
      <c r="H12" s="10"/>
    </row>
    <row r="13" spans="1:8" ht="63" customHeight="1" x14ac:dyDescent="0.25">
      <c r="A13" s="6"/>
      <c r="B13" s="40">
        <v>9</v>
      </c>
      <c r="C13" s="11" t="s">
        <v>26</v>
      </c>
      <c r="D13" s="11" t="s">
        <v>27</v>
      </c>
      <c r="E13" s="8">
        <f t="shared" si="0"/>
        <v>197248</v>
      </c>
      <c r="F13" s="8">
        <v>69510</v>
      </c>
      <c r="G13" s="8">
        <v>127738</v>
      </c>
      <c r="H13" s="10"/>
    </row>
    <row r="14" spans="1:8" ht="60.75" customHeight="1" x14ac:dyDescent="0.25">
      <c r="A14" s="6"/>
      <c r="B14" s="40">
        <v>10</v>
      </c>
      <c r="C14" s="11" t="s">
        <v>28</v>
      </c>
      <c r="D14" s="11" t="s">
        <v>29</v>
      </c>
      <c r="E14" s="8">
        <f t="shared" si="0"/>
        <v>144802</v>
      </c>
      <c r="F14" s="8">
        <v>144802</v>
      </c>
      <c r="G14" s="8">
        <v>0</v>
      </c>
      <c r="H14" s="10"/>
    </row>
    <row r="15" spans="1:8" ht="76.5" customHeight="1" x14ac:dyDescent="0.25">
      <c r="A15" s="6"/>
      <c r="B15" s="40">
        <v>11</v>
      </c>
      <c r="C15" s="11" t="s">
        <v>30</v>
      </c>
      <c r="D15" s="11" t="s">
        <v>31</v>
      </c>
      <c r="E15" s="8">
        <f t="shared" si="0"/>
        <v>17786</v>
      </c>
      <c r="F15" s="8">
        <v>17786</v>
      </c>
      <c r="G15" s="8">
        <v>0</v>
      </c>
      <c r="H15" s="10"/>
    </row>
    <row r="16" spans="1:8" ht="72" customHeight="1" x14ac:dyDescent="0.25">
      <c r="A16" s="6"/>
      <c r="B16" s="40">
        <v>12</v>
      </c>
      <c r="C16" s="11" t="s">
        <v>32</v>
      </c>
      <c r="D16" s="11" t="s">
        <v>33</v>
      </c>
      <c r="E16" s="8">
        <f t="shared" si="0"/>
        <v>141448</v>
      </c>
      <c r="F16" s="8">
        <v>141448</v>
      </c>
      <c r="G16" s="8">
        <v>0</v>
      </c>
      <c r="H16" s="10"/>
    </row>
    <row r="17" spans="1:8" ht="81.75" customHeight="1" x14ac:dyDescent="0.25">
      <c r="A17" s="6"/>
      <c r="B17" s="40">
        <v>13</v>
      </c>
      <c r="C17" s="11" t="s">
        <v>34</v>
      </c>
      <c r="D17" s="11" t="s">
        <v>35</v>
      </c>
      <c r="E17" s="8">
        <f t="shared" si="0"/>
        <v>44260</v>
      </c>
      <c r="F17" s="8">
        <v>44260</v>
      </c>
      <c r="G17" s="8">
        <v>0</v>
      </c>
      <c r="H17" s="10"/>
    </row>
    <row r="18" spans="1:8" ht="81.75" customHeight="1" x14ac:dyDescent="0.25">
      <c r="A18" s="6"/>
      <c r="B18" s="40">
        <v>14</v>
      </c>
      <c r="C18" s="11" t="s">
        <v>34</v>
      </c>
      <c r="D18" s="11" t="s">
        <v>36</v>
      </c>
      <c r="E18" s="8">
        <f t="shared" si="0"/>
        <v>105963</v>
      </c>
      <c r="F18" s="8">
        <v>105963</v>
      </c>
      <c r="G18" s="8">
        <v>0</v>
      </c>
      <c r="H18" s="10"/>
    </row>
    <row r="19" spans="1:8" ht="36.75" customHeight="1" x14ac:dyDescent="0.25">
      <c r="A19" s="6"/>
      <c r="B19" s="60" t="s">
        <v>6</v>
      </c>
      <c r="C19" s="61"/>
      <c r="D19" s="62"/>
      <c r="E19" s="14">
        <f t="shared" ref="E19:G19" si="1">SUM(E5:E18)</f>
        <v>1384063</v>
      </c>
      <c r="F19" s="14">
        <f t="shared" si="1"/>
        <v>1104909</v>
      </c>
      <c r="G19" s="14">
        <f t="shared" si="1"/>
        <v>279154</v>
      </c>
      <c r="H19" s="10"/>
    </row>
    <row r="20" spans="1:8" ht="44.25" customHeight="1" x14ac:dyDescent="0.25">
      <c r="A20" s="6"/>
      <c r="B20" s="46" t="s">
        <v>37</v>
      </c>
      <c r="C20" s="47"/>
      <c r="D20" s="47"/>
      <c r="E20" s="47"/>
      <c r="F20" s="47"/>
      <c r="G20" s="47"/>
      <c r="H20" s="48"/>
    </row>
    <row r="21" spans="1:8" ht="66.75" customHeight="1" x14ac:dyDescent="0.25">
      <c r="A21" s="6"/>
      <c r="B21" s="12">
        <v>1</v>
      </c>
      <c r="C21" s="11" t="s">
        <v>38</v>
      </c>
      <c r="D21" s="11" t="s">
        <v>39</v>
      </c>
      <c r="E21" s="8">
        <f>F21+G21</f>
        <v>51750</v>
      </c>
      <c r="F21" s="8">
        <v>51750</v>
      </c>
      <c r="G21" s="8">
        <v>0</v>
      </c>
      <c r="H21" s="10"/>
    </row>
    <row r="22" spans="1:8" ht="70.5" customHeight="1" x14ac:dyDescent="0.25">
      <c r="A22" s="6"/>
      <c r="B22" s="12">
        <v>2</v>
      </c>
      <c r="C22" s="15" t="s">
        <v>16</v>
      </c>
      <c r="D22" s="15" t="s">
        <v>40</v>
      </c>
      <c r="E22" s="8">
        <f t="shared" ref="E22:E46" si="2">F22+G22</f>
        <v>126634</v>
      </c>
      <c r="F22" s="8">
        <v>38569</v>
      </c>
      <c r="G22" s="8">
        <v>88065</v>
      </c>
      <c r="H22" s="10"/>
    </row>
    <row r="23" spans="1:8" ht="81" customHeight="1" x14ac:dyDescent="0.25">
      <c r="A23" s="6"/>
      <c r="B23" s="12">
        <v>3</v>
      </c>
      <c r="C23" s="15" t="s">
        <v>16</v>
      </c>
      <c r="D23" s="15" t="s">
        <v>41</v>
      </c>
      <c r="E23" s="8">
        <f t="shared" si="2"/>
        <v>72572</v>
      </c>
      <c r="F23" s="8">
        <v>21772</v>
      </c>
      <c r="G23" s="8">
        <v>50800</v>
      </c>
      <c r="H23" s="10"/>
    </row>
    <row r="24" spans="1:8" ht="57.75" customHeight="1" x14ac:dyDescent="0.25">
      <c r="A24" s="6"/>
      <c r="B24" s="12">
        <v>4</v>
      </c>
      <c r="C24" s="15" t="s">
        <v>42</v>
      </c>
      <c r="D24" s="15" t="s">
        <v>43</v>
      </c>
      <c r="E24" s="8">
        <f t="shared" si="2"/>
        <v>367215</v>
      </c>
      <c r="F24" s="8">
        <v>367215</v>
      </c>
      <c r="G24" s="8">
        <v>0</v>
      </c>
      <c r="H24" s="10" t="s">
        <v>44</v>
      </c>
    </row>
    <row r="25" spans="1:8" ht="69" customHeight="1" x14ac:dyDescent="0.25">
      <c r="A25" s="6"/>
      <c r="B25" s="12">
        <v>5</v>
      </c>
      <c r="C25" s="15" t="s">
        <v>30</v>
      </c>
      <c r="D25" s="15" t="s">
        <v>45</v>
      </c>
      <c r="E25" s="8">
        <f t="shared" si="2"/>
        <v>195425</v>
      </c>
      <c r="F25" s="8">
        <v>195425</v>
      </c>
      <c r="G25" s="8">
        <v>0</v>
      </c>
      <c r="H25" s="10"/>
    </row>
    <row r="26" spans="1:8" ht="82.5" customHeight="1" x14ac:dyDescent="0.25">
      <c r="A26" s="6"/>
      <c r="B26" s="12">
        <v>6</v>
      </c>
      <c r="C26" s="7" t="s">
        <v>46</v>
      </c>
      <c r="D26" s="16" t="s">
        <v>47</v>
      </c>
      <c r="E26" s="8">
        <f t="shared" si="2"/>
        <v>130000</v>
      </c>
      <c r="F26" s="17">
        <v>65000</v>
      </c>
      <c r="G26" s="17">
        <v>65000</v>
      </c>
      <c r="H26" s="18"/>
    </row>
    <row r="27" spans="1:8" ht="46.5" customHeight="1" x14ac:dyDescent="0.25">
      <c r="A27" s="6"/>
      <c r="B27" s="12">
        <v>7</v>
      </c>
      <c r="C27" s="7" t="s">
        <v>48</v>
      </c>
      <c r="D27" s="16" t="s">
        <v>49</v>
      </c>
      <c r="E27" s="8">
        <f t="shared" si="2"/>
        <v>120000</v>
      </c>
      <c r="F27" s="17">
        <v>120000</v>
      </c>
      <c r="G27" s="17">
        <v>0</v>
      </c>
      <c r="H27" s="10"/>
    </row>
    <row r="28" spans="1:8" ht="84.75" customHeight="1" x14ac:dyDescent="0.25">
      <c r="A28" s="6"/>
      <c r="B28" s="12">
        <v>8</v>
      </c>
      <c r="C28" s="7" t="s">
        <v>32</v>
      </c>
      <c r="D28" s="16" t="s">
        <v>50</v>
      </c>
      <c r="E28" s="8">
        <f t="shared" si="2"/>
        <v>212250</v>
      </c>
      <c r="F28" s="17">
        <v>212250</v>
      </c>
      <c r="G28" s="17">
        <v>0</v>
      </c>
      <c r="H28" s="10"/>
    </row>
    <row r="29" spans="1:8" ht="101.25" customHeight="1" x14ac:dyDescent="0.25">
      <c r="A29" s="6"/>
      <c r="B29" s="12">
        <v>9</v>
      </c>
      <c r="C29" s="7" t="s">
        <v>51</v>
      </c>
      <c r="D29" s="16" t="s">
        <v>52</v>
      </c>
      <c r="E29" s="8">
        <f t="shared" si="2"/>
        <v>600581</v>
      </c>
      <c r="F29" s="17">
        <v>180174</v>
      </c>
      <c r="G29" s="17">
        <v>420407</v>
      </c>
      <c r="H29" s="10"/>
    </row>
    <row r="30" spans="1:8" ht="84.75" customHeight="1" x14ac:dyDescent="0.25">
      <c r="A30" s="6"/>
      <c r="B30" s="12">
        <v>10</v>
      </c>
      <c r="C30" s="7" t="s">
        <v>20</v>
      </c>
      <c r="D30" s="16" t="s">
        <v>53</v>
      </c>
      <c r="E30" s="8">
        <f t="shared" si="2"/>
        <v>294127</v>
      </c>
      <c r="F30" s="17">
        <v>294127</v>
      </c>
      <c r="G30" s="17">
        <v>0</v>
      </c>
      <c r="H30" s="10"/>
    </row>
    <row r="31" spans="1:8" ht="66.75" customHeight="1" x14ac:dyDescent="0.25">
      <c r="A31" s="6"/>
      <c r="B31" s="12">
        <v>11</v>
      </c>
      <c r="C31" s="7" t="s">
        <v>54</v>
      </c>
      <c r="D31" s="16" t="s">
        <v>55</v>
      </c>
      <c r="E31" s="8">
        <f t="shared" si="2"/>
        <v>119000</v>
      </c>
      <c r="F31" s="17">
        <v>119000</v>
      </c>
      <c r="G31" s="17">
        <v>0</v>
      </c>
      <c r="H31" s="10"/>
    </row>
    <row r="32" spans="1:8" ht="75" customHeight="1" x14ac:dyDescent="0.25">
      <c r="A32" s="6"/>
      <c r="B32" s="12">
        <v>12</v>
      </c>
      <c r="C32" s="7" t="s">
        <v>54</v>
      </c>
      <c r="D32" s="16" t="s">
        <v>56</v>
      </c>
      <c r="E32" s="8">
        <f t="shared" si="2"/>
        <v>98000</v>
      </c>
      <c r="F32" s="17">
        <v>98000</v>
      </c>
      <c r="G32" s="17">
        <v>0</v>
      </c>
      <c r="H32" s="10"/>
    </row>
    <row r="33" spans="1:8" ht="87" customHeight="1" x14ac:dyDescent="0.25">
      <c r="A33" s="6"/>
      <c r="B33" s="12">
        <v>13</v>
      </c>
      <c r="C33" s="7" t="s">
        <v>54</v>
      </c>
      <c r="D33" s="16" t="s">
        <v>57</v>
      </c>
      <c r="E33" s="8">
        <f t="shared" si="2"/>
        <v>230000</v>
      </c>
      <c r="F33" s="17">
        <v>133500</v>
      </c>
      <c r="G33" s="17">
        <v>96500</v>
      </c>
      <c r="H33" s="10"/>
    </row>
    <row r="34" spans="1:8" ht="117" customHeight="1" x14ac:dyDescent="0.25">
      <c r="A34" s="6"/>
      <c r="B34" s="12">
        <v>14</v>
      </c>
      <c r="C34" s="7" t="s">
        <v>58</v>
      </c>
      <c r="D34" s="16" t="s">
        <v>59</v>
      </c>
      <c r="E34" s="8">
        <f t="shared" si="2"/>
        <v>759959</v>
      </c>
      <c r="F34" s="17">
        <v>368737</v>
      </c>
      <c r="G34" s="17">
        <v>391222</v>
      </c>
      <c r="H34" s="10"/>
    </row>
    <row r="35" spans="1:8" ht="81" customHeight="1" x14ac:dyDescent="0.25">
      <c r="A35" s="6"/>
      <c r="B35" s="12">
        <v>15</v>
      </c>
      <c r="C35" s="7" t="s">
        <v>58</v>
      </c>
      <c r="D35" s="19" t="s">
        <v>60</v>
      </c>
      <c r="E35" s="8">
        <f t="shared" si="2"/>
        <v>315428</v>
      </c>
      <c r="F35" s="17">
        <v>94628</v>
      </c>
      <c r="G35" s="17">
        <v>220800</v>
      </c>
      <c r="H35" s="10"/>
    </row>
    <row r="36" spans="1:8" ht="119.25" customHeight="1" x14ac:dyDescent="0.25">
      <c r="A36" s="6"/>
      <c r="B36" s="12">
        <v>16</v>
      </c>
      <c r="C36" s="7" t="s">
        <v>61</v>
      </c>
      <c r="D36" s="19" t="s">
        <v>62</v>
      </c>
      <c r="E36" s="8">
        <f t="shared" si="2"/>
        <v>3000000</v>
      </c>
      <c r="F36" s="17">
        <v>1000000</v>
      </c>
      <c r="G36" s="17">
        <v>2000000</v>
      </c>
      <c r="H36" s="10"/>
    </row>
    <row r="37" spans="1:8" ht="72.75" customHeight="1" x14ac:dyDescent="0.25">
      <c r="A37" s="6"/>
      <c r="B37" s="12">
        <v>17</v>
      </c>
      <c r="C37" s="7" t="s">
        <v>63</v>
      </c>
      <c r="D37" s="19" t="s">
        <v>64</v>
      </c>
      <c r="E37" s="8">
        <f t="shared" si="2"/>
        <v>143596</v>
      </c>
      <c r="F37" s="17">
        <v>143596</v>
      </c>
      <c r="G37" s="17">
        <v>0</v>
      </c>
      <c r="H37" s="10"/>
    </row>
    <row r="38" spans="1:8" ht="75.75" customHeight="1" x14ac:dyDescent="0.25">
      <c r="A38" s="6"/>
      <c r="B38" s="12">
        <v>18</v>
      </c>
      <c r="C38" s="7" t="s">
        <v>65</v>
      </c>
      <c r="D38" s="19" t="s">
        <v>66</v>
      </c>
      <c r="E38" s="8">
        <f t="shared" si="2"/>
        <v>261871</v>
      </c>
      <c r="F38" s="17">
        <v>157123</v>
      </c>
      <c r="G38" s="17">
        <v>104748</v>
      </c>
      <c r="H38" s="10"/>
    </row>
    <row r="39" spans="1:8" ht="63.75" customHeight="1" x14ac:dyDescent="0.25">
      <c r="A39" s="6"/>
      <c r="B39" s="12">
        <v>19</v>
      </c>
      <c r="C39" s="7" t="s">
        <v>67</v>
      </c>
      <c r="D39" s="19" t="s">
        <v>68</v>
      </c>
      <c r="E39" s="8">
        <f t="shared" si="2"/>
        <v>76946</v>
      </c>
      <c r="F39" s="17">
        <v>76946</v>
      </c>
      <c r="G39" s="17">
        <v>0</v>
      </c>
      <c r="H39" s="10"/>
    </row>
    <row r="40" spans="1:8" ht="73.5" customHeight="1" x14ac:dyDescent="0.25">
      <c r="A40" s="6"/>
      <c r="B40" s="12">
        <v>20</v>
      </c>
      <c r="C40" s="7" t="s">
        <v>67</v>
      </c>
      <c r="D40" s="19" t="s">
        <v>69</v>
      </c>
      <c r="E40" s="8">
        <f t="shared" si="2"/>
        <v>153793</v>
      </c>
      <c r="F40" s="17">
        <v>153793</v>
      </c>
      <c r="G40" s="17">
        <v>0</v>
      </c>
      <c r="H40" s="10"/>
    </row>
    <row r="41" spans="1:8" ht="81" customHeight="1" x14ac:dyDescent="0.25">
      <c r="A41" s="6"/>
      <c r="B41" s="12">
        <v>21</v>
      </c>
      <c r="C41" s="7" t="s">
        <v>70</v>
      </c>
      <c r="D41" s="19" t="s">
        <v>71</v>
      </c>
      <c r="E41" s="8">
        <f t="shared" si="2"/>
        <v>117407</v>
      </c>
      <c r="F41" s="17">
        <v>117407</v>
      </c>
      <c r="G41" s="17">
        <v>0</v>
      </c>
      <c r="H41" s="10"/>
    </row>
    <row r="42" spans="1:8" ht="63.75" customHeight="1" x14ac:dyDescent="0.25">
      <c r="A42" s="6"/>
      <c r="B42" s="12">
        <v>22</v>
      </c>
      <c r="C42" s="7" t="s">
        <v>70</v>
      </c>
      <c r="D42" s="19" t="s">
        <v>72</v>
      </c>
      <c r="E42" s="8">
        <f t="shared" si="2"/>
        <v>0</v>
      </c>
      <c r="F42" s="17"/>
      <c r="G42" s="17"/>
      <c r="H42" s="5" t="s">
        <v>73</v>
      </c>
    </row>
    <row r="43" spans="1:8" ht="82.5" customHeight="1" x14ac:dyDescent="0.25">
      <c r="A43" s="6"/>
      <c r="B43" s="12">
        <v>23</v>
      </c>
      <c r="C43" s="7" t="s">
        <v>74</v>
      </c>
      <c r="D43" s="19" t="s">
        <v>75</v>
      </c>
      <c r="E43" s="8">
        <f t="shared" si="2"/>
        <v>75000</v>
      </c>
      <c r="F43" s="17">
        <v>75000</v>
      </c>
      <c r="G43" s="17">
        <v>0</v>
      </c>
      <c r="H43" s="10"/>
    </row>
    <row r="44" spans="1:8" ht="126" customHeight="1" x14ac:dyDescent="0.25">
      <c r="A44" s="6"/>
      <c r="B44" s="12">
        <v>24</v>
      </c>
      <c r="C44" s="7" t="s">
        <v>76</v>
      </c>
      <c r="D44" s="19" t="s">
        <v>77</v>
      </c>
      <c r="E44" s="8">
        <f t="shared" si="2"/>
        <v>297186</v>
      </c>
      <c r="F44" s="17">
        <v>208030</v>
      </c>
      <c r="G44" s="17">
        <v>89156</v>
      </c>
      <c r="H44" s="10"/>
    </row>
    <row r="45" spans="1:8" ht="63.75" customHeight="1" x14ac:dyDescent="0.25">
      <c r="A45" s="6"/>
      <c r="B45" s="12">
        <v>25</v>
      </c>
      <c r="C45" s="7" t="s">
        <v>78</v>
      </c>
      <c r="D45" s="20" t="s">
        <v>79</v>
      </c>
      <c r="E45" s="8">
        <f t="shared" si="2"/>
        <v>723909</v>
      </c>
      <c r="F45" s="17">
        <v>217173</v>
      </c>
      <c r="G45" s="17">
        <v>506736</v>
      </c>
      <c r="H45" s="10"/>
    </row>
    <row r="46" spans="1:8" ht="63.75" customHeight="1" x14ac:dyDescent="0.25">
      <c r="A46" s="6"/>
      <c r="B46" s="12">
        <v>26</v>
      </c>
      <c r="C46" s="7" t="s">
        <v>80</v>
      </c>
      <c r="D46" s="20" t="s">
        <v>81</v>
      </c>
      <c r="E46" s="8">
        <f t="shared" si="2"/>
        <v>692260</v>
      </c>
      <c r="F46" s="17">
        <v>692260</v>
      </c>
      <c r="G46" s="17">
        <v>0</v>
      </c>
      <c r="H46" s="9"/>
    </row>
    <row r="47" spans="1:8" ht="52.5" customHeight="1" x14ac:dyDescent="0.25">
      <c r="A47" s="6"/>
      <c r="B47" s="60" t="s">
        <v>6</v>
      </c>
      <c r="C47" s="61"/>
      <c r="D47" s="62"/>
      <c r="E47" s="21">
        <f t="shared" ref="E47:G47" si="3">SUM(E21:E46)</f>
        <v>9234909</v>
      </c>
      <c r="F47" s="21">
        <f t="shared" si="3"/>
        <v>5201475</v>
      </c>
      <c r="G47" s="21">
        <f t="shared" si="3"/>
        <v>4033434</v>
      </c>
      <c r="H47" s="39"/>
    </row>
    <row r="50" spans="1:246" ht="19.5" customHeight="1" x14ac:dyDescent="0.25">
      <c r="B50" s="46" t="s">
        <v>93</v>
      </c>
      <c r="C50" s="47"/>
      <c r="D50" s="47"/>
      <c r="E50" s="47"/>
      <c r="F50" s="47"/>
      <c r="G50" s="47"/>
      <c r="H50" s="48"/>
    </row>
    <row r="51" spans="1:246" s="26" customFormat="1" ht="78" customHeight="1" x14ac:dyDescent="0.25">
      <c r="A51" s="24"/>
      <c r="B51" s="53"/>
      <c r="C51" s="55" t="s">
        <v>2</v>
      </c>
      <c r="D51" s="55" t="s">
        <v>3</v>
      </c>
      <c r="E51" s="56" t="s">
        <v>82</v>
      </c>
      <c r="F51" s="57"/>
      <c r="G51" s="58"/>
      <c r="H51" s="43" t="s">
        <v>5</v>
      </c>
      <c r="I51" s="25"/>
      <c r="J51" s="25"/>
      <c r="K51" s="25"/>
      <c r="L51" s="25"/>
      <c r="M51" s="25"/>
      <c r="N51" s="25"/>
      <c r="O51" s="25"/>
      <c r="P51" s="25"/>
    </row>
    <row r="52" spans="1:246" s="26" customFormat="1" ht="78" customHeight="1" x14ac:dyDescent="0.25">
      <c r="A52" s="24"/>
      <c r="B52" s="54"/>
      <c r="C52" s="55"/>
      <c r="D52" s="55"/>
      <c r="E52" s="44" t="s">
        <v>6</v>
      </c>
      <c r="F52" s="44" t="s">
        <v>7</v>
      </c>
      <c r="G52" s="44" t="s">
        <v>8</v>
      </c>
      <c r="H52" s="45"/>
      <c r="I52" s="25"/>
      <c r="J52" s="25"/>
      <c r="K52" s="25"/>
      <c r="L52" s="25"/>
      <c r="M52" s="25"/>
      <c r="N52" s="25"/>
      <c r="O52" s="25"/>
      <c r="P52" s="25"/>
    </row>
    <row r="53" spans="1:246" s="26" customFormat="1" ht="70.5" customHeight="1" x14ac:dyDescent="0.25">
      <c r="A53" s="24"/>
      <c r="B53" s="27" t="s">
        <v>90</v>
      </c>
      <c r="C53" s="7" t="s">
        <v>83</v>
      </c>
      <c r="D53" s="7" t="s">
        <v>84</v>
      </c>
      <c r="E53" s="8">
        <f>SUM(F53:G53)</f>
        <v>200000</v>
      </c>
      <c r="F53" s="8">
        <v>119000</v>
      </c>
      <c r="G53" s="8">
        <v>81000</v>
      </c>
      <c r="H53" s="16"/>
      <c r="I53" s="25"/>
      <c r="J53" s="25"/>
      <c r="K53" s="25"/>
      <c r="L53" s="25"/>
      <c r="M53" s="25"/>
      <c r="N53" s="25"/>
      <c r="O53" s="25"/>
      <c r="P53" s="25"/>
    </row>
    <row r="54" spans="1:246" s="26" customFormat="1" ht="87.75" customHeight="1" x14ac:dyDescent="0.25">
      <c r="A54" s="24"/>
      <c r="B54" s="27" t="s">
        <v>91</v>
      </c>
      <c r="C54" s="28" t="s">
        <v>85</v>
      </c>
      <c r="D54" s="28" t="s">
        <v>86</v>
      </c>
      <c r="E54" s="8">
        <f>SUM(F54:G54)</f>
        <v>71523</v>
      </c>
      <c r="F54" s="29">
        <v>71523</v>
      </c>
      <c r="G54" s="30">
        <v>0</v>
      </c>
      <c r="H54" s="31"/>
      <c r="I54" s="25"/>
      <c r="J54" s="25"/>
      <c r="K54" s="25"/>
      <c r="L54" s="25"/>
      <c r="M54" s="25"/>
      <c r="N54" s="25"/>
      <c r="O54" s="25"/>
      <c r="P54" s="25"/>
    </row>
    <row r="55" spans="1:246" s="26" customFormat="1" ht="83.25" customHeight="1" x14ac:dyDescent="0.25">
      <c r="A55" s="24"/>
      <c r="B55" s="32" t="s">
        <v>92</v>
      </c>
      <c r="C55" s="33" t="s">
        <v>87</v>
      </c>
      <c r="D55" s="41" t="s">
        <v>88</v>
      </c>
      <c r="E55" s="8">
        <f>SUM(F55:G55)</f>
        <v>50544</v>
      </c>
      <c r="F55" s="29">
        <v>50544</v>
      </c>
      <c r="G55" s="30">
        <v>0</v>
      </c>
      <c r="H55" s="31" t="s">
        <v>89</v>
      </c>
      <c r="I55" s="25"/>
      <c r="J55" s="25"/>
      <c r="K55" s="25"/>
      <c r="L55" s="25"/>
      <c r="M55" s="25"/>
      <c r="N55" s="25"/>
      <c r="O55" s="25"/>
      <c r="P55" s="25"/>
    </row>
    <row r="56" spans="1:246" s="38" customFormat="1" ht="36.75" customHeight="1" x14ac:dyDescent="0.25">
      <c r="A56" s="34"/>
      <c r="B56" s="49" t="s">
        <v>6</v>
      </c>
      <c r="C56" s="50"/>
      <c r="D56" s="51"/>
      <c r="E56" s="35">
        <f>SUM(E53:E55)</f>
        <v>322067</v>
      </c>
      <c r="F56" s="35">
        <f>SUM(F53:F55)</f>
        <v>241067</v>
      </c>
      <c r="G56" s="35">
        <f>SUM(G53:G54)</f>
        <v>81000</v>
      </c>
      <c r="H56" s="36"/>
      <c r="I56" s="37"/>
      <c r="J56" s="37"/>
      <c r="K56" s="37"/>
      <c r="L56" s="37"/>
      <c r="M56" s="37"/>
      <c r="N56" s="37"/>
      <c r="O56" s="37"/>
      <c r="P56" s="37"/>
      <c r="IL56" s="38">
        <f>SUM(A56:IK56)</f>
        <v>644134</v>
      </c>
    </row>
  </sheetData>
  <mergeCells count="16">
    <mergeCell ref="B50:H50"/>
    <mergeCell ref="B56:D56"/>
    <mergeCell ref="B1:H1"/>
    <mergeCell ref="B51:B52"/>
    <mergeCell ref="C51:C52"/>
    <mergeCell ref="D51:D52"/>
    <mergeCell ref="E51:G51"/>
    <mergeCell ref="B4:H4"/>
    <mergeCell ref="B19:D19"/>
    <mergeCell ref="B20:H20"/>
    <mergeCell ref="B47:D47"/>
    <mergeCell ref="H2:H3"/>
    <mergeCell ref="B2:B3"/>
    <mergeCell ref="C2:C3"/>
    <mergeCell ref="D2:D3"/>
    <mergeCell ref="E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Kapteine-Miezere</dc:creator>
  <cp:lastModifiedBy>Kristīne Kapteine-Miezere</cp:lastModifiedBy>
  <dcterms:created xsi:type="dcterms:W3CDTF">2020-09-15T09:07:20Z</dcterms:created>
  <dcterms:modified xsi:type="dcterms:W3CDTF">2020-09-15T10:05:28Z</dcterms:modified>
</cp:coreProperties>
</file>