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u bāzes\2023\4_Aprīlis_2023\Mājas lapai\"/>
    </mc:Choice>
  </mc:AlternateContent>
  <xr:revisionPtr revIDLastSave="0" documentId="8_{5C3D5878-0264-4A5F-BDD7-E53F641D39C4}" xr6:coauthVersionLast="47" xr6:coauthVersionMax="47" xr10:uidLastSave="{00000000-0000-0000-0000-000000000000}"/>
  <bookViews>
    <workbookView xWindow="-120" yWindow="-120" windowWidth="25440" windowHeight="15390" xr2:uid="{4F10D112-1E7B-4359-BAE6-B4E3EBF493BA}"/>
  </bookViews>
  <sheets>
    <sheet name="ES izdevumi " sheetId="1" r:id="rId1"/>
  </sheets>
  <definedNames>
    <definedName name="_xlnm.Print_Area" localSheetId="0">'ES izdevumi '!$A$1:$J$55</definedName>
    <definedName name="_xlnm.Print_Titles" localSheetId="0">'ES izdevumi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1" l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J5" i="1"/>
  <c r="I5" i="1"/>
  <c r="H5" i="1"/>
  <c r="G5" i="1"/>
  <c r="E5" i="1"/>
  <c r="F5" i="1" s="1"/>
  <c r="D5" i="1"/>
  <c r="C5" i="1"/>
  <c r="B5" i="1"/>
</calcChain>
</file>

<file path=xl/sharedStrings.xml><?xml version="1.0" encoding="utf-8"?>
<sst xmlns="http://schemas.openxmlformats.org/spreadsheetml/2006/main" count="58" uniqueCount="57">
  <si>
    <t>Pašvaldību izdevumi Eiropas Savienības un pārējās ārvalstu finanšu palīdzības līdzfinansēto projektu īstenošanai uz 30.04.2023., EUR</t>
  </si>
  <si>
    <t xml:space="preserve">Pašvaldība </t>
  </si>
  <si>
    <t xml:space="preserve">Kopējie izdevumi </t>
  </si>
  <si>
    <t>Projektu kopsumma</t>
  </si>
  <si>
    <t>Plānots īstenot pārskata gadā</t>
  </si>
  <si>
    <t xml:space="preserve">% </t>
  </si>
  <si>
    <t>Izpilde no gada sākuma</t>
  </si>
  <si>
    <t xml:space="preserve">Pārskata mēneša izpilde </t>
  </si>
  <si>
    <t>Plānots īstenot turpmākajos gados</t>
  </si>
  <si>
    <t>Plāns</t>
  </si>
  <si>
    <t>Izpilde</t>
  </si>
  <si>
    <t>6=5/2</t>
  </si>
  <si>
    <t>8=7/3</t>
  </si>
  <si>
    <t>Pilsētas un novadi kopā</t>
  </si>
  <si>
    <t>Rīga</t>
  </si>
  <si>
    <t>Daugavpils</t>
  </si>
  <si>
    <t>Jelgava</t>
  </si>
  <si>
    <t>Jūrmala</t>
  </si>
  <si>
    <t>Liepāja</t>
  </si>
  <si>
    <t>Rēzekne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</si>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</sst>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b/>
      <sz val="14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9" fillId="0" borderId="1" xfId="0" applyFont="1" applyBorder="1" applyAlignment="1">
      <alignment horizontal="left" vertical="center"/>
    </xf>
    <xf numFmtId="3" fontId="10" fillId="0" borderId="4" xfId="2" applyNumberFormat="1" applyFont="1" applyBorder="1" applyAlignment="1">
      <alignment horizontal="right" vertical="center"/>
    </xf>
    <xf numFmtId="3" fontId="10" fillId="0" borderId="5" xfId="2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 wrapText="1"/>
    </xf>
    <xf numFmtId="3" fontId="10" fillId="0" borderId="4" xfId="3" applyNumberFormat="1" applyFont="1" applyBorder="1" applyAlignment="1">
      <alignment vertical="center"/>
    </xf>
    <xf numFmtId="3" fontId="10" fillId="0" borderId="1" xfId="2" applyNumberFormat="1" applyFont="1" applyBorder="1" applyAlignment="1">
      <alignment horizontal="right" vertical="center"/>
    </xf>
    <xf numFmtId="3" fontId="10" fillId="0" borderId="1" xfId="3" applyNumberFormat="1" applyFont="1" applyBorder="1" applyAlignment="1">
      <alignment vertical="center"/>
    </xf>
    <xf numFmtId="4" fontId="2" fillId="0" borderId="0" xfId="0" applyNumberFormat="1" applyFont="1"/>
    <xf numFmtId="4" fontId="3" fillId="0" borderId="5" xfId="0" applyNumberFormat="1" applyFont="1" applyBorder="1" applyAlignment="1">
      <alignment horizontal="right" vertical="center"/>
    </xf>
    <xf numFmtId="0" fontId="11" fillId="0" borderId="0" xfId="0" applyFont="1"/>
    <xf numFmtId="0" fontId="9" fillId="0" borderId="0" xfId="0" applyFont="1"/>
    <xf numFmtId="0" fontId="12" fillId="0" borderId="0" xfId="0" applyFont="1"/>
    <xf numFmtId="4" fontId="12" fillId="0" borderId="0" xfId="0" applyNumberFormat="1" applyFont="1"/>
    <xf numFmtId="3" fontId="13" fillId="0" borderId="0" xfId="0" applyNumberFormat="1" applyFont="1" applyAlignment="1">
      <alignment horizontal="left" vertical="center"/>
    </xf>
  </cellXfs>
  <cellStyles count="4">
    <cellStyle name="Normal" xfId="0" builtinId="0"/>
    <cellStyle name="Normal 2" xfId="2" xr:uid="{1A2FC950-D3F5-42E1-A235-ABEDEB806B1A}"/>
    <cellStyle name="Normal 3" xfId="3" xr:uid="{73AA0BC0-6F93-428E-A381-FA8B2DA12476}"/>
    <cellStyle name="Normal_Pamatformas" xfId="1" xr:uid="{C41B15E3-04C8-4F12-A745-46DAF01B7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8709-4163-4AD3-88E0-0C3575E05714}">
  <sheetPr>
    <pageSetUpPr fitToPage="1"/>
  </sheetPr>
  <dimension ref="A1:L52"/>
  <sheetViews>
    <sheetView tabSelected="1" view="pageLayout" topLeftCell="A14" zoomScaleNormal="100" workbookViewId="0">
      <selection activeCell="L9" sqref="L9"/>
    </sheetView>
  </sheetViews>
  <sheetFormatPr defaultRowHeight="15.75" x14ac:dyDescent="0.25"/>
  <cols>
    <col min="1" max="1" width="22.5" style="2" customWidth="1"/>
    <col min="2" max="2" width="14.125" style="27" customWidth="1"/>
    <col min="3" max="3" width="14.375" style="27" customWidth="1"/>
    <col min="4" max="5" width="14" style="2" customWidth="1"/>
    <col min="6" max="6" width="9.375" style="28" customWidth="1"/>
    <col min="7" max="7" width="14" style="2" customWidth="1"/>
    <col min="8" max="8" width="9.375" style="28" customWidth="1"/>
    <col min="9" max="9" width="13.25" style="2" customWidth="1"/>
    <col min="10" max="10" width="14.125" style="2" customWidth="1"/>
    <col min="11" max="11" width="11.375" style="2" bestFit="1" customWidth="1"/>
    <col min="12" max="220" width="9" style="2"/>
    <col min="221" max="221" width="25.625" style="2" customWidth="1"/>
    <col min="222" max="228" width="12.625" style="2" customWidth="1"/>
    <col min="229" max="263" width="0" style="2" hidden="1" customWidth="1"/>
    <col min="264" max="476" width="9" style="2"/>
    <col min="477" max="477" width="25.625" style="2" customWidth="1"/>
    <col min="478" max="484" width="12.625" style="2" customWidth="1"/>
    <col min="485" max="519" width="0" style="2" hidden="1" customWidth="1"/>
    <col min="520" max="732" width="9" style="2"/>
    <col min="733" max="733" width="25.625" style="2" customWidth="1"/>
    <col min="734" max="740" width="12.625" style="2" customWidth="1"/>
    <col min="741" max="775" width="0" style="2" hidden="1" customWidth="1"/>
    <col min="776" max="988" width="9" style="2"/>
    <col min="989" max="989" width="25.625" style="2" customWidth="1"/>
    <col min="990" max="996" width="12.625" style="2" customWidth="1"/>
    <col min="997" max="1031" width="0" style="2" hidden="1" customWidth="1"/>
    <col min="1032" max="1244" width="9" style="2"/>
    <col min="1245" max="1245" width="25.625" style="2" customWidth="1"/>
    <col min="1246" max="1252" width="12.625" style="2" customWidth="1"/>
    <col min="1253" max="1287" width="0" style="2" hidden="1" customWidth="1"/>
    <col min="1288" max="1500" width="9" style="2"/>
    <col min="1501" max="1501" width="25.625" style="2" customWidth="1"/>
    <col min="1502" max="1508" width="12.625" style="2" customWidth="1"/>
    <col min="1509" max="1543" width="0" style="2" hidden="1" customWidth="1"/>
    <col min="1544" max="1756" width="9" style="2"/>
    <col min="1757" max="1757" width="25.625" style="2" customWidth="1"/>
    <col min="1758" max="1764" width="12.625" style="2" customWidth="1"/>
    <col min="1765" max="1799" width="0" style="2" hidden="1" customWidth="1"/>
    <col min="1800" max="2012" width="9" style="2"/>
    <col min="2013" max="2013" width="25.625" style="2" customWidth="1"/>
    <col min="2014" max="2020" width="12.625" style="2" customWidth="1"/>
    <col min="2021" max="2055" width="0" style="2" hidden="1" customWidth="1"/>
    <col min="2056" max="2268" width="9" style="2"/>
    <col min="2269" max="2269" width="25.625" style="2" customWidth="1"/>
    <col min="2270" max="2276" width="12.625" style="2" customWidth="1"/>
    <col min="2277" max="2311" width="0" style="2" hidden="1" customWidth="1"/>
    <col min="2312" max="2524" width="9" style="2"/>
    <col min="2525" max="2525" width="25.625" style="2" customWidth="1"/>
    <col min="2526" max="2532" width="12.625" style="2" customWidth="1"/>
    <col min="2533" max="2567" width="0" style="2" hidden="1" customWidth="1"/>
    <col min="2568" max="2780" width="9" style="2"/>
    <col min="2781" max="2781" width="25.625" style="2" customWidth="1"/>
    <col min="2782" max="2788" width="12.625" style="2" customWidth="1"/>
    <col min="2789" max="2823" width="0" style="2" hidden="1" customWidth="1"/>
    <col min="2824" max="3036" width="9" style="2"/>
    <col min="3037" max="3037" width="25.625" style="2" customWidth="1"/>
    <col min="3038" max="3044" width="12.625" style="2" customWidth="1"/>
    <col min="3045" max="3079" width="0" style="2" hidden="1" customWidth="1"/>
    <col min="3080" max="3292" width="9" style="2"/>
    <col min="3293" max="3293" width="25.625" style="2" customWidth="1"/>
    <col min="3294" max="3300" width="12.625" style="2" customWidth="1"/>
    <col min="3301" max="3335" width="0" style="2" hidden="1" customWidth="1"/>
    <col min="3336" max="3548" width="9" style="2"/>
    <col min="3549" max="3549" width="25.625" style="2" customWidth="1"/>
    <col min="3550" max="3556" width="12.625" style="2" customWidth="1"/>
    <col min="3557" max="3591" width="0" style="2" hidden="1" customWidth="1"/>
    <col min="3592" max="3804" width="9" style="2"/>
    <col min="3805" max="3805" width="25.625" style="2" customWidth="1"/>
    <col min="3806" max="3812" width="12.625" style="2" customWidth="1"/>
    <col min="3813" max="3847" width="0" style="2" hidden="1" customWidth="1"/>
    <col min="3848" max="4060" width="9" style="2"/>
    <col min="4061" max="4061" width="25.625" style="2" customWidth="1"/>
    <col min="4062" max="4068" width="12.625" style="2" customWidth="1"/>
    <col min="4069" max="4103" width="0" style="2" hidden="1" customWidth="1"/>
    <col min="4104" max="4316" width="9" style="2"/>
    <col min="4317" max="4317" width="25.625" style="2" customWidth="1"/>
    <col min="4318" max="4324" width="12.625" style="2" customWidth="1"/>
    <col min="4325" max="4359" width="0" style="2" hidden="1" customWidth="1"/>
    <col min="4360" max="4572" width="9" style="2"/>
    <col min="4573" max="4573" width="25.625" style="2" customWidth="1"/>
    <col min="4574" max="4580" width="12.625" style="2" customWidth="1"/>
    <col min="4581" max="4615" width="0" style="2" hidden="1" customWidth="1"/>
    <col min="4616" max="4828" width="9" style="2"/>
    <col min="4829" max="4829" width="25.625" style="2" customWidth="1"/>
    <col min="4830" max="4836" width="12.625" style="2" customWidth="1"/>
    <col min="4837" max="4871" width="0" style="2" hidden="1" customWidth="1"/>
    <col min="4872" max="5084" width="9" style="2"/>
    <col min="5085" max="5085" width="25.625" style="2" customWidth="1"/>
    <col min="5086" max="5092" width="12.625" style="2" customWidth="1"/>
    <col min="5093" max="5127" width="0" style="2" hidden="1" customWidth="1"/>
    <col min="5128" max="5340" width="9" style="2"/>
    <col min="5341" max="5341" width="25.625" style="2" customWidth="1"/>
    <col min="5342" max="5348" width="12.625" style="2" customWidth="1"/>
    <col min="5349" max="5383" width="0" style="2" hidden="1" customWidth="1"/>
    <col min="5384" max="5596" width="9" style="2"/>
    <col min="5597" max="5597" width="25.625" style="2" customWidth="1"/>
    <col min="5598" max="5604" width="12.625" style="2" customWidth="1"/>
    <col min="5605" max="5639" width="0" style="2" hidden="1" customWidth="1"/>
    <col min="5640" max="5852" width="9" style="2"/>
    <col min="5853" max="5853" width="25.625" style="2" customWidth="1"/>
    <col min="5854" max="5860" width="12.625" style="2" customWidth="1"/>
    <col min="5861" max="5895" width="0" style="2" hidden="1" customWidth="1"/>
    <col min="5896" max="6108" width="9" style="2"/>
    <col min="6109" max="6109" width="25.625" style="2" customWidth="1"/>
    <col min="6110" max="6116" width="12.625" style="2" customWidth="1"/>
    <col min="6117" max="6151" width="0" style="2" hidden="1" customWidth="1"/>
    <col min="6152" max="6364" width="9" style="2"/>
    <col min="6365" max="6365" width="25.625" style="2" customWidth="1"/>
    <col min="6366" max="6372" width="12.625" style="2" customWidth="1"/>
    <col min="6373" max="6407" width="0" style="2" hidden="1" customWidth="1"/>
    <col min="6408" max="6620" width="9" style="2"/>
    <col min="6621" max="6621" width="25.625" style="2" customWidth="1"/>
    <col min="6622" max="6628" width="12.625" style="2" customWidth="1"/>
    <col min="6629" max="6663" width="0" style="2" hidden="1" customWidth="1"/>
    <col min="6664" max="6876" width="9" style="2"/>
    <col min="6877" max="6877" width="25.625" style="2" customWidth="1"/>
    <col min="6878" max="6884" width="12.625" style="2" customWidth="1"/>
    <col min="6885" max="6919" width="0" style="2" hidden="1" customWidth="1"/>
    <col min="6920" max="7132" width="9" style="2"/>
    <col min="7133" max="7133" width="25.625" style="2" customWidth="1"/>
    <col min="7134" max="7140" width="12.625" style="2" customWidth="1"/>
    <col min="7141" max="7175" width="0" style="2" hidden="1" customWidth="1"/>
    <col min="7176" max="7388" width="9" style="2"/>
    <col min="7389" max="7389" width="25.625" style="2" customWidth="1"/>
    <col min="7390" max="7396" width="12.625" style="2" customWidth="1"/>
    <col min="7397" max="7431" width="0" style="2" hidden="1" customWidth="1"/>
    <col min="7432" max="7644" width="9" style="2"/>
    <col min="7645" max="7645" width="25.625" style="2" customWidth="1"/>
    <col min="7646" max="7652" width="12.625" style="2" customWidth="1"/>
    <col min="7653" max="7687" width="0" style="2" hidden="1" customWidth="1"/>
    <col min="7688" max="7900" width="9" style="2"/>
    <col min="7901" max="7901" width="25.625" style="2" customWidth="1"/>
    <col min="7902" max="7908" width="12.625" style="2" customWidth="1"/>
    <col min="7909" max="7943" width="0" style="2" hidden="1" customWidth="1"/>
    <col min="7944" max="8156" width="9" style="2"/>
    <col min="8157" max="8157" width="25.625" style="2" customWidth="1"/>
    <col min="8158" max="8164" width="12.625" style="2" customWidth="1"/>
    <col min="8165" max="8199" width="0" style="2" hidden="1" customWidth="1"/>
    <col min="8200" max="8412" width="9" style="2"/>
    <col min="8413" max="8413" width="25.625" style="2" customWidth="1"/>
    <col min="8414" max="8420" width="12.625" style="2" customWidth="1"/>
    <col min="8421" max="8455" width="0" style="2" hidden="1" customWidth="1"/>
    <col min="8456" max="8668" width="9" style="2"/>
    <col min="8669" max="8669" width="25.625" style="2" customWidth="1"/>
    <col min="8670" max="8676" width="12.625" style="2" customWidth="1"/>
    <col min="8677" max="8711" width="0" style="2" hidden="1" customWidth="1"/>
    <col min="8712" max="8924" width="9" style="2"/>
    <col min="8925" max="8925" width="25.625" style="2" customWidth="1"/>
    <col min="8926" max="8932" width="12.625" style="2" customWidth="1"/>
    <col min="8933" max="8967" width="0" style="2" hidden="1" customWidth="1"/>
    <col min="8968" max="9180" width="9" style="2"/>
    <col min="9181" max="9181" width="25.625" style="2" customWidth="1"/>
    <col min="9182" max="9188" width="12.625" style="2" customWidth="1"/>
    <col min="9189" max="9223" width="0" style="2" hidden="1" customWidth="1"/>
    <col min="9224" max="9436" width="9" style="2"/>
    <col min="9437" max="9437" width="25.625" style="2" customWidth="1"/>
    <col min="9438" max="9444" width="12.625" style="2" customWidth="1"/>
    <col min="9445" max="9479" width="0" style="2" hidden="1" customWidth="1"/>
    <col min="9480" max="9692" width="9" style="2"/>
    <col min="9693" max="9693" width="25.625" style="2" customWidth="1"/>
    <col min="9694" max="9700" width="12.625" style="2" customWidth="1"/>
    <col min="9701" max="9735" width="0" style="2" hidden="1" customWidth="1"/>
    <col min="9736" max="9948" width="9" style="2"/>
    <col min="9949" max="9949" width="25.625" style="2" customWidth="1"/>
    <col min="9950" max="9956" width="12.625" style="2" customWidth="1"/>
    <col min="9957" max="9991" width="0" style="2" hidden="1" customWidth="1"/>
    <col min="9992" max="10204" width="9" style="2"/>
    <col min="10205" max="10205" width="25.625" style="2" customWidth="1"/>
    <col min="10206" max="10212" width="12.625" style="2" customWidth="1"/>
    <col min="10213" max="10247" width="0" style="2" hidden="1" customWidth="1"/>
    <col min="10248" max="10460" width="9" style="2"/>
    <col min="10461" max="10461" width="25.625" style="2" customWidth="1"/>
    <col min="10462" max="10468" width="12.625" style="2" customWidth="1"/>
    <col min="10469" max="10503" width="0" style="2" hidden="1" customWidth="1"/>
    <col min="10504" max="10716" width="9" style="2"/>
    <col min="10717" max="10717" width="25.625" style="2" customWidth="1"/>
    <col min="10718" max="10724" width="12.625" style="2" customWidth="1"/>
    <col min="10725" max="10759" width="0" style="2" hidden="1" customWidth="1"/>
    <col min="10760" max="10972" width="9" style="2"/>
    <col min="10973" max="10973" width="25.625" style="2" customWidth="1"/>
    <col min="10974" max="10980" width="12.625" style="2" customWidth="1"/>
    <col min="10981" max="11015" width="0" style="2" hidden="1" customWidth="1"/>
    <col min="11016" max="11228" width="9" style="2"/>
    <col min="11229" max="11229" width="25.625" style="2" customWidth="1"/>
    <col min="11230" max="11236" width="12.625" style="2" customWidth="1"/>
    <col min="11237" max="11271" width="0" style="2" hidden="1" customWidth="1"/>
    <col min="11272" max="11484" width="9" style="2"/>
    <col min="11485" max="11485" width="25.625" style="2" customWidth="1"/>
    <col min="11486" max="11492" width="12.625" style="2" customWidth="1"/>
    <col min="11493" max="11527" width="0" style="2" hidden="1" customWidth="1"/>
    <col min="11528" max="11740" width="9" style="2"/>
    <col min="11741" max="11741" width="25.625" style="2" customWidth="1"/>
    <col min="11742" max="11748" width="12.625" style="2" customWidth="1"/>
    <col min="11749" max="11783" width="0" style="2" hidden="1" customWidth="1"/>
    <col min="11784" max="11996" width="9" style="2"/>
    <col min="11997" max="11997" width="25.625" style="2" customWidth="1"/>
    <col min="11998" max="12004" width="12.625" style="2" customWidth="1"/>
    <col min="12005" max="12039" width="0" style="2" hidden="1" customWidth="1"/>
    <col min="12040" max="12252" width="9" style="2"/>
    <col min="12253" max="12253" width="25.625" style="2" customWidth="1"/>
    <col min="12254" max="12260" width="12.625" style="2" customWidth="1"/>
    <col min="12261" max="12295" width="0" style="2" hidden="1" customWidth="1"/>
    <col min="12296" max="12508" width="9" style="2"/>
    <col min="12509" max="12509" width="25.625" style="2" customWidth="1"/>
    <col min="12510" max="12516" width="12.625" style="2" customWidth="1"/>
    <col min="12517" max="12551" width="0" style="2" hidden="1" customWidth="1"/>
    <col min="12552" max="12764" width="9" style="2"/>
    <col min="12765" max="12765" width="25.625" style="2" customWidth="1"/>
    <col min="12766" max="12772" width="12.625" style="2" customWidth="1"/>
    <col min="12773" max="12807" width="0" style="2" hidden="1" customWidth="1"/>
    <col min="12808" max="13020" width="9" style="2"/>
    <col min="13021" max="13021" width="25.625" style="2" customWidth="1"/>
    <col min="13022" max="13028" width="12.625" style="2" customWidth="1"/>
    <col min="13029" max="13063" width="0" style="2" hidden="1" customWidth="1"/>
    <col min="13064" max="13276" width="9" style="2"/>
    <col min="13277" max="13277" width="25.625" style="2" customWidth="1"/>
    <col min="13278" max="13284" width="12.625" style="2" customWidth="1"/>
    <col min="13285" max="13319" width="0" style="2" hidden="1" customWidth="1"/>
    <col min="13320" max="13532" width="9" style="2"/>
    <col min="13533" max="13533" width="25.625" style="2" customWidth="1"/>
    <col min="13534" max="13540" width="12.625" style="2" customWidth="1"/>
    <col min="13541" max="13575" width="0" style="2" hidden="1" customWidth="1"/>
    <col min="13576" max="13788" width="9" style="2"/>
    <col min="13789" max="13789" width="25.625" style="2" customWidth="1"/>
    <col min="13790" max="13796" width="12.625" style="2" customWidth="1"/>
    <col min="13797" max="13831" width="0" style="2" hidden="1" customWidth="1"/>
    <col min="13832" max="14044" width="9" style="2"/>
    <col min="14045" max="14045" width="25.625" style="2" customWidth="1"/>
    <col min="14046" max="14052" width="12.625" style="2" customWidth="1"/>
    <col min="14053" max="14087" width="0" style="2" hidden="1" customWidth="1"/>
    <col min="14088" max="14300" width="9" style="2"/>
    <col min="14301" max="14301" width="25.625" style="2" customWidth="1"/>
    <col min="14302" max="14308" width="12.625" style="2" customWidth="1"/>
    <col min="14309" max="14343" width="0" style="2" hidden="1" customWidth="1"/>
    <col min="14344" max="14556" width="9" style="2"/>
    <col min="14557" max="14557" width="25.625" style="2" customWidth="1"/>
    <col min="14558" max="14564" width="12.625" style="2" customWidth="1"/>
    <col min="14565" max="14599" width="0" style="2" hidden="1" customWidth="1"/>
    <col min="14600" max="14812" width="9" style="2"/>
    <col min="14813" max="14813" width="25.625" style="2" customWidth="1"/>
    <col min="14814" max="14820" width="12.625" style="2" customWidth="1"/>
    <col min="14821" max="14855" width="0" style="2" hidden="1" customWidth="1"/>
    <col min="14856" max="15068" width="9" style="2"/>
    <col min="15069" max="15069" width="25.625" style="2" customWidth="1"/>
    <col min="15070" max="15076" width="12.625" style="2" customWidth="1"/>
    <col min="15077" max="15111" width="0" style="2" hidden="1" customWidth="1"/>
    <col min="15112" max="15324" width="9" style="2"/>
    <col min="15325" max="15325" width="25.625" style="2" customWidth="1"/>
    <col min="15326" max="15332" width="12.625" style="2" customWidth="1"/>
    <col min="15333" max="15367" width="0" style="2" hidden="1" customWidth="1"/>
    <col min="15368" max="15580" width="9" style="2"/>
    <col min="15581" max="15581" width="25.625" style="2" customWidth="1"/>
    <col min="15582" max="15588" width="12.625" style="2" customWidth="1"/>
    <col min="15589" max="15623" width="0" style="2" hidden="1" customWidth="1"/>
    <col min="15624" max="15836" width="9" style="2"/>
    <col min="15837" max="15837" width="25.625" style="2" customWidth="1"/>
    <col min="15838" max="15844" width="12.625" style="2" customWidth="1"/>
    <col min="15845" max="15879" width="0" style="2" hidden="1" customWidth="1"/>
    <col min="15880" max="16092" width="9" style="2"/>
    <col min="16093" max="16093" width="25.625" style="2" customWidth="1"/>
    <col min="16094" max="16100" width="12.625" style="2" customWidth="1"/>
    <col min="16101" max="16135" width="0" style="2" hidden="1" customWidth="1"/>
    <col min="16136" max="16384" width="9" style="2"/>
  </cols>
  <sheetData>
    <row r="1" spans="1:12" ht="35.450000000000003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24.75" customHeight="1" x14ac:dyDescent="0.25">
      <c r="A2" s="3" t="s">
        <v>1</v>
      </c>
      <c r="B2" s="4" t="s">
        <v>2</v>
      </c>
      <c r="C2" s="4"/>
      <c r="D2" s="3" t="s">
        <v>3</v>
      </c>
      <c r="E2" s="3" t="s">
        <v>4</v>
      </c>
      <c r="F2" s="5" t="s">
        <v>5</v>
      </c>
      <c r="G2" s="6" t="s">
        <v>6</v>
      </c>
      <c r="H2" s="5" t="s">
        <v>5</v>
      </c>
      <c r="I2" s="6" t="s">
        <v>7</v>
      </c>
      <c r="J2" s="3" t="s">
        <v>8</v>
      </c>
    </row>
    <row r="3" spans="1:12" ht="60" customHeight="1" x14ac:dyDescent="0.25">
      <c r="A3" s="3"/>
      <c r="B3" s="7" t="s">
        <v>9</v>
      </c>
      <c r="C3" s="7" t="s">
        <v>10</v>
      </c>
      <c r="D3" s="3"/>
      <c r="E3" s="3"/>
      <c r="F3" s="5"/>
      <c r="G3" s="6"/>
      <c r="H3" s="5"/>
      <c r="I3" s="6"/>
      <c r="J3" s="3"/>
    </row>
    <row r="4" spans="1:12" ht="15" customHeight="1" x14ac:dyDescent="0.25">
      <c r="A4" s="8">
        <v>1</v>
      </c>
      <c r="B4" s="8">
        <v>2</v>
      </c>
      <c r="C4" s="8">
        <v>3</v>
      </c>
      <c r="D4" s="8">
        <v>4</v>
      </c>
      <c r="E4" s="8">
        <v>5</v>
      </c>
      <c r="F4" s="9" t="s">
        <v>11</v>
      </c>
      <c r="G4" s="8">
        <v>7</v>
      </c>
      <c r="H4" s="8" t="s">
        <v>12</v>
      </c>
      <c r="I4" s="10">
        <v>9</v>
      </c>
      <c r="J4" s="11">
        <v>10</v>
      </c>
    </row>
    <row r="5" spans="1:12" ht="15.75" customHeight="1" thickBot="1" x14ac:dyDescent="0.3">
      <c r="A5" s="12" t="s">
        <v>13</v>
      </c>
      <c r="B5" s="13">
        <f>SUM(B6:B48)</f>
        <v>4087195927</v>
      </c>
      <c r="C5" s="14">
        <f>SUM(C6:C48)</f>
        <v>1100650247</v>
      </c>
      <c r="D5" s="14">
        <f>SUM(D6:D48)</f>
        <v>715616203</v>
      </c>
      <c r="E5" s="14">
        <f>SUM(E6:E48)</f>
        <v>332351900</v>
      </c>
      <c r="F5" s="15">
        <f>E5/B5*100</f>
        <v>8.1315382461722638</v>
      </c>
      <c r="G5" s="13">
        <f>SUM(G6:G48)</f>
        <v>64958297</v>
      </c>
      <c r="H5" s="15">
        <f>G5/C5*100</f>
        <v>5.9018109682939084</v>
      </c>
      <c r="I5" s="13">
        <f>SUM(I6:I48)</f>
        <v>22833093</v>
      </c>
      <c r="J5" s="13">
        <f>SUM(J6:J48)</f>
        <v>23879987</v>
      </c>
      <c r="K5" s="16"/>
    </row>
    <row r="6" spans="1:12" ht="15.75" customHeight="1" x14ac:dyDescent="0.25">
      <c r="A6" s="17" t="s">
        <v>14</v>
      </c>
      <c r="B6" s="18">
        <v>1404135461</v>
      </c>
      <c r="C6" s="19">
        <v>378799177</v>
      </c>
      <c r="D6" s="19">
        <v>197096307</v>
      </c>
      <c r="E6" s="19">
        <v>72325547</v>
      </c>
      <c r="F6" s="20">
        <f>IFERROR(E6/B6*100,"0,00")</f>
        <v>5.1508952667922117</v>
      </c>
      <c r="G6" s="18">
        <v>11161557</v>
      </c>
      <c r="H6" s="20">
        <f>G6/C6*100</f>
        <v>2.9465631600355877</v>
      </c>
      <c r="I6" s="18">
        <v>7891989</v>
      </c>
      <c r="J6" s="21">
        <v>3322983</v>
      </c>
    </row>
    <row r="7" spans="1:12" ht="15.75" customHeight="1" x14ac:dyDescent="0.25">
      <c r="A7" s="17" t="s">
        <v>15</v>
      </c>
      <c r="B7" s="22">
        <v>126979936</v>
      </c>
      <c r="C7" s="22">
        <v>39728503</v>
      </c>
      <c r="D7" s="22">
        <v>28868348</v>
      </c>
      <c r="E7" s="22">
        <v>4371370</v>
      </c>
      <c r="F7" s="20">
        <f t="shared" ref="F7:F48" si="0">IFERROR(E7/B7*100,"0,00")</f>
        <v>3.4425674934975552</v>
      </c>
      <c r="G7" s="22">
        <v>1249722</v>
      </c>
      <c r="H7" s="20">
        <f t="shared" ref="H7" si="1">G7/C7*100</f>
        <v>3.1456559035209559</v>
      </c>
      <c r="I7" s="22">
        <v>339321</v>
      </c>
      <c r="J7" s="23">
        <v>279113</v>
      </c>
      <c r="L7" s="24"/>
    </row>
    <row r="8" spans="1:12" ht="15.75" customHeight="1" x14ac:dyDescent="0.25">
      <c r="A8" s="17" t="s">
        <v>16</v>
      </c>
      <c r="B8" s="22">
        <v>115025056</v>
      </c>
      <c r="C8" s="22">
        <v>34302623</v>
      </c>
      <c r="D8" s="22">
        <v>54875017</v>
      </c>
      <c r="E8" s="22">
        <v>22635389</v>
      </c>
      <c r="F8" s="20">
        <f t="shared" si="0"/>
        <v>19.678659404434455</v>
      </c>
      <c r="G8" s="22">
        <v>7044594</v>
      </c>
      <c r="H8" s="20">
        <f>G8/C8*100</f>
        <v>20.536604445671692</v>
      </c>
      <c r="I8" s="22">
        <v>1953224</v>
      </c>
      <c r="J8" s="23">
        <v>0</v>
      </c>
    </row>
    <row r="9" spans="1:12" x14ac:dyDescent="0.25">
      <c r="A9" s="17" t="s">
        <v>17</v>
      </c>
      <c r="B9" s="22">
        <v>133559141</v>
      </c>
      <c r="C9" s="22">
        <v>30025576</v>
      </c>
      <c r="D9" s="22">
        <v>30892949</v>
      </c>
      <c r="E9" s="22">
        <v>28178755</v>
      </c>
      <c r="F9" s="20">
        <f t="shared" si="0"/>
        <v>21.098335006512208</v>
      </c>
      <c r="G9" s="22">
        <v>2407835</v>
      </c>
      <c r="H9" s="20">
        <f>G9/C9*100</f>
        <v>8.0192799631887155</v>
      </c>
      <c r="I9" s="22">
        <v>1114516</v>
      </c>
      <c r="J9" s="23">
        <v>799045</v>
      </c>
      <c r="L9" s="24"/>
    </row>
    <row r="10" spans="1:12" ht="15.75" customHeight="1" x14ac:dyDescent="0.25">
      <c r="A10" s="17" t="s">
        <v>18</v>
      </c>
      <c r="B10" s="22">
        <v>139659247</v>
      </c>
      <c r="C10" s="22">
        <v>39131633</v>
      </c>
      <c r="D10" s="22">
        <v>24455615</v>
      </c>
      <c r="E10" s="22">
        <v>12133846</v>
      </c>
      <c r="F10" s="20">
        <f>IFERROR(E10/B10*100,"0,00")</f>
        <v>8.6881794515188826</v>
      </c>
      <c r="G10" s="22">
        <v>1943752</v>
      </c>
      <c r="H10" s="20">
        <f t="shared" ref="H10:H48" si="2">G10/C10*100</f>
        <v>4.9672141206067222</v>
      </c>
      <c r="I10" s="22">
        <v>239748</v>
      </c>
      <c r="J10" s="23">
        <v>0</v>
      </c>
    </row>
    <row r="11" spans="1:12" ht="15.75" customHeight="1" x14ac:dyDescent="0.25">
      <c r="A11" s="17" t="s">
        <v>19</v>
      </c>
      <c r="B11" s="22">
        <v>53218818</v>
      </c>
      <c r="C11" s="22">
        <v>15028158</v>
      </c>
      <c r="D11" s="22">
        <v>21774137</v>
      </c>
      <c r="E11" s="22">
        <v>12627582</v>
      </c>
      <c r="F11" s="20">
        <f t="shared" si="0"/>
        <v>23.72766339906309</v>
      </c>
      <c r="G11" s="22">
        <v>1907122</v>
      </c>
      <c r="H11" s="20">
        <f t="shared" si="2"/>
        <v>12.69032438972228</v>
      </c>
      <c r="I11" s="22">
        <v>599351</v>
      </c>
      <c r="J11" s="23">
        <v>346413</v>
      </c>
    </row>
    <row r="12" spans="1:12" x14ac:dyDescent="0.25">
      <c r="A12" s="17" t="s">
        <v>20</v>
      </c>
      <c r="B12" s="22">
        <v>86032980</v>
      </c>
      <c r="C12" s="22">
        <v>19805654</v>
      </c>
      <c r="D12" s="22">
        <v>17307394</v>
      </c>
      <c r="E12" s="22">
        <v>10575297</v>
      </c>
      <c r="F12" s="20">
        <f t="shared" si="0"/>
        <v>12.292143082803827</v>
      </c>
      <c r="G12" s="22">
        <v>1492552</v>
      </c>
      <c r="H12" s="20">
        <f t="shared" si="2"/>
        <v>7.5359894704815105</v>
      </c>
      <c r="I12" s="22">
        <v>695250</v>
      </c>
      <c r="J12" s="23">
        <v>0</v>
      </c>
    </row>
    <row r="13" spans="1:12" ht="15.75" customHeight="1" x14ac:dyDescent="0.25">
      <c r="A13" s="17" t="s">
        <v>21</v>
      </c>
      <c r="B13" s="22">
        <v>54169726</v>
      </c>
      <c r="C13" s="22">
        <v>16248272</v>
      </c>
      <c r="D13" s="22">
        <v>4301521</v>
      </c>
      <c r="E13" s="22">
        <v>2370488</v>
      </c>
      <c r="F13" s="20">
        <f t="shared" si="0"/>
        <v>4.3760383798138465</v>
      </c>
      <c r="G13" s="22">
        <v>365099</v>
      </c>
      <c r="H13" s="20">
        <f t="shared" si="2"/>
        <v>2.2470020196609215</v>
      </c>
      <c r="I13" s="22">
        <v>50808</v>
      </c>
      <c r="J13" s="23">
        <v>0</v>
      </c>
    </row>
    <row r="14" spans="1:12" ht="15.75" customHeight="1" x14ac:dyDescent="0.25">
      <c r="A14" s="17" t="s">
        <v>22</v>
      </c>
      <c r="B14" s="22">
        <v>30599582</v>
      </c>
      <c r="C14" s="22">
        <v>10699042</v>
      </c>
      <c r="D14" s="22">
        <v>3752508</v>
      </c>
      <c r="E14" s="22">
        <v>3609478</v>
      </c>
      <c r="F14" s="20">
        <f t="shared" si="0"/>
        <v>11.795840871290334</v>
      </c>
      <c r="G14" s="22">
        <v>1219174</v>
      </c>
      <c r="H14" s="20">
        <f t="shared" si="2"/>
        <v>11.395169773144174</v>
      </c>
      <c r="I14" s="22">
        <v>17575</v>
      </c>
      <c r="J14" s="23">
        <v>143030</v>
      </c>
    </row>
    <row r="15" spans="1:12" ht="15.75" customHeight="1" x14ac:dyDescent="0.25">
      <c r="A15" s="17" t="s">
        <v>23</v>
      </c>
      <c r="B15" s="22">
        <v>46394527</v>
      </c>
      <c r="C15" s="22">
        <v>11352397</v>
      </c>
      <c r="D15" s="22">
        <v>4656431</v>
      </c>
      <c r="E15" s="22">
        <v>4656431</v>
      </c>
      <c r="F15" s="20">
        <f t="shared" si="0"/>
        <v>10.036595480324651</v>
      </c>
      <c r="G15" s="22">
        <v>825957</v>
      </c>
      <c r="H15" s="20">
        <f t="shared" si="2"/>
        <v>7.2756176514968605</v>
      </c>
      <c r="I15" s="22">
        <v>179211</v>
      </c>
      <c r="J15" s="23">
        <v>0</v>
      </c>
    </row>
    <row r="16" spans="1:12" x14ac:dyDescent="0.25">
      <c r="A16" s="17" t="s">
        <v>24</v>
      </c>
      <c r="B16" s="22">
        <v>54599578</v>
      </c>
      <c r="C16" s="22">
        <v>12726049</v>
      </c>
      <c r="D16" s="22">
        <v>1999814</v>
      </c>
      <c r="E16" s="22">
        <v>1999814</v>
      </c>
      <c r="F16" s="20">
        <f t="shared" si="0"/>
        <v>3.6626913123760776</v>
      </c>
      <c r="G16" s="22">
        <v>248563</v>
      </c>
      <c r="H16" s="20">
        <f t="shared" si="2"/>
        <v>1.9531827985260783</v>
      </c>
      <c r="I16" s="22">
        <v>55629</v>
      </c>
      <c r="J16" s="23">
        <v>0</v>
      </c>
    </row>
    <row r="17" spans="1:10" x14ac:dyDescent="0.25">
      <c r="A17" s="17" t="s">
        <v>25</v>
      </c>
      <c r="B17" s="22">
        <v>36798522</v>
      </c>
      <c r="C17" s="22">
        <v>11165739</v>
      </c>
      <c r="D17" s="22">
        <v>3867629</v>
      </c>
      <c r="E17" s="22">
        <v>3867629</v>
      </c>
      <c r="F17" s="20">
        <f t="shared" si="0"/>
        <v>10.510283538018186</v>
      </c>
      <c r="G17" s="22">
        <v>563457</v>
      </c>
      <c r="H17" s="20">
        <f t="shared" si="2"/>
        <v>5.0463028018118639</v>
      </c>
      <c r="I17" s="22">
        <v>147712</v>
      </c>
      <c r="J17" s="23">
        <v>0</v>
      </c>
    </row>
    <row r="18" spans="1:10" ht="15.75" customHeight="1" x14ac:dyDescent="0.25">
      <c r="A18" s="17" t="s">
        <v>26</v>
      </c>
      <c r="B18" s="22">
        <v>89754606</v>
      </c>
      <c r="C18" s="22">
        <v>21575044</v>
      </c>
      <c r="D18" s="22">
        <v>10395049</v>
      </c>
      <c r="E18" s="22">
        <v>10395049</v>
      </c>
      <c r="F18" s="20">
        <f t="shared" si="0"/>
        <v>11.581632924777143</v>
      </c>
      <c r="G18" s="22">
        <v>3052427</v>
      </c>
      <c r="H18" s="20">
        <f t="shared" si="2"/>
        <v>14.147952606724695</v>
      </c>
      <c r="I18" s="22">
        <v>948989</v>
      </c>
      <c r="J18" s="23">
        <v>0</v>
      </c>
    </row>
    <row r="19" spans="1:10" ht="15.75" customHeight="1" x14ac:dyDescent="0.25">
      <c r="A19" s="17" t="s">
        <v>27</v>
      </c>
      <c r="B19" s="22">
        <v>95943496</v>
      </c>
      <c r="C19" s="22">
        <v>25860044</v>
      </c>
      <c r="D19" s="22">
        <v>29427884</v>
      </c>
      <c r="E19" s="22">
        <v>16815934</v>
      </c>
      <c r="F19" s="20">
        <f t="shared" si="0"/>
        <v>17.526913966111888</v>
      </c>
      <c r="G19" s="22">
        <v>2953550</v>
      </c>
      <c r="H19" s="20">
        <f t="shared" si="2"/>
        <v>11.421287604924416</v>
      </c>
      <c r="I19" s="22">
        <v>1155438</v>
      </c>
      <c r="J19" s="23">
        <v>12611950</v>
      </c>
    </row>
    <row r="20" spans="1:10" ht="15.75" customHeight="1" x14ac:dyDescent="0.25">
      <c r="A20" s="17" t="s">
        <v>28</v>
      </c>
      <c r="B20" s="22">
        <v>70105914</v>
      </c>
      <c r="C20" s="22">
        <v>15327287</v>
      </c>
      <c r="D20" s="22">
        <v>3681611</v>
      </c>
      <c r="E20" s="22">
        <v>3681611</v>
      </c>
      <c r="F20" s="20">
        <f t="shared" si="0"/>
        <v>5.2514984684459005</v>
      </c>
      <c r="G20" s="22">
        <v>253289</v>
      </c>
      <c r="H20" s="20">
        <f t="shared" si="2"/>
        <v>1.6525364208290743</v>
      </c>
      <c r="I20" s="22">
        <v>37500</v>
      </c>
      <c r="J20" s="23">
        <v>36582</v>
      </c>
    </row>
    <row r="21" spans="1:10" ht="15.75" customHeight="1" x14ac:dyDescent="0.25">
      <c r="A21" s="17" t="s">
        <v>29</v>
      </c>
      <c r="B21" s="22">
        <v>61520060</v>
      </c>
      <c r="C21" s="22">
        <v>17573603</v>
      </c>
      <c r="D21" s="22">
        <v>2704603</v>
      </c>
      <c r="E21" s="22">
        <v>2704599</v>
      </c>
      <c r="F21" s="20">
        <f t="shared" si="0"/>
        <v>4.3962879750117274</v>
      </c>
      <c r="G21" s="22">
        <v>828896</v>
      </c>
      <c r="H21" s="20">
        <f t="shared" si="2"/>
        <v>4.7167106255899833</v>
      </c>
      <c r="I21" s="22">
        <v>350242</v>
      </c>
      <c r="J21" s="23">
        <v>0</v>
      </c>
    </row>
    <row r="22" spans="1:10" x14ac:dyDescent="0.25">
      <c r="A22" s="17" t="s">
        <v>30</v>
      </c>
      <c r="B22" s="22">
        <v>47996447</v>
      </c>
      <c r="C22" s="22">
        <v>11559559</v>
      </c>
      <c r="D22" s="22">
        <v>14440633</v>
      </c>
      <c r="E22" s="22">
        <v>14440633</v>
      </c>
      <c r="F22" s="20">
        <f t="shared" si="0"/>
        <v>30.086879139199617</v>
      </c>
      <c r="G22" s="22">
        <v>1420944</v>
      </c>
      <c r="H22" s="20">
        <f t="shared" si="2"/>
        <v>12.292372053293729</v>
      </c>
      <c r="I22" s="22">
        <v>494473</v>
      </c>
      <c r="J22" s="23">
        <v>0</v>
      </c>
    </row>
    <row r="23" spans="1:10" x14ac:dyDescent="0.25">
      <c r="A23" s="17" t="s">
        <v>31</v>
      </c>
      <c r="B23" s="22">
        <v>64859553</v>
      </c>
      <c r="C23" s="22">
        <v>18400834</v>
      </c>
      <c r="D23" s="22">
        <v>7662080</v>
      </c>
      <c r="E23" s="22">
        <v>2662080</v>
      </c>
      <c r="F23" s="20">
        <f t="shared" si="0"/>
        <v>4.1043761124903222</v>
      </c>
      <c r="G23" s="22">
        <v>285488</v>
      </c>
      <c r="H23" s="25">
        <f t="shared" si="2"/>
        <v>1.5514948941988171</v>
      </c>
      <c r="I23" s="22">
        <v>89998</v>
      </c>
      <c r="J23" s="23">
        <v>5000000</v>
      </c>
    </row>
    <row r="24" spans="1:10" x14ac:dyDescent="0.25">
      <c r="A24" s="17" t="s">
        <v>32</v>
      </c>
      <c r="B24" s="22">
        <v>82798891</v>
      </c>
      <c r="C24" s="22">
        <v>25400960</v>
      </c>
      <c r="D24" s="22">
        <v>60938983</v>
      </c>
      <c r="E24" s="22">
        <v>12312755</v>
      </c>
      <c r="F24" s="20">
        <f t="shared" si="0"/>
        <v>14.870676226810817</v>
      </c>
      <c r="G24" s="22">
        <v>3603790</v>
      </c>
      <c r="H24" s="20">
        <f t="shared" si="2"/>
        <v>14.187613381541485</v>
      </c>
      <c r="I24" s="22">
        <v>1167405</v>
      </c>
      <c r="J24" s="23">
        <v>0</v>
      </c>
    </row>
    <row r="25" spans="1:10" x14ac:dyDescent="0.25">
      <c r="A25" s="17" t="s">
        <v>33</v>
      </c>
      <c r="B25" s="22">
        <v>41263477</v>
      </c>
      <c r="C25" s="22">
        <v>9219306</v>
      </c>
      <c r="D25" s="22">
        <v>5197734</v>
      </c>
      <c r="E25" s="22">
        <v>5137734</v>
      </c>
      <c r="F25" s="20">
        <f t="shared" si="0"/>
        <v>12.451044782290159</v>
      </c>
      <c r="G25" s="22">
        <v>183330</v>
      </c>
      <c r="H25" s="20">
        <f t="shared" si="2"/>
        <v>1.9885444739549809</v>
      </c>
      <c r="I25" s="22">
        <v>29150</v>
      </c>
      <c r="J25" s="23">
        <v>60000</v>
      </c>
    </row>
    <row r="26" spans="1:10" x14ac:dyDescent="0.25">
      <c r="A26" s="17" t="s">
        <v>34</v>
      </c>
      <c r="B26" s="22">
        <v>57866695</v>
      </c>
      <c r="C26" s="22">
        <v>16437942</v>
      </c>
      <c r="D26" s="22">
        <v>24066625</v>
      </c>
      <c r="E26" s="22">
        <v>11835347</v>
      </c>
      <c r="F26" s="20">
        <f t="shared" si="0"/>
        <v>20.452778580148738</v>
      </c>
      <c r="G26" s="22">
        <v>1924779</v>
      </c>
      <c r="H26" s="20">
        <f t="shared" si="2"/>
        <v>11.709367267508306</v>
      </c>
      <c r="I26" s="22">
        <v>676995</v>
      </c>
      <c r="J26" s="23">
        <v>0</v>
      </c>
    </row>
    <row r="27" spans="1:10" x14ac:dyDescent="0.25">
      <c r="A27" s="17" t="s">
        <v>35</v>
      </c>
      <c r="B27" s="22">
        <v>66333012</v>
      </c>
      <c r="C27" s="22">
        <v>17256799</v>
      </c>
      <c r="D27" s="22">
        <v>9635652</v>
      </c>
      <c r="E27" s="22">
        <v>4695591</v>
      </c>
      <c r="F27" s="20">
        <f t="shared" si="0"/>
        <v>7.07881469335359</v>
      </c>
      <c r="G27" s="22">
        <v>1069433</v>
      </c>
      <c r="H27" s="20">
        <f t="shared" si="2"/>
        <v>6.1971690114719422</v>
      </c>
      <c r="I27" s="22">
        <v>347072</v>
      </c>
      <c r="J27" s="23">
        <v>0</v>
      </c>
    </row>
    <row r="28" spans="1:10" x14ac:dyDescent="0.25">
      <c r="A28" s="17" t="s">
        <v>36</v>
      </c>
      <c r="B28" s="22">
        <v>45997489</v>
      </c>
      <c r="C28" s="22">
        <v>12563854</v>
      </c>
      <c r="D28" s="22">
        <v>2189459</v>
      </c>
      <c r="E28" s="22">
        <v>1647743</v>
      </c>
      <c r="F28" s="20">
        <f t="shared" si="0"/>
        <v>3.5822455438817542</v>
      </c>
      <c r="G28" s="22">
        <v>351393</v>
      </c>
      <c r="H28" s="20">
        <f t="shared" si="2"/>
        <v>2.7968567606723225</v>
      </c>
      <c r="I28" s="22">
        <v>161666</v>
      </c>
      <c r="J28" s="23">
        <v>0</v>
      </c>
    </row>
    <row r="29" spans="1:10" x14ac:dyDescent="0.25">
      <c r="A29" s="17" t="s">
        <v>37</v>
      </c>
      <c r="B29" s="22">
        <v>18469737</v>
      </c>
      <c r="C29" s="22">
        <v>4819400</v>
      </c>
      <c r="D29" s="22">
        <v>258942</v>
      </c>
      <c r="E29" s="22">
        <v>76199</v>
      </c>
      <c r="F29" s="20">
        <f t="shared" si="0"/>
        <v>0.41256136998593973</v>
      </c>
      <c r="G29" s="22">
        <v>0</v>
      </c>
      <c r="H29" s="20">
        <f t="shared" si="2"/>
        <v>0</v>
      </c>
      <c r="I29" s="22">
        <v>0</v>
      </c>
      <c r="J29" s="23">
        <v>0</v>
      </c>
    </row>
    <row r="30" spans="1:10" x14ac:dyDescent="0.25">
      <c r="A30" s="17" t="s">
        <v>38</v>
      </c>
      <c r="B30" s="22">
        <v>36305080</v>
      </c>
      <c r="C30" s="22">
        <v>11640899</v>
      </c>
      <c r="D30" s="22">
        <v>11757321</v>
      </c>
      <c r="E30" s="22">
        <v>1171184</v>
      </c>
      <c r="F30" s="20">
        <f t="shared" si="0"/>
        <v>3.2259507484902938</v>
      </c>
      <c r="G30" s="22">
        <v>595485</v>
      </c>
      <c r="H30" s="20">
        <f t="shared" si="2"/>
        <v>5.1154554300316502</v>
      </c>
      <c r="I30" s="22">
        <v>237580</v>
      </c>
      <c r="J30" s="23">
        <v>0</v>
      </c>
    </row>
    <row r="31" spans="1:10" x14ac:dyDescent="0.25">
      <c r="A31" s="17" t="s">
        <v>39</v>
      </c>
      <c r="B31" s="22">
        <v>47347936</v>
      </c>
      <c r="C31" s="22">
        <v>13870885</v>
      </c>
      <c r="D31" s="22">
        <v>13448000</v>
      </c>
      <c r="E31" s="22">
        <v>13448000</v>
      </c>
      <c r="F31" s="20">
        <f t="shared" si="0"/>
        <v>28.402505232751857</v>
      </c>
      <c r="G31" s="22">
        <v>599991</v>
      </c>
      <c r="H31" s="20">
        <f t="shared" si="2"/>
        <v>4.3255423139907805</v>
      </c>
      <c r="I31" s="22">
        <v>98204</v>
      </c>
      <c r="J31" s="23">
        <v>0</v>
      </c>
    </row>
    <row r="32" spans="1:10" x14ac:dyDescent="0.25">
      <c r="A32" s="17" t="s">
        <v>40</v>
      </c>
      <c r="B32" s="22">
        <v>88575496</v>
      </c>
      <c r="C32" s="22">
        <v>20140116</v>
      </c>
      <c r="D32" s="22">
        <v>5327664</v>
      </c>
      <c r="E32" s="22">
        <v>256745</v>
      </c>
      <c r="F32" s="20">
        <f t="shared" si="0"/>
        <v>0.28986007597405944</v>
      </c>
      <c r="G32" s="22">
        <v>153674</v>
      </c>
      <c r="H32" s="20">
        <f t="shared" si="2"/>
        <v>0.76302440363302781</v>
      </c>
      <c r="I32" s="22">
        <v>53391</v>
      </c>
      <c r="J32" s="23">
        <v>0</v>
      </c>
    </row>
    <row r="33" spans="1:10" x14ac:dyDescent="0.25">
      <c r="A33" s="17" t="s">
        <v>41</v>
      </c>
      <c r="B33" s="22">
        <v>116563911</v>
      </c>
      <c r="C33" s="22">
        <v>32150642</v>
      </c>
      <c r="D33" s="22">
        <v>45064624</v>
      </c>
      <c r="E33" s="22">
        <v>11427689</v>
      </c>
      <c r="F33" s="20">
        <f t="shared" si="0"/>
        <v>9.8037968200981176</v>
      </c>
      <c r="G33" s="22">
        <v>6077655</v>
      </c>
      <c r="H33" s="20">
        <f>G33/C33*100</f>
        <v>18.903681612329855</v>
      </c>
      <c r="I33" s="22">
        <v>439851</v>
      </c>
      <c r="J33" s="23">
        <v>0</v>
      </c>
    </row>
    <row r="34" spans="1:10" x14ac:dyDescent="0.25">
      <c r="A34" s="17" t="s">
        <v>42</v>
      </c>
      <c r="B34" s="22">
        <v>38316858</v>
      </c>
      <c r="C34" s="22">
        <v>9964771</v>
      </c>
      <c r="D34" s="22">
        <v>3788937</v>
      </c>
      <c r="E34" s="22">
        <v>840701</v>
      </c>
      <c r="F34" s="20">
        <f t="shared" si="0"/>
        <v>2.1940760382805919</v>
      </c>
      <c r="G34" s="22">
        <v>403940</v>
      </c>
      <c r="H34" s="20">
        <f t="shared" si="2"/>
        <v>4.0536807117795277</v>
      </c>
      <c r="I34" s="22">
        <v>223770</v>
      </c>
      <c r="J34" s="23">
        <v>0</v>
      </c>
    </row>
    <row r="35" spans="1:10" x14ac:dyDescent="0.25">
      <c r="A35" s="17" t="s">
        <v>43</v>
      </c>
      <c r="B35" s="22">
        <v>29908974</v>
      </c>
      <c r="C35" s="22">
        <v>7965655</v>
      </c>
      <c r="D35" s="22">
        <v>4427183</v>
      </c>
      <c r="E35" s="22">
        <v>2519371</v>
      </c>
      <c r="F35" s="20">
        <f t="shared" si="0"/>
        <v>8.4234618011303226</v>
      </c>
      <c r="G35" s="22">
        <v>835503</v>
      </c>
      <c r="H35" s="20">
        <f t="shared" si="2"/>
        <v>10.488817303787322</v>
      </c>
      <c r="I35" s="22">
        <v>224911</v>
      </c>
      <c r="J35" s="23">
        <v>592900</v>
      </c>
    </row>
    <row r="36" spans="1:10" x14ac:dyDescent="0.25">
      <c r="A36" s="17" t="s">
        <v>44</v>
      </c>
      <c r="B36" s="22">
        <v>60512219</v>
      </c>
      <c r="C36" s="22">
        <v>14538911</v>
      </c>
      <c r="D36" s="22">
        <v>1467505</v>
      </c>
      <c r="E36" s="22">
        <v>1421870</v>
      </c>
      <c r="F36" s="20">
        <f t="shared" si="0"/>
        <v>2.3497237805805797</v>
      </c>
      <c r="G36" s="22">
        <v>383171</v>
      </c>
      <c r="H36" s="20">
        <f t="shared" si="2"/>
        <v>2.6354862479039864</v>
      </c>
      <c r="I36" s="22">
        <v>86664</v>
      </c>
      <c r="J36" s="23">
        <v>0</v>
      </c>
    </row>
    <row r="37" spans="1:10" x14ac:dyDescent="0.25">
      <c r="A37" s="17" t="s">
        <v>45</v>
      </c>
      <c r="B37" s="22">
        <v>103609092</v>
      </c>
      <c r="C37" s="22">
        <v>24897741</v>
      </c>
      <c r="D37" s="22">
        <v>2082469</v>
      </c>
      <c r="E37" s="22">
        <v>2082469</v>
      </c>
      <c r="F37" s="20">
        <f t="shared" si="0"/>
        <v>2.0099288197603355</v>
      </c>
      <c r="G37" s="22">
        <v>326585</v>
      </c>
      <c r="H37" s="20">
        <f t="shared" si="2"/>
        <v>1.3117053470834965</v>
      </c>
      <c r="I37" s="22">
        <v>39016</v>
      </c>
      <c r="J37" s="23">
        <v>0</v>
      </c>
    </row>
    <row r="38" spans="1:10" x14ac:dyDescent="0.25">
      <c r="A38" s="17" t="s">
        <v>46</v>
      </c>
      <c r="B38" s="22">
        <v>44653724</v>
      </c>
      <c r="C38" s="22">
        <v>10159663</v>
      </c>
      <c r="D38" s="22">
        <v>123000</v>
      </c>
      <c r="E38" s="22">
        <v>65000</v>
      </c>
      <c r="F38" s="20">
        <f t="shared" si="0"/>
        <v>0.14556456702245035</v>
      </c>
      <c r="G38" s="22">
        <v>25502</v>
      </c>
      <c r="H38" s="20">
        <f t="shared" si="2"/>
        <v>0.25101226290675194</v>
      </c>
      <c r="I38" s="22">
        <v>423</v>
      </c>
      <c r="J38" s="23">
        <v>0</v>
      </c>
    </row>
    <row r="39" spans="1:10" x14ac:dyDescent="0.25">
      <c r="A39" s="17" t="s">
        <v>47</v>
      </c>
      <c r="B39" s="22">
        <v>47014417</v>
      </c>
      <c r="C39" s="22">
        <v>14491339</v>
      </c>
      <c r="D39" s="22">
        <v>3424677</v>
      </c>
      <c r="E39" s="22">
        <v>789616</v>
      </c>
      <c r="F39" s="20">
        <f t="shared" si="0"/>
        <v>1.6795188590767804</v>
      </c>
      <c r="G39" s="22">
        <v>189162</v>
      </c>
      <c r="H39" s="20">
        <f t="shared" si="2"/>
        <v>1.3053452134409389</v>
      </c>
      <c r="I39" s="22">
        <v>35486</v>
      </c>
      <c r="J39" s="23">
        <v>107824</v>
      </c>
    </row>
    <row r="40" spans="1:10" x14ac:dyDescent="0.25">
      <c r="A40" s="17" t="s">
        <v>48</v>
      </c>
      <c r="B40" s="22">
        <v>20012537</v>
      </c>
      <c r="C40" s="22">
        <v>5816786</v>
      </c>
      <c r="D40" s="22">
        <v>640010</v>
      </c>
      <c r="E40" s="22">
        <v>640010</v>
      </c>
      <c r="F40" s="20">
        <f t="shared" si="0"/>
        <v>3.1980453053003726</v>
      </c>
      <c r="G40" s="22">
        <v>339755</v>
      </c>
      <c r="H40" s="20">
        <f t="shared" si="2"/>
        <v>5.8409403405935851</v>
      </c>
      <c r="I40" s="22">
        <v>315758</v>
      </c>
      <c r="J40" s="23">
        <v>0</v>
      </c>
    </row>
    <row r="41" spans="1:10" x14ac:dyDescent="0.25">
      <c r="A41" s="17" t="s">
        <v>49</v>
      </c>
      <c r="B41" s="22">
        <v>59969796</v>
      </c>
      <c r="C41" s="22">
        <v>18009261</v>
      </c>
      <c r="D41" s="22">
        <v>15905435</v>
      </c>
      <c r="E41" s="22">
        <v>1358010</v>
      </c>
      <c r="F41" s="20">
        <f t="shared" si="0"/>
        <v>2.2644899442379294</v>
      </c>
      <c r="G41" s="22">
        <v>120175</v>
      </c>
      <c r="H41" s="20">
        <f t="shared" si="2"/>
        <v>0.66729556532053147</v>
      </c>
      <c r="I41" s="22">
        <v>26939</v>
      </c>
      <c r="J41" s="23">
        <v>0</v>
      </c>
    </row>
    <row r="42" spans="1:10" x14ac:dyDescent="0.25">
      <c r="A42" s="17" t="s">
        <v>50</v>
      </c>
      <c r="B42" s="22">
        <v>41261437</v>
      </c>
      <c r="C42" s="22">
        <v>11632850</v>
      </c>
      <c r="D42" s="22">
        <v>11192093</v>
      </c>
      <c r="E42" s="22">
        <v>5499497</v>
      </c>
      <c r="F42" s="20">
        <f t="shared" si="0"/>
        <v>13.328418494004463</v>
      </c>
      <c r="G42" s="22">
        <v>1174622</v>
      </c>
      <c r="H42" s="20">
        <f t="shared" si="2"/>
        <v>10.097456771126593</v>
      </c>
      <c r="I42" s="22">
        <v>598206</v>
      </c>
      <c r="J42" s="23">
        <v>17799</v>
      </c>
    </row>
    <row r="43" spans="1:10" x14ac:dyDescent="0.25">
      <c r="A43" s="17" t="s">
        <v>51</v>
      </c>
      <c r="B43" s="22">
        <v>70798114</v>
      </c>
      <c r="C43" s="22">
        <v>18172917</v>
      </c>
      <c r="D43" s="22">
        <v>4703273</v>
      </c>
      <c r="E43" s="22">
        <v>4703273</v>
      </c>
      <c r="F43" s="20">
        <f t="shared" si="0"/>
        <v>6.6432179252684618</v>
      </c>
      <c r="G43" s="22">
        <v>802602</v>
      </c>
      <c r="H43" s="20">
        <f t="shared" si="2"/>
        <v>4.4164731506780113</v>
      </c>
      <c r="I43" s="22">
        <v>134651</v>
      </c>
      <c r="J43" s="23">
        <v>0</v>
      </c>
    </row>
    <row r="44" spans="1:10" x14ac:dyDescent="0.25">
      <c r="A44" s="17" t="s">
        <v>52</v>
      </c>
      <c r="B44" s="22">
        <v>88572381</v>
      </c>
      <c r="C44" s="22">
        <v>23294347</v>
      </c>
      <c r="D44" s="22">
        <v>12727817</v>
      </c>
      <c r="E44" s="22">
        <v>6247478</v>
      </c>
      <c r="F44" s="20">
        <f t="shared" si="0"/>
        <v>7.0535283453653577</v>
      </c>
      <c r="G44" s="22">
        <v>1072683</v>
      </c>
      <c r="H44" s="20">
        <f t="shared" si="2"/>
        <v>4.6049069329996675</v>
      </c>
      <c r="I44" s="22">
        <v>562726</v>
      </c>
      <c r="J44" s="23">
        <v>562348</v>
      </c>
    </row>
    <row r="45" spans="1:10" x14ac:dyDescent="0.25">
      <c r="A45" s="17" t="s">
        <v>53</v>
      </c>
      <c r="B45" s="22">
        <v>19248872</v>
      </c>
      <c r="C45" s="22">
        <v>6102873</v>
      </c>
      <c r="D45" s="22">
        <v>1880747</v>
      </c>
      <c r="E45" s="22">
        <v>1053099</v>
      </c>
      <c r="F45" s="20">
        <f t="shared" si="0"/>
        <v>5.4709647401676316</v>
      </c>
      <c r="G45" s="22">
        <v>348702</v>
      </c>
      <c r="H45" s="20">
        <f t="shared" si="2"/>
        <v>5.7137351539184911</v>
      </c>
      <c r="I45" s="22">
        <v>276302</v>
      </c>
      <c r="J45" s="23">
        <v>0</v>
      </c>
    </row>
    <row r="46" spans="1:10" x14ac:dyDescent="0.25">
      <c r="A46" s="17" t="s">
        <v>54</v>
      </c>
      <c r="B46" s="22">
        <v>124358816</v>
      </c>
      <c r="C46" s="22">
        <v>35953723</v>
      </c>
      <c r="D46" s="22">
        <v>12113234</v>
      </c>
      <c r="E46" s="22">
        <v>12113234</v>
      </c>
      <c r="F46" s="20">
        <f t="shared" si="0"/>
        <v>9.740551084050205</v>
      </c>
      <c r="G46" s="22">
        <v>5084474</v>
      </c>
      <c r="H46" s="20">
        <f t="shared" si="2"/>
        <v>14.141717674133497</v>
      </c>
      <c r="I46" s="22">
        <v>729114</v>
      </c>
      <c r="J46" s="23">
        <v>0</v>
      </c>
    </row>
    <row r="47" spans="1:10" x14ac:dyDescent="0.25">
      <c r="A47" s="17" t="s">
        <v>55</v>
      </c>
      <c r="B47" s="22">
        <v>4829631</v>
      </c>
      <c r="C47" s="22">
        <v>1424280</v>
      </c>
      <c r="D47" s="22">
        <v>695888</v>
      </c>
      <c r="E47" s="22">
        <v>618840</v>
      </c>
      <c r="F47" s="20">
        <f t="shared" si="0"/>
        <v>12.813401272271111</v>
      </c>
      <c r="G47" s="22">
        <v>7426</v>
      </c>
      <c r="H47" s="20">
        <f t="shared" si="2"/>
        <v>0.52138624427781055</v>
      </c>
      <c r="I47" s="22">
        <v>2278</v>
      </c>
      <c r="J47" s="23">
        <v>0</v>
      </c>
    </row>
    <row r="48" spans="1:10" x14ac:dyDescent="0.25">
      <c r="A48" s="17" t="s">
        <v>56</v>
      </c>
      <c r="B48" s="22">
        <v>21254685</v>
      </c>
      <c r="C48" s="22">
        <v>5415133</v>
      </c>
      <c r="D48" s="22">
        <v>399401</v>
      </c>
      <c r="E48" s="22">
        <v>338913</v>
      </c>
      <c r="F48" s="20">
        <f t="shared" si="0"/>
        <v>1.5945331582189999</v>
      </c>
      <c r="G48" s="22">
        <v>60487</v>
      </c>
      <c r="H48" s="20">
        <f t="shared" si="2"/>
        <v>1.116999342398423</v>
      </c>
      <c r="I48" s="22">
        <v>4561</v>
      </c>
      <c r="J48" s="23">
        <v>0</v>
      </c>
    </row>
    <row r="50" spans="1:8" x14ac:dyDescent="0.25">
      <c r="A50" s="26"/>
    </row>
    <row r="51" spans="1:8" x14ac:dyDescent="0.25">
      <c r="F51" s="29"/>
      <c r="G51" s="29"/>
      <c r="H51" s="29"/>
    </row>
    <row r="52" spans="1:8" x14ac:dyDescent="0.25">
      <c r="A52" s="30"/>
    </row>
  </sheetData>
  <mergeCells count="10">
    <mergeCell ref="A1:J1"/>
    <mergeCell ref="A2:A3"/>
    <mergeCell ref="B2:C2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" right="0" top="0.55118110236220474" bottom="0.59055118110236227" header="0.31496062992125984" footer="0"/>
  <pageSetup paperSize="9" scale="97" fitToHeight="0" orientation="landscape" r:id="rId1"/>
  <headerFooter>
    <oddFooter>&amp;C&amp;P&amp;R&amp;"Times New Roman,Italic"&amp;7Informācijas avots: Valsts kasē iesniegtie pašvaldību mēneša pārskati uz 30.04.2023
           https://www.fm.gov.lv/lv/pasvaldibu-finansu-raditaju-analize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izdevumi </vt:lpstr>
      <vt:lpstr>'ES izdevumi '!Print_Area</vt:lpstr>
      <vt:lpstr>'ES izdevumi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Garanča-Čulkstena</dc:creator>
  <cp:lastModifiedBy>Madara Garanča-Čulkstena</cp:lastModifiedBy>
  <dcterms:created xsi:type="dcterms:W3CDTF">2023-05-16T08:52:27Z</dcterms:created>
  <dcterms:modified xsi:type="dcterms:W3CDTF">2023-05-16T08:52:41Z</dcterms:modified>
</cp:coreProperties>
</file>