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fmlv.sharepoint.com/sites/fn/Koplietojamie dokumenti/RRF_ANM_finansējuma_sadale/7.FM_iekšējais rīkojums/Precizētais rīkojums/2023/3.versija/"/>
    </mc:Choice>
  </mc:AlternateContent>
  <xr:revisionPtr revIDLastSave="151" documentId="8_{3CE4CFB6-5442-423A-AB05-63FA7232E2C2}" xr6:coauthVersionLast="47" xr6:coauthVersionMax="47" xr10:uidLastSave="{9ED9E7FC-0D48-4C75-ADEB-B5D17AB2FAEA}"/>
  <bookViews>
    <workbookView xWindow="-110" yWindow="-110" windowWidth="19420" windowHeight="10420" xr2:uid="{10EFD764-479E-4D3C-A9EC-AB4D1DF3C8AB}"/>
  </bookViews>
  <sheets>
    <sheet name="Sheet1" sheetId="1" r:id="rId1"/>
  </sheets>
  <definedNames>
    <definedName name="_xlnm._FilterDatabase" localSheetId="0" hidden="1">Sheet1!$B$5:$XFD$5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1" l="1"/>
  <c r="E18" i="1" s="1"/>
</calcChain>
</file>

<file path=xl/sharedStrings.xml><?xml version="1.0" encoding="utf-8"?>
<sst xmlns="http://schemas.openxmlformats.org/spreadsheetml/2006/main" count="269" uniqueCount="113">
  <si>
    <t>Atskaites punkts/mērķis</t>
  </si>
  <si>
    <t>Nosaukums</t>
  </si>
  <si>
    <t>Kvalitatīvie rādītāji
 (atskaites punktiem)</t>
  </si>
  <si>
    <t>Kvantitatīvie rādītāji
 (mērķiem)</t>
  </si>
  <si>
    <t>Pabeigšanas laika grafiks
 (norādīt ceturksni un gadu)</t>
  </si>
  <si>
    <t>Atbildība par ziņošanu un īstenošanu</t>
  </si>
  <si>
    <t>Katra atskaites punkta un mērķa apraksts un skaidra definīcija</t>
  </si>
  <si>
    <t>Atskaites punkts</t>
  </si>
  <si>
    <t>1.cet.</t>
  </si>
  <si>
    <t>2.cet.</t>
  </si>
  <si>
    <t>Mērķis</t>
  </si>
  <si>
    <t>Skaits</t>
  </si>
  <si>
    <t>3.cet.</t>
  </si>
  <si>
    <t>6.1.1.r. Analītikas stiprināšana un datu pārvaldības attīstība nodokļu administrēšanas un muitas jomā</t>
  </si>
  <si>
    <t>Apstiprināts valsts iestāžu darba plāns ēnu ekonomikas ierobežošanai 2021.-2022. gadam</t>
  </si>
  <si>
    <t>4.cet.</t>
  </si>
  <si>
    <t>Finanšu ministrija</t>
  </si>
  <si>
    <t>Īstenot Valsts iestāžu darba plānā ēnu ekonomikas ierobežošanai 2021.-2022. gadam iekļautos pasākumus, kas vērsti uz ēnu ekonomikas mazināšanu tautsaimniecības nozarēs ar augstāko ēnu ekonomikas risku (būvniecībā, tirdzniecībā, pakalpojumu jomā, apsardzes jomā, sabiedriskās ēdināšanas un viesmīlības jomā, transporta jomā u.c.), lai sekmētu ekonomisko izaugsmi tautsaimniecībā kopumā</t>
  </si>
  <si>
    <t xml:space="preserve">Nodokļu maksātāju reitingu sistēmas izveide, kontroles optimizācija
</t>
  </si>
  <si>
    <t>Pieņemti normatīvie akti</t>
  </si>
  <si>
    <t>Iztrādāti un pieņemti grozījumi ārējos normatīvajos aktos "Par nodokļiem un nodevām"</t>
  </si>
  <si>
    <t xml:space="preserve">Uz datiem balstītu pakalpojumu groza izstrāde katrai nodokļu maksātāju segmentācijas grupai
</t>
  </si>
  <si>
    <t xml:space="preserve">Izmaiņas VID iekšējos noteikumos un/vai pakalpojumu sniegšanas platformā (- s)
</t>
  </si>
  <si>
    <t>%</t>
  </si>
  <si>
    <t>Iztrādāts uz datiem balstīts pakalpojumu grozs katrai nodokļu maksātāju segmentācijas grupai</t>
  </si>
  <si>
    <t xml:space="preserve">Rokasgrāmata nodokļu nomaksas veicināšanas pasākumu metodiskajai vadībai
</t>
  </si>
  <si>
    <t>Grozījumi VID iekšējos noteikumos</t>
  </si>
  <si>
    <t>Izstrādāta Rokasgrāmata, pielāgojot to aktuālajai situācijai saistībā ar COVID – 19 radīto ietekmi. Kā arī  izstrādāta atsevišķa sadaļa ar uzņēmējdarbību raksturojošām pazīmēm (tipoloģiju)</t>
  </si>
  <si>
    <t>Īstenots valsts pētījumu programmas “Ēnu ekonomikas mazināšana valsts ilgtspējīgas attīstības nodrošināšanai” projekts</t>
  </si>
  <si>
    <t>Pētījuma atskaites</t>
  </si>
  <si>
    <t>Valsts finansēta zinātniski pētnieciska darbība tiks mērķtiecīgi vērsta ēnu ekonomikas mazināšanai, izmantojot zinātnisko pētījumu rezultātā iegūtos secinājumus un priekšlikumus rīcībai.</t>
  </si>
  <si>
    <t>Izvērtēti pētījuma rezultāti un īstenoti attiecīgie pasākumi</t>
  </si>
  <si>
    <t>6.1.1.1.i. Esošo analītisko risinājumu modernizācija</t>
  </si>
  <si>
    <t xml:space="preserve">Esošo analītisko risinājumu modernizācija </t>
  </si>
  <si>
    <t>Izstrādātas un ieviestas modernizētas riska analīzes sistēmas</t>
  </si>
  <si>
    <t>Valsts ieņēmumu dienests</t>
  </si>
  <si>
    <t>Nodrošināt esošos riska sistēmu migrāciju uz vienotu analītisko platformu. Izstrādāt un ieviests modernizētu Fizisko personu riska sistēmu (ietverot amatpersonu risku analīzi), Akcīzes nodokļu risku vadības sistēmu. Nodrošināt ESKORT sistēmas darbību uz SAP HANA datu bāzes.</t>
  </si>
  <si>
    <t>6.1.1.2.i. Jaunu analīzes sistēmu izstrāde</t>
  </si>
  <si>
    <t>Jaunu analīzes sistēmu izstrāde un ieviešana</t>
  </si>
  <si>
    <t>Izstrādāta un ieviesta modernizēta riska anlīzes sistēma</t>
  </si>
  <si>
    <t>Izstrādāt  un ieviest nodokļu maksātāju segmentācijas sistēmu (tai skaitā, nodrošināt integrāciju ar Publicējamo datu bāzi un datu vizualizāciju EDS). Nodrošināt šīs informācijas integrāciju Nodokļa maksātāja 360 grādu analīzē</t>
  </si>
  <si>
    <t>6.1.1.3.i. Personāla apmācības darbam ar analītisko platformu un, konsultācijas</t>
  </si>
  <si>
    <t>Personāla apmācības darbam ar analītisko platformu, konsultācijas</t>
  </si>
  <si>
    <t xml:space="preserve">Mācību sertifikāti
</t>
  </si>
  <si>
    <t>Nodrošināt VID speciālistu apmācības darbam ar SAP HANA tehnoloģisko platformu (18  apmācību grupas, katrā līdz 5 klausītājiem). Apmācības orientēt uz analītiķu un sistēmas administratoru sagatavošanu.</t>
  </si>
  <si>
    <t xml:space="preserve">6.1.2.r. Muitas kontroles punktos skenēto attēlu attālināta un centralizēta analīze </t>
  </si>
  <si>
    <t xml:space="preserve">Ātra un efektīva muitas kontrole Latvijas muitas kontroles punktos </t>
  </si>
  <si>
    <t>Attālināti un centralizēti veikto Latvijas MKP skenēto kravas attēlu īpatsvars</t>
  </si>
  <si>
    <t xml:space="preserve">% </t>
  </si>
  <si>
    <t>95% no kravas attēliem tiek analizēti centralizēti un attālināti caur BAXE sistēmu.</t>
  </si>
  <si>
    <t>6.1.2.1.i. Dzelzceļa  rentgeniekārtu  sasaiste ar BAXE un mākslīgā intelekta izmantošana dzelzceļu kravu skenēšanas attēlu analīzei</t>
  </si>
  <si>
    <t>Dzelzceļa MKP skeneri pievienoti BAXE informācijas apmaiņas sistēmai</t>
  </si>
  <si>
    <t>Pieņemšanas-nodošanas akts</t>
  </si>
  <si>
    <t xml:space="preserve">MKP "Indra" un MKP "Kārsava" dzelzceļa  rentgena iekārtas savienotas ar BAXE </t>
  </si>
  <si>
    <t>Dzelzceļu kravu skenēšanas attēlu analīzes platforma</t>
  </si>
  <si>
    <t>Dzelzceļu kravu skenēšanas attēlu analīzei tiek izmantota automatizēta rentgena attēlu analīzes platforma, kuras pamatā ir mākslīgā intelekta izmantošana.</t>
  </si>
  <si>
    <t>6.1.2.2.i. Muitas laboratorijas kapacitātes stiprināšana</t>
  </si>
  <si>
    <t xml:space="preserve">Iegādāts un uzstādīts spektrofotometrs lietošanai Muitas laboratorijā </t>
  </si>
  <si>
    <t>Iegādāts, uzstādīts un tiek lietots spektrofotometrs Muitas laboratorijā</t>
  </si>
  <si>
    <t>Iegādāts un uzstādīts spektrofotometrs lietošanai  Lidostas MKP</t>
  </si>
  <si>
    <t>6.1.2.3.i. Saņemto pasta sūtījumu muitas kontroles pilnveidošana Lidostas MKP</t>
  </si>
  <si>
    <t>Lidostas MKP ieviesta pasta sūtījumu viedās skenēšanas un automātiskās šķirošanas/analīzes līnija</t>
  </si>
  <si>
    <t>Uzstādīta un tiek lietota skenēšanas un automātiskās šķirošanas/analīzes līnija pasta sūtījumiem Lidostas MKP</t>
  </si>
  <si>
    <t>6.1.2.4.i. Infrastruktūras izveide kontroles dienestu funkciju īstenošanai Kundziņsalā</t>
  </si>
  <si>
    <t>Noslēgts apvienotais projektēšanas - būvniecības līgums</t>
  </si>
  <si>
    <t xml:space="preserve"> noslēgts līgums “Projektē – būvē”</t>
  </si>
  <si>
    <t>Iepirkuma procedūras rezultātā noslēgts līgums “Projektē – būvē” infrastruktūras izveidei kontroles dienestu funkciju īstenošanai Kundziņsalā</t>
  </si>
  <si>
    <t>Saņemta atļauja būvdarbu uzsākšanai</t>
  </si>
  <si>
    <t>Būvprojekts saskaņots būvvaldē un  saņemta atļauja būvdarbu uzsākšanai</t>
  </si>
  <si>
    <t>Izpildīti 100% no plānotajiem būvdarbiem, infrastruktūra kontroles dienestu funkciju izpildei pieņemta ekspluatācijā</t>
  </si>
  <si>
    <t>Jaunā infrastruktūra kontroles dienestu funkciju izpildei nodota ekspluatācijā.</t>
  </si>
  <si>
    <t>Veikts iepirkums un noslēgts līgums par kravu kontroles rentgeniekārtas piegādi un uzstādīšanu</t>
  </si>
  <si>
    <t>Iepirkuma procedūras rezultātā noslēgts līgums par kravu kontroles rentgeniekārtas piegādi un uzstādīšanu</t>
  </si>
  <si>
    <t xml:space="preserve">Uzstādīta  kravu kontroles rentgeniekārta </t>
  </si>
  <si>
    <t>Kravu kontroles rentgeniekārta uzstādīta un uzsākta tās lietošana</t>
  </si>
  <si>
    <t>6.4.1.r. Publisko iepirkuma līgumu reģistra izveide</t>
  </si>
  <si>
    <t xml:space="preserve">Izveidots publisko iepirkumu līgumu reģistrs.  </t>
  </si>
  <si>
    <t>Grozījumi publisko iepirkumu jomu regulējošos tiesību aktos un izstrādāts un produkcijā pieejams tehniskais risinājums</t>
  </si>
  <si>
    <t>Pieņemti grozījumi publisko iepirkumu jomu regulējošos tiesību aktos, paredzot līgumu reģistru, kurā strukturēti apkopota informācija par noslēgtajiem iepirkuma līgumiem un to faktisko izpildi (t.sk. par faktiskajām izmaksām un termiņiem vai līguma izbeigšanas iemeslu). Izstrādāts un tiešsaistē pieejams publisko iepirkumu līgumu reģistra tehniskais risinājums.</t>
  </si>
  <si>
    <t>6.4.2.r. Konkurences vides pilnveidošana</t>
  </si>
  <si>
    <t>Normatīvais regulējums konkurences vides pilnveidošanai un korupcijas risku mazināšanai publiskajos iepirkumos.</t>
  </si>
  <si>
    <t>Publisko iepirkumu jomu regulējošajos tiesību aktos cita starpā pieņemti grozījumi: 1) iepirkuma komisija tiek izveidota katram iepirkumam vai atsevišķi uz noteiktu laikposmu, 2) iepirkuma komisijas sekretāram ir jāparaksta neieinteresētības apliecinājums, 3) paplašināti kandidātu un pretendnetu izslēgšanas nosacījumi; 4) vērtēšanas kritērijos noteiktas konkrētas jomas, kurās papildus iegādes cenai vērtējamas arī dzīves cikla izmaksas un kvalitātes kritēriji; 5) stingrākas prasības gadījumos, kad piedāvājumu iesniedzis tikai viens piegādātājs, 6) nosakot plašāku tirgus priekšizpētes lietošanu, lai izvairītos no nepamatoti ierobežojošām prasībām</t>
  </si>
  <si>
    <t xml:space="preserve">6.4.3.r. Profesionalizācijas stratēģijas izstrāde un īstenošana </t>
  </si>
  <si>
    <t>Profesionalizācijas stratēģijas izstrāde, kas ietver konkrētus rīcības virzienus iepirkumu veicēju kompetencei un centralizēto iepirkumu veikšanai</t>
  </si>
  <si>
    <t>Apstiprināta stratēģija</t>
  </si>
  <si>
    <t>Reformu īstenošana nodrošina, ka: 1) pētījuma rezultātā noteiktas jomas, kurās iepirkumi būtu centralizējami, 2) izstrādāts informatīvais ziņojums par konkrētiem rīcības soļiem, tajā skaitā nepieciešamajiem resursiem iepirkumu centralizācijas īstenošanai, identificēti nepieciešamie grozījumi normatīvajos aktos. Izstrādātais informatīvais ziņojums iesniegts izskatīšanai Ministru kabinetā,  3) identificēti galvenie riski publisko iepirkumu kvalitātei un efektivitātei saistībā ar iepirkumu veicēju prasmju trūkumu, 4) izstrādāta iepirkumu veicēju profesionalizācijas stratēģija.</t>
  </si>
  <si>
    <t>Iepirkumu veicēju kompetences celšana atbilstoši profesionalizācijas stratēģijai noteiktās jomās</t>
  </si>
  <si>
    <t>Attiecīgo tiesību aktu, noteikumu vai iekšējo procedūru grozījumu stāšanās spēkā</t>
  </si>
  <si>
    <t>Tiesību aktu, ar ko īsteno iepirkuma centralizāciju, stāšanās spēkā</t>
  </si>
  <si>
    <t>normatīvo aktu spēkā stāšanās</t>
  </si>
  <si>
    <t>Par Ministru kabineta lēmuma stāšanos spēkā par centralizēto iepirkumu izpildi atsevišķās jomās, kas nosakāma iepriekšējā priekšizpētes kārtā.</t>
  </si>
  <si>
    <t>6.4.4.r. IUB IT un analītiskās kapacitātes stiprināšana</t>
  </si>
  <si>
    <t>Definēti kritēriji riskanto tirgus sektoru, pasūtītāju un iepirkumu noteikšanai</t>
  </si>
  <si>
    <t xml:space="preserve">Noteikti kritēriji riskanto tirgus sektoru, pasūtītāju un iepirkumu noteikšanai. Noteiktie kritēriji balstīti uz iepirkumu publikāciju rādītājiem un EK iepirkumu indikatoriem, kā arī izmantojot citu valstu labo praksi, piemēram, Zindex rīks </t>
  </si>
  <si>
    <t>Ieviesta būtiski modernizēta Publikāciju vadības sistēma</t>
  </si>
  <si>
    <t>Izstrādāta un pieejama sistēma ar IT risinājumu</t>
  </si>
  <si>
    <t>Tiešsaistē pieejama Publikāciju vadības sistēma, kas cita starpā nodrošina: 1) integrētu e-veidlapu funkcionalitāti, 2) datu analītiskās apstrādes risinājumu IUB biznesa procesiem, 3) pārskatāmu iepirkumu datu apkopojumu (statistika, atvērtie dati, specifiski apkopojumi), 4) IUB biznesa procesu moduļu integrāciju</t>
  </si>
  <si>
    <t>-</t>
  </si>
  <si>
    <t>Iepirkumu uzraudzības birojs</t>
  </si>
  <si>
    <t>Iepirkumu uzraudzības birojs/Finanšu ministrija</t>
  </si>
  <si>
    <t>Finanšu ministrija/ Iepirkumu uzraudzības birojs</t>
  </si>
  <si>
    <t xml:space="preserve">Izmaksas ANM plāna ietvaros, EUR </t>
  </si>
  <si>
    <t>PVN, EUR</t>
  </si>
  <si>
    <t>Kopā ar PVN, EUR</t>
  </si>
  <si>
    <t>Finanšu ministrijas rīkojumam</t>
  </si>
  <si>
    <t>“Par Eiropas Savienības Atveseļošanas un noturības mehānisma plāna reformu īstenošanas un uzraudzības iekšējās kontroles sistēmu  Finanšu ministrijā”</t>
  </si>
  <si>
    <t xml:space="preserve"> VAS "Valsts nekustamie īpašumi" </t>
  </si>
  <si>
    <t xml:space="preserve">Apstiprināts valsts iestāžu darba plāns ēnu ekonomikas ierobežošanai 2021.-2022. gadam </t>
  </si>
  <si>
    <t>Saistītais pasākums (reforma vai investīcija)</t>
  </si>
  <si>
    <t>Reformu īstenošana nodrošina, ka: 
(1) standartizētas kvalifikācijas prasības pa nozarēm (informācijas un komunikāciju tehnoloģijas, būvniecība, autotransports, mobilie un fiksētie sakaru pakalpojumi), (2) standartizēti pieņemšanas-nodošanas dokumenti būvdarbu iepirkumos, (3) publiski pieejami metodiski materiāli, (4) vienota mācību programma, lai nodrošinātu, ka tiek izstrādāta un īstenota iepirkumu rīkotāju kompetence, (5) paaugstinātas prasības attiecībā uz iepirkuma komisijas kompetenci iepirkumos, kas sasniedz noteiktu līgumcenu slieksni, piemēram, kvalitātes apliecināšana pirms iepirkuma).</t>
  </si>
  <si>
    <t xml:space="preserve">3.pielikums </t>
  </si>
  <si>
    <t>Iegādāts, uzstādīts un tiek lietots spektrofotometrs Lidostas MKP</t>
  </si>
  <si>
    <t>OA numurs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</si>
</sst>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1"/>
      <color theme="1"/>
      <name val="Calibri"/>
      <family val="2"/>
      <scheme val="minor"/>
    </font>
    <font>
      <sz val="11"/>
      <color rgb="FF006100"/>
      <name val="Calibri"/>
      <family val="2"/>
      <scheme val="minor"/>
    </font>
    <font>
      <b/>
      <sz val="12"/>
      <name val="Times New Roman"/>
      <family val="1"/>
      <charset val="186"/>
    </font>
    <font>
      <sz val="12"/>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rgb="FFC6EFCE"/>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s>
  <cellStyleXfs count="3">
    <xf numFmtId="0" fontId="0" fillId="0" borderId="0"/>
    <xf numFmtId="0" fontId="1" fillId="0" borderId="0"/>
    <xf numFmtId="0" fontId="2" fillId="2" borderId="0" applyNumberFormat="0" applyBorder="0" applyAlignment="0" applyProtection="0"/>
  </cellStyleXfs>
  <cellXfs count="22">
    <xf numFmtId="0" fontId="0" fillId="0" borderId="0" xfId="0"/>
    <xf numFmtId="0" fontId="3" fillId="3" borderId="2" xfId="1" applyFont="1" applyFill="1" applyBorder="1" applyAlignment="1">
      <alignment horizontal="center" vertical="center" wrapText="1"/>
    </xf>
    <xf numFmtId="0" fontId="5" fillId="0" borderId="0" xfId="1" applyFont="1" applyAlignment="1">
      <alignment wrapText="1"/>
    </xf>
    <xf numFmtId="0" fontId="5" fillId="0" borderId="0" xfId="0" applyFont="1" applyAlignment="1">
      <alignment wrapText="1"/>
    </xf>
    <xf numFmtId="0" fontId="5" fillId="0" borderId="0" xfId="1" applyFont="1"/>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4" xfId="2" applyFont="1" applyFill="1" applyBorder="1" applyAlignment="1">
      <alignment horizontal="left" vertical="top" wrapText="1"/>
    </xf>
    <xf numFmtId="0" fontId="4" fillId="0" borderId="5" xfId="1" applyFont="1" applyBorder="1" applyAlignment="1">
      <alignment horizontal="center" vertical="center" wrapText="1"/>
    </xf>
    <xf numFmtId="0" fontId="4" fillId="0" borderId="3" xfId="2" applyFont="1" applyFill="1" applyBorder="1" applyAlignment="1">
      <alignment horizontal="left" vertical="top" wrapText="1"/>
    </xf>
    <xf numFmtId="3" fontId="4" fillId="0" borderId="3" xfId="2" applyNumberFormat="1" applyFont="1" applyFill="1" applyBorder="1" applyAlignment="1">
      <alignment horizontal="center" vertical="center" wrapText="1"/>
    </xf>
    <xf numFmtId="0" fontId="4" fillId="0" borderId="2" xfId="2" applyFont="1" applyFill="1" applyBorder="1" applyAlignment="1">
      <alignment horizontal="left" vertical="top" wrapText="1"/>
    </xf>
    <xf numFmtId="0" fontId="5" fillId="0" borderId="0" xfId="0" applyFont="1" applyAlignment="1">
      <alignment horizontal="right"/>
    </xf>
    <xf numFmtId="0" fontId="5" fillId="0" borderId="0" xfId="0" applyFont="1" applyAlignment="1">
      <alignment horizontal="right" wrapText="1"/>
    </xf>
    <xf numFmtId="0" fontId="4" fillId="0" borderId="2" xfId="0" applyFont="1" applyBorder="1" applyAlignment="1">
      <alignment horizontal="center" vertical="center" wrapText="1"/>
    </xf>
    <xf numFmtId="0" fontId="5" fillId="0" borderId="0" xfId="0" applyFont="1" applyAlignment="1">
      <alignment horizontal="center" vertical="center" wrapText="1"/>
    </xf>
    <xf numFmtId="0" fontId="4" fillId="0" borderId="2" xfId="2" applyFont="1" applyFill="1" applyBorder="1" applyAlignment="1">
      <alignment horizontal="center" vertical="center" wrapText="1"/>
    </xf>
    <xf numFmtId="3" fontId="4" fillId="0" borderId="1" xfId="2" applyNumberFormat="1" applyFont="1" applyFill="1" applyBorder="1" applyAlignment="1">
      <alignment horizontal="center" vertical="center" wrapText="1"/>
    </xf>
    <xf numFmtId="3" fontId="4" fillId="0" borderId="6" xfId="2" applyNumberFormat="1" applyFont="1" applyFill="1" applyBorder="1" applyAlignment="1">
      <alignment horizontal="center" vertical="center" wrapText="1"/>
    </xf>
    <xf numFmtId="3" fontId="4" fillId="0" borderId="4" xfId="2"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cellXfs>
  <cellStyles count="3">
    <cellStyle name="Good 2" xfId="2" xr:uid="{A20A34F0-9270-4350-A1A3-7D641F90EEF9}"/>
    <cellStyle name="Normal" xfId="0" builtinId="0"/>
    <cellStyle name="Normal 2 2" xfId="1" xr:uid="{C8D03F58-E5A3-491C-93D5-C481FFBEE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F31C-6CD7-457E-8E2F-8685BC8E19C6}">
  <dimension ref="A1:XFB32"/>
  <sheetViews>
    <sheetView tabSelected="1" topLeftCell="A27" zoomScale="70" zoomScaleNormal="70" workbookViewId="0">
      <selection activeCell="J24" sqref="J24"/>
    </sheetView>
  </sheetViews>
  <sheetFormatPr defaultColWidth="8.7265625" defaultRowHeight="15.5" x14ac:dyDescent="0.35"/>
  <cols>
    <col min="1" max="1" width="23.54296875" style="15" customWidth="1"/>
    <col min="2" max="2" width="23.54296875" style="3" customWidth="1"/>
    <col min="3" max="3" width="17.7265625" style="3" customWidth="1"/>
    <col min="4" max="5" width="12.54296875" style="3" customWidth="1"/>
    <col min="6" max="6" width="17.54296875" style="3" customWidth="1"/>
    <col min="7" max="7" width="28.54296875" style="3" customWidth="1"/>
    <col min="8" max="8" width="18.7265625" style="3" customWidth="1"/>
    <col min="9" max="13" width="8.7265625" style="3"/>
    <col min="14" max="14" width="16.1796875" style="3" customWidth="1"/>
    <col min="15" max="15" width="49.453125" style="3" customWidth="1"/>
    <col min="16" max="16384" width="8.7265625" style="3"/>
  </cols>
  <sheetData>
    <row r="1" spans="1:16382" x14ac:dyDescent="0.35">
      <c r="O1" s="13" t="s">
        <v>110</v>
      </c>
    </row>
    <row r="2" spans="1:16382" x14ac:dyDescent="0.35">
      <c r="O2" s="13" t="s">
        <v>104</v>
      </c>
    </row>
    <row r="3" spans="1:16382" x14ac:dyDescent="0.35">
      <c r="O3" s="12" t="s">
        <v>105</v>
      </c>
    </row>
    <row r="4" spans="1:16382" ht="15.5" customHeight="1" x14ac:dyDescent="0.35"/>
    <row r="5" spans="1:16382" ht="60" x14ac:dyDescent="0.35">
      <c r="A5" s="1" t="s">
        <v>112</v>
      </c>
      <c r="B5" s="1" t="s">
        <v>108</v>
      </c>
      <c r="C5" s="1" t="s">
        <v>101</v>
      </c>
      <c r="D5" s="1" t="s">
        <v>102</v>
      </c>
      <c r="E5" s="1" t="s">
        <v>103</v>
      </c>
      <c r="F5" s="1" t="s">
        <v>0</v>
      </c>
      <c r="G5" s="1" t="s">
        <v>1</v>
      </c>
      <c r="H5" s="1" t="s">
        <v>2</v>
      </c>
      <c r="I5" s="20" t="s">
        <v>3</v>
      </c>
      <c r="J5" s="20"/>
      <c r="K5" s="20"/>
      <c r="L5" s="20" t="s">
        <v>4</v>
      </c>
      <c r="M5" s="21"/>
      <c r="N5" s="1" t="s">
        <v>5</v>
      </c>
      <c r="O5" s="1" t="s">
        <v>6</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row>
    <row r="6" spans="1:16382" ht="124" x14ac:dyDescent="0.35">
      <c r="A6" s="16">
        <v>166</v>
      </c>
      <c r="B6" s="11" t="s">
        <v>13</v>
      </c>
      <c r="C6" s="10">
        <v>0</v>
      </c>
      <c r="D6" s="10">
        <v>0</v>
      </c>
      <c r="E6" s="10">
        <v>0</v>
      </c>
      <c r="F6" s="5" t="s">
        <v>7</v>
      </c>
      <c r="G6" s="6" t="s">
        <v>14</v>
      </c>
      <c r="H6" s="6" t="s">
        <v>107</v>
      </c>
      <c r="I6" s="6" t="s">
        <v>97</v>
      </c>
      <c r="J6" s="6" t="s">
        <v>97</v>
      </c>
      <c r="K6" s="6" t="s">
        <v>97</v>
      </c>
      <c r="L6" s="6" t="s">
        <v>15</v>
      </c>
      <c r="M6" s="6">
        <v>2022</v>
      </c>
      <c r="N6" s="6" t="s">
        <v>16</v>
      </c>
      <c r="O6" s="7" t="s">
        <v>17</v>
      </c>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row>
    <row r="7" spans="1:16382" ht="77.5" x14ac:dyDescent="0.35">
      <c r="A7" s="16">
        <v>167</v>
      </c>
      <c r="B7" s="11" t="s">
        <v>13</v>
      </c>
      <c r="C7" s="10">
        <v>0</v>
      </c>
      <c r="D7" s="10">
        <v>0</v>
      </c>
      <c r="E7" s="10">
        <v>0</v>
      </c>
      <c r="F7" s="5" t="s">
        <v>7</v>
      </c>
      <c r="G7" s="6" t="s">
        <v>18</v>
      </c>
      <c r="H7" s="6" t="s">
        <v>19</v>
      </c>
      <c r="I7" s="6" t="s">
        <v>11</v>
      </c>
      <c r="J7" s="6">
        <v>0</v>
      </c>
      <c r="K7" s="6">
        <v>1</v>
      </c>
      <c r="L7" s="6" t="s">
        <v>9</v>
      </c>
      <c r="M7" s="6">
        <v>2023</v>
      </c>
      <c r="N7" s="6" t="s">
        <v>16</v>
      </c>
      <c r="O7" s="7" t="s">
        <v>20</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row>
    <row r="8" spans="1:16382" ht="93" hidden="1" customHeight="1" x14ac:dyDescent="0.35">
      <c r="A8" s="16">
        <v>168</v>
      </c>
      <c r="B8" s="11" t="s">
        <v>13</v>
      </c>
      <c r="C8" s="10">
        <v>0</v>
      </c>
      <c r="D8" s="10">
        <v>0</v>
      </c>
      <c r="E8" s="10">
        <v>0</v>
      </c>
      <c r="F8" s="5" t="s">
        <v>7</v>
      </c>
      <c r="G8" s="6" t="s">
        <v>21</v>
      </c>
      <c r="H8" s="6" t="s">
        <v>22</v>
      </c>
      <c r="I8" s="6" t="s">
        <v>23</v>
      </c>
      <c r="J8" s="6">
        <v>0</v>
      </c>
      <c r="K8" s="6">
        <v>100</v>
      </c>
      <c r="L8" s="6" t="s">
        <v>9</v>
      </c>
      <c r="M8" s="6">
        <v>2024</v>
      </c>
      <c r="N8" s="6" t="s">
        <v>35</v>
      </c>
      <c r="O8" s="7" t="s">
        <v>24</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row>
    <row r="9" spans="1:16382" ht="77.5" hidden="1" customHeight="1" x14ac:dyDescent="0.35">
      <c r="A9" s="16">
        <v>169</v>
      </c>
      <c r="B9" s="11" t="s">
        <v>13</v>
      </c>
      <c r="C9" s="10">
        <v>0</v>
      </c>
      <c r="D9" s="10">
        <v>0</v>
      </c>
      <c r="E9" s="10">
        <v>0</v>
      </c>
      <c r="F9" s="5" t="s">
        <v>7</v>
      </c>
      <c r="G9" s="6" t="s">
        <v>25</v>
      </c>
      <c r="H9" s="6" t="s">
        <v>26</v>
      </c>
      <c r="I9" s="6" t="s">
        <v>11</v>
      </c>
      <c r="J9" s="6">
        <v>0</v>
      </c>
      <c r="K9" s="6">
        <v>1</v>
      </c>
      <c r="L9" s="6" t="s">
        <v>12</v>
      </c>
      <c r="M9" s="6">
        <v>2023</v>
      </c>
      <c r="N9" s="6" t="s">
        <v>35</v>
      </c>
      <c r="O9" s="7" t="s">
        <v>27</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row>
    <row r="10" spans="1:16382" ht="77.5" x14ac:dyDescent="0.35">
      <c r="A10" s="16">
        <v>170</v>
      </c>
      <c r="B10" s="11" t="s">
        <v>13</v>
      </c>
      <c r="C10" s="10">
        <v>0</v>
      </c>
      <c r="D10" s="10">
        <v>0</v>
      </c>
      <c r="E10" s="10">
        <v>0</v>
      </c>
      <c r="F10" s="5" t="s">
        <v>10</v>
      </c>
      <c r="G10" s="6" t="s">
        <v>28</v>
      </c>
      <c r="H10" s="6" t="s">
        <v>29</v>
      </c>
      <c r="I10" s="6" t="s">
        <v>97</v>
      </c>
      <c r="J10" s="6">
        <v>0</v>
      </c>
      <c r="K10" s="6">
        <v>5</v>
      </c>
      <c r="L10" s="6" t="s">
        <v>15</v>
      </c>
      <c r="M10" s="6">
        <v>2022</v>
      </c>
      <c r="N10" s="6" t="s">
        <v>16</v>
      </c>
      <c r="O10" s="7" t="s">
        <v>30</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row>
    <row r="11" spans="1:16382" ht="77.5" x14ac:dyDescent="0.35">
      <c r="A11" s="16">
        <v>171</v>
      </c>
      <c r="B11" s="11" t="s">
        <v>13</v>
      </c>
      <c r="C11" s="10">
        <v>0</v>
      </c>
      <c r="D11" s="10">
        <v>0</v>
      </c>
      <c r="E11" s="10">
        <v>0</v>
      </c>
      <c r="F11" s="5" t="s">
        <v>7</v>
      </c>
      <c r="G11" s="6" t="s">
        <v>28</v>
      </c>
      <c r="H11" s="5" t="s">
        <v>31</v>
      </c>
      <c r="I11" s="6" t="s">
        <v>97</v>
      </c>
      <c r="J11" s="6" t="s">
        <v>97</v>
      </c>
      <c r="K11" s="6" t="s">
        <v>97</v>
      </c>
      <c r="L11" s="6" t="s">
        <v>15</v>
      </c>
      <c r="M11" s="6">
        <v>2023</v>
      </c>
      <c r="N11" s="6" t="s">
        <v>16</v>
      </c>
      <c r="O11" s="7" t="s">
        <v>30</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row>
    <row r="12" spans="1:16382" ht="93" x14ac:dyDescent="0.35">
      <c r="A12" s="16">
        <v>172</v>
      </c>
      <c r="B12" s="11" t="s">
        <v>32</v>
      </c>
      <c r="C12" s="10">
        <v>2100000</v>
      </c>
      <c r="D12" s="10">
        <v>441000</v>
      </c>
      <c r="E12" s="10">
        <v>2541000</v>
      </c>
      <c r="F12" s="5" t="s">
        <v>7</v>
      </c>
      <c r="G12" s="6" t="s">
        <v>33</v>
      </c>
      <c r="H12" s="5" t="s">
        <v>34</v>
      </c>
      <c r="I12" s="6" t="s">
        <v>97</v>
      </c>
      <c r="J12" s="6">
        <v>0</v>
      </c>
      <c r="K12" s="6">
        <v>100</v>
      </c>
      <c r="L12" s="6" t="s">
        <v>9</v>
      </c>
      <c r="M12" s="6">
        <v>2024</v>
      </c>
      <c r="N12" s="6" t="s">
        <v>35</v>
      </c>
      <c r="O12" s="7" t="s">
        <v>36</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row>
    <row r="13" spans="1:16382" ht="77.5" x14ac:dyDescent="0.35">
      <c r="A13" s="16">
        <v>173</v>
      </c>
      <c r="B13" s="11" t="s">
        <v>37</v>
      </c>
      <c r="C13" s="10">
        <v>1880000</v>
      </c>
      <c r="D13" s="10">
        <v>394800</v>
      </c>
      <c r="E13" s="10">
        <v>2274800</v>
      </c>
      <c r="F13" s="5" t="s">
        <v>7</v>
      </c>
      <c r="G13" s="6" t="s">
        <v>38</v>
      </c>
      <c r="H13" s="5" t="s">
        <v>39</v>
      </c>
      <c r="I13" s="8" t="s">
        <v>97</v>
      </c>
      <c r="J13" s="6" t="s">
        <v>97</v>
      </c>
      <c r="K13" s="6" t="s">
        <v>97</v>
      </c>
      <c r="L13" s="6" t="s">
        <v>9</v>
      </c>
      <c r="M13" s="6">
        <v>2024</v>
      </c>
      <c r="N13" s="6" t="s">
        <v>35</v>
      </c>
      <c r="O13" s="7" t="s">
        <v>40</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row>
    <row r="14" spans="1:16382" ht="62" x14ac:dyDescent="0.35">
      <c r="A14" s="16">
        <v>174</v>
      </c>
      <c r="B14" s="11" t="s">
        <v>41</v>
      </c>
      <c r="C14" s="10">
        <v>20000</v>
      </c>
      <c r="D14" s="10">
        <v>4200</v>
      </c>
      <c r="E14" s="10">
        <v>24200</v>
      </c>
      <c r="F14" s="5" t="s">
        <v>10</v>
      </c>
      <c r="G14" s="6" t="s">
        <v>42</v>
      </c>
      <c r="H14" s="5" t="s">
        <v>43</v>
      </c>
      <c r="I14" s="6" t="s">
        <v>11</v>
      </c>
      <c r="J14" s="6">
        <v>0</v>
      </c>
      <c r="K14" s="6">
        <v>50</v>
      </c>
      <c r="L14" s="6" t="s">
        <v>15</v>
      </c>
      <c r="M14" s="6">
        <v>2023</v>
      </c>
      <c r="N14" s="6" t="s">
        <v>35</v>
      </c>
      <c r="O14" s="7" t="s">
        <v>44</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row>
    <row r="15" spans="1:16382" ht="77.5" x14ac:dyDescent="0.35">
      <c r="A15" s="16">
        <v>175</v>
      </c>
      <c r="B15" s="11" t="s">
        <v>45</v>
      </c>
      <c r="C15" s="10">
        <v>0</v>
      </c>
      <c r="D15" s="10">
        <v>0</v>
      </c>
      <c r="E15" s="10">
        <v>0</v>
      </c>
      <c r="F15" s="5" t="s">
        <v>10</v>
      </c>
      <c r="G15" s="5" t="s">
        <v>46</v>
      </c>
      <c r="H15" s="5" t="s">
        <v>47</v>
      </c>
      <c r="I15" s="6" t="s">
        <v>48</v>
      </c>
      <c r="J15" s="6">
        <v>0</v>
      </c>
      <c r="K15" s="6">
        <v>95</v>
      </c>
      <c r="L15" s="6" t="s">
        <v>12</v>
      </c>
      <c r="M15" s="6">
        <v>2026</v>
      </c>
      <c r="N15" s="6" t="s">
        <v>35</v>
      </c>
      <c r="O15" s="9" t="s">
        <v>49</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row>
    <row r="16" spans="1:16382" ht="93" x14ac:dyDescent="0.35">
      <c r="A16" s="16">
        <v>176</v>
      </c>
      <c r="B16" s="11" t="s">
        <v>50</v>
      </c>
      <c r="C16" s="17">
        <v>3000000</v>
      </c>
      <c r="D16" s="17">
        <v>630000</v>
      </c>
      <c r="E16" s="17">
        <v>3630000</v>
      </c>
      <c r="F16" s="5" t="s">
        <v>7</v>
      </c>
      <c r="G16" s="6" t="s">
        <v>51</v>
      </c>
      <c r="H16" s="6" t="s">
        <v>52</v>
      </c>
      <c r="I16" s="6" t="s">
        <v>97</v>
      </c>
      <c r="J16" s="6" t="s">
        <v>97</v>
      </c>
      <c r="K16" s="6" t="s">
        <v>97</v>
      </c>
      <c r="L16" s="6" t="s">
        <v>8</v>
      </c>
      <c r="M16" s="6">
        <v>2025</v>
      </c>
      <c r="N16" s="6" t="s">
        <v>35</v>
      </c>
      <c r="O16" s="7" t="s">
        <v>53</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row>
    <row r="17" spans="1:16382" ht="93" x14ac:dyDescent="0.35">
      <c r="A17" s="16">
        <v>177</v>
      </c>
      <c r="B17" s="11" t="s">
        <v>50</v>
      </c>
      <c r="C17" s="19"/>
      <c r="D17" s="19"/>
      <c r="E17" s="19"/>
      <c r="F17" s="5" t="s">
        <v>7</v>
      </c>
      <c r="G17" s="6" t="s">
        <v>54</v>
      </c>
      <c r="H17" s="6" t="s">
        <v>52</v>
      </c>
      <c r="I17" s="6" t="s">
        <v>97</v>
      </c>
      <c r="J17" s="6" t="s">
        <v>97</v>
      </c>
      <c r="K17" s="6" t="s">
        <v>97</v>
      </c>
      <c r="L17" s="6" t="s">
        <v>8</v>
      </c>
      <c r="M17" s="6">
        <v>2026</v>
      </c>
      <c r="N17" s="6" t="s">
        <v>35</v>
      </c>
      <c r="O17" s="7" t="s">
        <v>55</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row>
    <row r="18" spans="1:16382" ht="46.5" x14ac:dyDescent="0.35">
      <c r="A18" s="16">
        <v>178</v>
      </c>
      <c r="B18" s="11" t="s">
        <v>56</v>
      </c>
      <c r="C18" s="17">
        <v>135000</v>
      </c>
      <c r="D18" s="17">
        <f>C18*0.21</f>
        <v>28350</v>
      </c>
      <c r="E18" s="17">
        <f>C18+D18</f>
        <v>163350</v>
      </c>
      <c r="F18" s="5" t="s">
        <v>7</v>
      </c>
      <c r="G18" s="5" t="s">
        <v>57</v>
      </c>
      <c r="H18" s="6" t="s">
        <v>52</v>
      </c>
      <c r="I18" s="6" t="s">
        <v>97</v>
      </c>
      <c r="J18" s="6" t="s">
        <v>97</v>
      </c>
      <c r="K18" s="6" t="s">
        <v>97</v>
      </c>
      <c r="L18" s="6" t="s">
        <v>9</v>
      </c>
      <c r="M18" s="6">
        <v>2023</v>
      </c>
      <c r="N18" s="6" t="s">
        <v>35</v>
      </c>
      <c r="O18" s="7" t="s">
        <v>58</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row>
    <row r="19" spans="1:16382" ht="46.5" x14ac:dyDescent="0.35">
      <c r="A19" s="16">
        <v>179</v>
      </c>
      <c r="B19" s="11" t="s">
        <v>56</v>
      </c>
      <c r="C19" s="19"/>
      <c r="D19" s="19"/>
      <c r="E19" s="19"/>
      <c r="F19" s="5" t="s">
        <v>7</v>
      </c>
      <c r="G19" s="5" t="s">
        <v>59</v>
      </c>
      <c r="H19" s="6" t="s">
        <v>52</v>
      </c>
      <c r="I19" s="6" t="s">
        <v>97</v>
      </c>
      <c r="J19" s="6" t="s">
        <v>97</v>
      </c>
      <c r="K19" s="6" t="s">
        <v>97</v>
      </c>
      <c r="L19" s="6" t="s">
        <v>9</v>
      </c>
      <c r="M19" s="6">
        <v>2023</v>
      </c>
      <c r="N19" s="6" t="s">
        <v>35</v>
      </c>
      <c r="O19" s="7" t="s">
        <v>111</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row>
    <row r="20" spans="1:16382" ht="62" x14ac:dyDescent="0.35">
      <c r="A20" s="16">
        <v>180</v>
      </c>
      <c r="B20" s="11" t="s">
        <v>60</v>
      </c>
      <c r="C20" s="10">
        <v>1392000</v>
      </c>
      <c r="D20" s="10">
        <v>292320</v>
      </c>
      <c r="E20" s="10">
        <v>1684320</v>
      </c>
      <c r="F20" s="5" t="s">
        <v>7</v>
      </c>
      <c r="G20" s="6" t="s">
        <v>61</v>
      </c>
      <c r="H20" s="6" t="s">
        <v>52</v>
      </c>
      <c r="I20" s="6" t="s">
        <v>97</v>
      </c>
      <c r="J20" s="6" t="s">
        <v>97</v>
      </c>
      <c r="K20" s="6" t="s">
        <v>97</v>
      </c>
      <c r="L20" s="6" t="s">
        <v>15</v>
      </c>
      <c r="M20" s="6">
        <v>2023</v>
      </c>
      <c r="N20" s="6" t="s">
        <v>35</v>
      </c>
      <c r="O20" s="7" t="s">
        <v>62</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row>
    <row r="21" spans="1:16382" ht="62" x14ac:dyDescent="0.35">
      <c r="A21" s="16">
        <v>181</v>
      </c>
      <c r="B21" s="11" t="s">
        <v>63</v>
      </c>
      <c r="C21" s="17">
        <v>10364690</v>
      </c>
      <c r="D21" s="17">
        <v>2176584.9</v>
      </c>
      <c r="E21" s="17">
        <v>12541274.9</v>
      </c>
      <c r="F21" s="5" t="s">
        <v>7</v>
      </c>
      <c r="G21" s="6" t="s">
        <v>64</v>
      </c>
      <c r="H21" s="6" t="s">
        <v>65</v>
      </c>
      <c r="I21" s="6" t="s">
        <v>97</v>
      </c>
      <c r="J21" s="6" t="s">
        <v>97</v>
      </c>
      <c r="K21" s="6" t="s">
        <v>97</v>
      </c>
      <c r="L21" s="6" t="s">
        <v>9</v>
      </c>
      <c r="M21" s="6">
        <v>2023</v>
      </c>
      <c r="N21" s="6" t="s">
        <v>106</v>
      </c>
      <c r="O21" s="7" t="s">
        <v>66</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row>
    <row r="22" spans="1:16382" ht="62" x14ac:dyDescent="0.35">
      <c r="A22" s="16">
        <v>182</v>
      </c>
      <c r="B22" s="11" t="s">
        <v>63</v>
      </c>
      <c r="C22" s="18"/>
      <c r="D22" s="18"/>
      <c r="E22" s="18"/>
      <c r="F22" s="5" t="s">
        <v>7</v>
      </c>
      <c r="G22" s="6" t="s">
        <v>67</v>
      </c>
      <c r="H22" s="6" t="s">
        <v>97</v>
      </c>
      <c r="I22" s="6" t="s">
        <v>97</v>
      </c>
      <c r="J22" s="6" t="s">
        <v>97</v>
      </c>
      <c r="K22" s="6" t="s">
        <v>97</v>
      </c>
      <c r="L22" s="6" t="s">
        <v>15</v>
      </c>
      <c r="M22" s="6">
        <v>2023</v>
      </c>
      <c r="N22" s="6" t="s">
        <v>106</v>
      </c>
      <c r="O22" s="7" t="s">
        <v>68</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row>
    <row r="23" spans="1:16382" ht="62" x14ac:dyDescent="0.35">
      <c r="A23" s="16">
        <v>183</v>
      </c>
      <c r="B23" s="11" t="s">
        <v>63</v>
      </c>
      <c r="C23" s="19"/>
      <c r="D23" s="19"/>
      <c r="E23" s="19"/>
      <c r="F23" s="5" t="s">
        <v>7</v>
      </c>
      <c r="G23" s="6" t="s">
        <v>69</v>
      </c>
      <c r="H23" s="6" t="s">
        <v>97</v>
      </c>
      <c r="I23" s="6" t="s">
        <v>97</v>
      </c>
      <c r="J23" s="6" t="s">
        <v>97</v>
      </c>
      <c r="K23" s="6" t="s">
        <v>97</v>
      </c>
      <c r="L23" s="6" t="s">
        <v>12</v>
      </c>
      <c r="M23" s="6">
        <v>2026</v>
      </c>
      <c r="N23" s="6" t="s">
        <v>106</v>
      </c>
      <c r="O23" s="7" t="s">
        <v>70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row>
    <row r="24" spans="1:16382" ht="62" x14ac:dyDescent="0.35">
      <c r="A24" s="16">
        <v>184</v>
      </c>
      <c r="B24" s="11" t="s">
        <v>63</v>
      </c>
      <c r="C24" s="17">
        <v>2393310</v>
      </c>
      <c r="D24" s="17">
        <v>502595.1</v>
      </c>
      <c r="E24" s="17">
        <v>2895905.1</v>
      </c>
      <c r="F24" s="5" t="s">
        <v>7</v>
      </c>
      <c r="G24" s="6" t="s">
        <v>71</v>
      </c>
      <c r="H24" s="6" t="s">
        <v>97</v>
      </c>
      <c r="I24" s="6" t="s">
        <v>97</v>
      </c>
      <c r="J24" s="6" t="s">
        <v>97</v>
      </c>
      <c r="K24" s="6" t="s">
        <v>97</v>
      </c>
      <c r="L24" s="6" t="s">
        <v>15</v>
      </c>
      <c r="M24" s="6">
        <v>2022</v>
      </c>
      <c r="N24" s="6" t="s">
        <v>35</v>
      </c>
      <c r="O24" s="7" t="s">
        <v>72</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row>
    <row r="25" spans="1:16382" ht="62" x14ac:dyDescent="0.35">
      <c r="A25" s="16">
        <v>185</v>
      </c>
      <c r="B25" s="11" t="s">
        <v>63</v>
      </c>
      <c r="C25" s="19"/>
      <c r="D25" s="19"/>
      <c r="E25" s="19"/>
      <c r="F25" s="5" t="s">
        <v>7</v>
      </c>
      <c r="G25" s="6" t="s">
        <v>73</v>
      </c>
      <c r="H25" s="6" t="s">
        <v>52</v>
      </c>
      <c r="I25" s="6" t="s">
        <v>97</v>
      </c>
      <c r="J25" s="6" t="s">
        <v>97</v>
      </c>
      <c r="K25" s="6" t="s">
        <v>97</v>
      </c>
      <c r="L25" s="6" t="s">
        <v>12</v>
      </c>
      <c r="M25" s="6">
        <v>2026</v>
      </c>
      <c r="N25" s="6" t="s">
        <v>35</v>
      </c>
      <c r="O25" s="7" t="s">
        <v>74</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row>
    <row r="26" spans="1:16382" s="4" customFormat="1" ht="124" x14ac:dyDescent="0.35">
      <c r="A26" s="16">
        <v>208</v>
      </c>
      <c r="B26" s="11" t="s">
        <v>75</v>
      </c>
      <c r="C26" s="10">
        <v>0</v>
      </c>
      <c r="D26" s="10">
        <v>0</v>
      </c>
      <c r="E26" s="10">
        <v>0</v>
      </c>
      <c r="F26" s="5" t="s">
        <v>7</v>
      </c>
      <c r="G26" s="6" t="s">
        <v>76</v>
      </c>
      <c r="H26" s="6" t="s">
        <v>77</v>
      </c>
      <c r="I26" s="6" t="s">
        <v>97</v>
      </c>
      <c r="J26" s="6" t="s">
        <v>97</v>
      </c>
      <c r="K26" s="6" t="s">
        <v>97</v>
      </c>
      <c r="L26" s="6" t="s">
        <v>15</v>
      </c>
      <c r="M26" s="6">
        <v>2022</v>
      </c>
      <c r="N26" s="6" t="s">
        <v>99</v>
      </c>
      <c r="O26" s="7" t="s">
        <v>78</v>
      </c>
    </row>
    <row r="27" spans="1:16382" s="4" customFormat="1" ht="201.5" x14ac:dyDescent="0.35">
      <c r="A27" s="16">
        <v>209</v>
      </c>
      <c r="B27" s="11" t="s">
        <v>79</v>
      </c>
      <c r="C27" s="10">
        <v>0</v>
      </c>
      <c r="D27" s="10">
        <v>0</v>
      </c>
      <c r="E27" s="10">
        <v>0</v>
      </c>
      <c r="F27" s="5" t="s">
        <v>7</v>
      </c>
      <c r="G27" s="6" t="s">
        <v>80</v>
      </c>
      <c r="H27" s="6"/>
      <c r="I27" s="6" t="s">
        <v>97</v>
      </c>
      <c r="J27" s="6" t="s">
        <v>97</v>
      </c>
      <c r="K27" s="6" t="s">
        <v>97</v>
      </c>
      <c r="L27" s="6" t="s">
        <v>15</v>
      </c>
      <c r="M27" s="6">
        <v>2021</v>
      </c>
      <c r="N27" s="6" t="s">
        <v>16</v>
      </c>
      <c r="O27" s="7" t="s">
        <v>81</v>
      </c>
    </row>
    <row r="28" spans="1:16382" s="4" customFormat="1" ht="186" x14ac:dyDescent="0.35">
      <c r="A28" s="16">
        <v>210</v>
      </c>
      <c r="B28" s="11" t="s">
        <v>82</v>
      </c>
      <c r="C28" s="10">
        <v>0</v>
      </c>
      <c r="D28" s="10">
        <v>0</v>
      </c>
      <c r="E28" s="10">
        <v>0</v>
      </c>
      <c r="F28" s="5" t="s">
        <v>7</v>
      </c>
      <c r="G28" s="6" t="s">
        <v>83</v>
      </c>
      <c r="H28" s="6" t="s">
        <v>84</v>
      </c>
      <c r="I28" s="6" t="s">
        <v>97</v>
      </c>
      <c r="J28" s="6" t="s">
        <v>97</v>
      </c>
      <c r="K28" s="6" t="s">
        <v>97</v>
      </c>
      <c r="L28" s="6" t="s">
        <v>8</v>
      </c>
      <c r="M28" s="6">
        <v>2022</v>
      </c>
      <c r="N28" s="6" t="s">
        <v>100</v>
      </c>
      <c r="O28" s="7" t="s">
        <v>85</v>
      </c>
    </row>
    <row r="29" spans="1:16382" s="4" customFormat="1" ht="201.5" x14ac:dyDescent="0.35">
      <c r="A29" s="16">
        <v>211</v>
      </c>
      <c r="B29" s="11" t="s">
        <v>82</v>
      </c>
      <c r="C29" s="10">
        <v>0</v>
      </c>
      <c r="D29" s="10">
        <v>0</v>
      </c>
      <c r="E29" s="10">
        <v>0</v>
      </c>
      <c r="F29" s="5" t="s">
        <v>7</v>
      </c>
      <c r="G29" s="6" t="s">
        <v>86</v>
      </c>
      <c r="H29" s="14" t="s">
        <v>87</v>
      </c>
      <c r="I29" s="6" t="s">
        <v>97</v>
      </c>
      <c r="J29" s="6" t="s">
        <v>97</v>
      </c>
      <c r="K29" s="6" t="s">
        <v>97</v>
      </c>
      <c r="L29" s="6" t="s">
        <v>15</v>
      </c>
      <c r="M29" s="6">
        <v>2022</v>
      </c>
      <c r="N29" s="6" t="s">
        <v>98</v>
      </c>
      <c r="O29" s="7" t="s">
        <v>109</v>
      </c>
    </row>
    <row r="30" spans="1:16382" s="4" customFormat="1" ht="62" x14ac:dyDescent="0.35">
      <c r="A30" s="16">
        <v>212</v>
      </c>
      <c r="B30" s="11" t="s">
        <v>82</v>
      </c>
      <c r="C30" s="10">
        <v>0</v>
      </c>
      <c r="D30" s="10">
        <v>0</v>
      </c>
      <c r="E30" s="10">
        <v>0</v>
      </c>
      <c r="F30" s="5" t="s">
        <v>7</v>
      </c>
      <c r="G30" s="6" t="s">
        <v>88</v>
      </c>
      <c r="H30" s="6" t="s">
        <v>89</v>
      </c>
      <c r="I30" s="6" t="s">
        <v>97</v>
      </c>
      <c r="J30" s="6" t="s">
        <v>97</v>
      </c>
      <c r="K30" s="6" t="s">
        <v>97</v>
      </c>
      <c r="L30" s="6" t="s">
        <v>12</v>
      </c>
      <c r="M30" s="6">
        <v>2026</v>
      </c>
      <c r="N30" s="6" t="s">
        <v>16</v>
      </c>
      <c r="O30" s="7" t="s">
        <v>90</v>
      </c>
    </row>
    <row r="31" spans="1:16382" s="4" customFormat="1" ht="77.5" x14ac:dyDescent="0.35">
      <c r="A31" s="16">
        <v>213</v>
      </c>
      <c r="B31" s="11" t="s">
        <v>91</v>
      </c>
      <c r="C31" s="10">
        <v>0</v>
      </c>
      <c r="D31" s="10">
        <v>0</v>
      </c>
      <c r="E31" s="10">
        <v>0</v>
      </c>
      <c r="F31" s="5" t="s">
        <v>7</v>
      </c>
      <c r="G31" s="6" t="s">
        <v>92</v>
      </c>
      <c r="H31" s="6"/>
      <c r="I31" s="6" t="s">
        <v>97</v>
      </c>
      <c r="J31" s="6" t="s">
        <v>97</v>
      </c>
      <c r="K31" s="6" t="s">
        <v>97</v>
      </c>
      <c r="L31" s="6" t="s">
        <v>15</v>
      </c>
      <c r="M31" s="6">
        <v>2021</v>
      </c>
      <c r="N31" s="6" t="s">
        <v>98</v>
      </c>
      <c r="O31" s="7" t="s">
        <v>93</v>
      </c>
    </row>
    <row r="32" spans="1:16382" s="4" customFormat="1" ht="108.5" x14ac:dyDescent="0.35">
      <c r="A32" s="16">
        <v>214</v>
      </c>
      <c r="B32" s="11" t="s">
        <v>91</v>
      </c>
      <c r="C32" s="10">
        <v>0</v>
      </c>
      <c r="D32" s="10">
        <v>0</v>
      </c>
      <c r="E32" s="10">
        <v>0</v>
      </c>
      <c r="F32" s="5" t="s">
        <v>7</v>
      </c>
      <c r="G32" s="6" t="s">
        <v>94</v>
      </c>
      <c r="H32" s="6" t="s">
        <v>95</v>
      </c>
      <c r="I32" s="6" t="s">
        <v>97</v>
      </c>
      <c r="J32" s="6" t="s">
        <v>97</v>
      </c>
      <c r="K32" s="6" t="s">
        <v>97</v>
      </c>
      <c r="L32" s="6" t="s">
        <v>15</v>
      </c>
      <c r="M32" s="6">
        <v>2024</v>
      </c>
      <c r="N32" s="6" t="s">
        <v>98</v>
      </c>
      <c r="O32" s="7" t="s">
        <v>96</v>
      </c>
    </row>
  </sheetData>
  <autoFilter ref="B5:XFD5" xr:uid="{C309F31C-6CD7-457E-8E2F-8685BC8E19C6}">
    <filterColumn colId="7" showButton="0"/>
    <filterColumn colId="8" showButton="0"/>
    <filterColumn colId="10" showButton="0"/>
  </autoFilter>
  <mergeCells count="14">
    <mergeCell ref="C18:C19"/>
    <mergeCell ref="D18:D19"/>
    <mergeCell ref="E18:E19"/>
    <mergeCell ref="I5:K5"/>
    <mergeCell ref="L5:M5"/>
    <mergeCell ref="C16:C17"/>
    <mergeCell ref="D16:D17"/>
    <mergeCell ref="E16:E17"/>
    <mergeCell ref="C21:C23"/>
    <mergeCell ref="D21:D23"/>
    <mergeCell ref="E21:E23"/>
    <mergeCell ref="C24:C25"/>
    <mergeCell ref="D24:D25"/>
    <mergeCell ref="E24:E25"/>
  </mergeCells>
  <dataValidations count="4">
    <dataValidation type="list" allowBlank="1" showInputMessage="1" showErrorMessage="1" sqref="H31 H27 F6 F9:F10 F14:F15" xr:uid="{98C88D33-5723-4C58-BF42-A6ECED9251E2}">
      <formula1>#REF!</formula1>
    </dataValidation>
    <dataValidation type="list" allowBlank="1" showErrorMessage="1" sqref="I7:I9 F7:F8" xr:uid="{BC7A4945-2822-40B8-9F49-5516AA3F449C}">
      <formula1>#REF!</formula1>
    </dataValidation>
    <dataValidation type="decimal" operator="greaterThan" allowBlank="1" showInputMessage="1" showErrorMessage="1" prompt="Wrong input - Input must be a positive whole number." sqref="J7:K9" xr:uid="{8E7B1B25-A39F-4722-A185-61C6169996FF}">
      <formula1>-1</formula1>
    </dataValidation>
    <dataValidation type="list" allowBlank="1" showInputMessage="1" showErrorMessage="1" sqref="B12:B32" xr:uid="{0C694CCE-9DB5-434F-B951-35034D2B9564}">
      <formula1>$H$6:$H$85</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2C6AEF1D4B296D4EA161FF6C5BAA837B" ma:contentTypeVersion="16" ma:contentTypeDescription="Izveidot jaunu dokumentu." ma:contentTypeScope="" ma:versionID="2e8f5407a2ce1536db4a343c3bea407c">
  <xsd:schema xmlns:xsd="http://www.w3.org/2001/XMLSchema" xmlns:xs="http://www.w3.org/2001/XMLSchema" xmlns:p="http://schemas.microsoft.com/office/2006/metadata/properties" xmlns:ns2="402439f9-fe02-4e18-b7cc-bed7c3c13852" xmlns:ns3="f464ac95-e47f-40fc-891c-63092e2ace40" targetNamespace="http://schemas.microsoft.com/office/2006/metadata/properties" ma:root="true" ma:fieldsID="4231a6e5784f9e841fef833625ae0185" ns2:_="" ns3:_="">
    <xsd:import namespace="402439f9-fe02-4e18-b7cc-bed7c3c13852"/>
    <xsd:import namespace="f464ac95-e47f-40fc-891c-63092e2ace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439f9-fe02-4e18-b7cc-bed7c3c13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Attēlu atzīmes" ma:readOnly="false" ma:fieldId="{5cf76f15-5ced-4ddc-b409-7134ff3c332f}" ma:taxonomyMulti="true" ma:sspId="c20d572e-93f8-47b3-8c65-cc8b4da651f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4ac95-e47f-40fc-891c-63092e2ace40" elementFormDefault="qualified">
    <xsd:import namespace="http://schemas.microsoft.com/office/2006/documentManagement/types"/>
    <xsd:import namespace="http://schemas.microsoft.com/office/infopath/2007/PartnerControls"/>
    <xsd:element name="SharedWithUsers" ma:index="17"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Koplietots ar: detalizēti" ma:internalName="SharedWithDetails" ma:readOnly="true">
      <xsd:simpleType>
        <xsd:restriction base="dms:Note">
          <xsd:maxLength value="255"/>
        </xsd:restriction>
      </xsd:simpleType>
    </xsd:element>
    <xsd:element name="TaxCatchAll" ma:index="21" nillable="true" ma:displayName="Taxonomy Catch All Column" ma:hidden="true" ma:list="{37b995c7-8e08-4e74-8434-3c2829b8687d}" ma:internalName="TaxCatchAll" ma:showField="CatchAllData" ma:web="f464ac95-e47f-40fc-891c-63092e2ace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64ac95-e47f-40fc-891c-63092e2ace40" xsi:nil="true"/>
    <lcf76f155ced4ddcb4097134ff3c332f xmlns="402439f9-fe02-4e18-b7cc-bed7c3c138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871725-8C94-4246-803F-75271D45B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439f9-fe02-4e18-b7cc-bed7c3c13852"/>
    <ds:schemaRef ds:uri="f464ac95-e47f-40fc-891c-63092e2ace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188412-471F-4AF9-9601-A76DF247FA5A}">
  <ds:schemaRefs>
    <ds:schemaRef ds:uri="http://schemas.microsoft.com/office/2006/metadata/properties"/>
    <ds:schemaRef ds:uri="http://schemas.microsoft.com/office/infopath/2007/PartnerControls"/>
    <ds:schemaRef ds:uri="f464ac95-e47f-40fc-891c-63092e2ace40"/>
    <ds:schemaRef ds:uri="402439f9-fe02-4e18-b7cc-bed7c3c13852"/>
  </ds:schemaRefs>
</ds:datastoreItem>
</file>

<file path=customXml/itemProps3.xml><?xml version="1.0" encoding="utf-8"?>
<ds:datastoreItem xmlns:ds="http://schemas.openxmlformats.org/officeDocument/2006/customXml" ds:itemID="{2D570A8F-95A2-42EC-B2B5-4863014A21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 Štendenberga</dc:creator>
  <cp:lastModifiedBy>Sanita Štendenberga</cp:lastModifiedBy>
  <dcterms:created xsi:type="dcterms:W3CDTF">2022-03-02T08:26:03Z</dcterms:created>
  <dcterms:modified xsi:type="dcterms:W3CDTF">2023-06-15T11:43:18Z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0x0101002C6AEF1D4B296D4EA161FF6C5BAA837B</vt:lpwstr>
  </property>
  <property fmtid="{D5CDD505-2E9C-101B-9397-08002B2CF9AE}" pid="3" name="MediaServiceImageTags">
    <vt:lpwstr/>
  </property>
</Properties>
</file>