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4\4._Prioritārie pasākumi\0._Informatīvais ziņojums\0._IZ_iesniegšanai_MK\"/>
    </mc:Choice>
  </mc:AlternateContent>
  <xr:revisionPtr revIDLastSave="0" documentId="13_ncr:1_{888FCEC2-52F6-4DC4-9858-E05AED4C6250}" xr6:coauthVersionLast="47" xr6:coauthVersionMax="47" xr10:uidLastSave="{00000000-0000-0000-0000-000000000000}"/>
  <bookViews>
    <workbookView xWindow="-110" yWindow="-110" windowWidth="38620" windowHeight="21220" xr2:uid="{0BD3B53C-9E34-4066-8FA7-580D8A09B8BC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F13" i="1"/>
  <c r="F10" i="1"/>
  <c r="G7" i="1"/>
  <c r="H7" i="1"/>
  <c r="G13" i="1"/>
  <c r="H13" i="1"/>
  <c r="J13" i="1"/>
  <c r="G10" i="1"/>
  <c r="H10" i="1"/>
  <c r="G8" i="1"/>
  <c r="H8" i="1"/>
  <c r="J8" i="1"/>
  <c r="F8" i="1"/>
</calcChain>
</file>

<file path=xl/sharedStrings.xml><?xml version="1.0" encoding="utf-8"?>
<sst xmlns="http://schemas.openxmlformats.org/spreadsheetml/2006/main" count="59" uniqueCount="47">
  <si>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</si>
  <si>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</si>
  <si>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</si>
  <si>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</si>
  <si>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</si>
  <si>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2024.gads</t>
  </si>
  <si>
    <t>2025.gads</t>
  </si>
  <si>
    <t>2026.gads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</si>
  <si>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</si>
  <si>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</si>
  <si>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</si>
  <si>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</si>
  <si>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19. Tieslietu ministrija (Satversmes aizsardzības birojs) kopā:</t>
  </si>
  <si>
    <t>Ministrs</t>
  </si>
  <si>
    <t xml:space="preserve"> A. Ašeradens</t>
  </si>
  <si>
    <t>J.Reirs</t>
  </si>
  <si>
    <t>Mirovščikova, 25739440
diana.mirovscikova@fm.gov.lv</t>
  </si>
  <si>
    <t>Vītola, 25732964</t>
  </si>
  <si>
    <t>Sandra.Vitola@fm.gov.lv</t>
  </si>
  <si>
    <t>14. Iekšlietu ministrija (Iekšējās drošības birojs) kopā:</t>
  </si>
  <si>
    <t>14_02_P_IDB</t>
  </si>
  <si>
    <t>Tempest datoru un to aprīkojuma nodrošinājums valsts noslēpuma objektu apstrādei</t>
  </si>
  <si>
    <t>1.</t>
  </si>
  <si>
    <t>42.00.00</t>
  </si>
  <si>
    <t>Iekšējās drošības biroja darbība</t>
  </si>
  <si>
    <t>14_03_P_IDB</t>
  </si>
  <si>
    <t>Informācijas sistēmas SIGMA-LRAS  funkcionalites pilnveide</t>
  </si>
  <si>
    <t>3.</t>
  </si>
  <si>
    <t>Valsts drošības dienesta pamatfunkciju kapacitātes stiprināšana</t>
  </si>
  <si>
    <t>09.00.00</t>
  </si>
  <si>
    <t>Valsts drošības dienesta darbība</t>
  </si>
  <si>
    <t>2.</t>
  </si>
  <si>
    <t>14. Iekšlietu ministrija (Valsts drošības dienests) kopā:</t>
  </si>
  <si>
    <t>14_01_P_VDD</t>
  </si>
  <si>
    <t>Ministriju iesniegtie pieprasījumi prioritārajiem pasākumiem, kas saistīti ar valsts drošību</t>
  </si>
  <si>
    <t>5. pielikums informatīvajam ziņojumam "Par ministriju un citu centrālo valsts iestāžu 
prioritārajiem pasākumiem 2024., 2025. un 2026.gadam"</t>
  </si>
  <si>
    <t>4.</t>
  </si>
  <si>
    <t>5.</t>
  </si>
  <si>
    <t>6.</t>
  </si>
  <si>
    <t>7.</t>
  </si>
  <si>
    <t>19_01_P_SAB</t>
  </si>
  <si>
    <t xml:space="preserve">Satversmes aizsardzības biroja darbības nodrošināšana </t>
  </si>
  <si>
    <t>19_02_P_SAB</t>
  </si>
  <si>
    <t>19_03_P_SAB</t>
  </si>
  <si>
    <t>19_04_P_SAB</t>
  </si>
  <si>
    <t>Satversmes aizsardzība</t>
  </si>
  <si>
    <t>43.00.00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</si>
</sst>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5" fillId="4" borderId="5" xfId="0" applyNumberFormat="1" applyFont="1" applyFill="1" applyBorder="1"/>
    <xf numFmtId="0" fontId="5" fillId="4" borderId="5" xfId="0" applyFont="1" applyFill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Alignment="1">
      <alignment horizontal="center"/>
    </xf>
    <xf numFmtId="164" fontId="1" fillId="0" borderId="5" xfId="2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3" fontId="4" fillId="0" borderId="5" xfId="1" applyNumberFormat="1" applyFont="1" applyBorder="1" applyAlignment="1">
      <alignment horizontal="right" wrapText="1"/>
    </xf>
    <xf numFmtId="1" fontId="4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5" fillId="3" borderId="5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1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Normal 2" xfId="1" xr:uid="{D5EB7941-D322-46F4-9829-93327FA5B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4EDF-EE68-4D40-97D6-37FFFF5ECBFA}">
  <sheetPr>
    <pageSetUpPr fitToPage="1"/>
  </sheetPr>
  <dimension ref="A1:M30"/>
  <sheetViews>
    <sheetView tabSelected="1" zoomScaleNormal="100" zoomScalePageLayoutView="80" workbookViewId="0"/>
  </sheetViews>
  <sheetFormatPr defaultColWidth="9" defaultRowHeight="10.5" x14ac:dyDescent="0.25"/>
  <cols>
    <col min="1" max="1" width="5.6640625" style="1" customWidth="1"/>
    <col min="2" max="2" width="12.75" style="1" customWidth="1"/>
    <col min="3" max="3" width="46.58203125" style="2" customWidth="1"/>
    <col min="4" max="4" width="7.4140625" style="2" customWidth="1"/>
    <col min="5" max="5" width="37.08203125" style="2" customWidth="1"/>
    <col min="6" max="6" width="10" style="16" customWidth="1"/>
    <col min="7" max="7" width="10.08203125" style="17" customWidth="1"/>
    <col min="8" max="8" width="10" style="4" customWidth="1"/>
    <col min="9" max="9" width="11.58203125" style="4" customWidth="1"/>
    <col min="10" max="10" width="10.9140625" style="4" customWidth="1"/>
    <col min="11" max="11" width="7.9140625" style="4" customWidth="1"/>
    <col min="12" max="12" width="9" style="4" customWidth="1"/>
    <col min="13" max="16384" width="9" style="4"/>
  </cols>
  <sheetData>
    <row r="1" spans="1:13" ht="21.5" customHeight="1" x14ac:dyDescent="0.25">
      <c r="F1" s="39" t="s">
        <v>35</v>
      </c>
      <c r="G1" s="39"/>
      <c r="H1" s="39"/>
      <c r="I1" s="39"/>
      <c r="J1" s="39"/>
      <c r="K1" s="39"/>
      <c r="L1" s="3"/>
      <c r="M1" s="3"/>
    </row>
    <row r="3" spans="1:13" ht="15" customHeight="1" x14ac:dyDescent="0.25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3" ht="14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25">
      <c r="F5" s="40" t="s">
        <v>0</v>
      </c>
      <c r="G5" s="41"/>
      <c r="H5" s="41"/>
      <c r="I5" s="41"/>
      <c r="J5" s="42"/>
      <c r="K5" s="6"/>
    </row>
    <row r="6" spans="1:13" ht="67.5" customHeight="1" x14ac:dyDescent="0.25">
      <c r="A6" s="7" t="s">
        <v>1</v>
      </c>
      <c r="B6" s="8" t="s">
        <v>2</v>
      </c>
      <c r="C6" s="7" t="s">
        <v>3</v>
      </c>
      <c r="D6" s="43" t="s">
        <v>4</v>
      </c>
      <c r="E6" s="44"/>
      <c r="F6" s="7" t="s">
        <v>5</v>
      </c>
      <c r="G6" s="7" t="s">
        <v>6</v>
      </c>
      <c r="H6" s="7" t="s">
        <v>7</v>
      </c>
      <c r="I6" s="9" t="s">
        <v>8</v>
      </c>
      <c r="J6" s="9" t="s">
        <v>9</v>
      </c>
      <c r="K6" s="8" t="s">
        <v>10</v>
      </c>
    </row>
    <row r="7" spans="1:13" ht="11.25" customHeight="1" x14ac:dyDescent="0.25">
      <c r="A7" s="45" t="s">
        <v>11</v>
      </c>
      <c r="B7" s="46"/>
      <c r="C7" s="46"/>
      <c r="D7" s="46"/>
      <c r="E7" s="47"/>
      <c r="F7" s="31">
        <f>F8+F10+F13</f>
        <v>3995462</v>
      </c>
      <c r="G7" s="31">
        <f t="shared" ref="G7:H7" si="0">G8+G10+G13</f>
        <v>3997962</v>
      </c>
      <c r="H7" s="31">
        <f t="shared" si="0"/>
        <v>3727057</v>
      </c>
      <c r="I7" s="31"/>
      <c r="J7" s="31">
        <f>J8+J10+J13</f>
        <v>3634745</v>
      </c>
      <c r="K7" s="31"/>
    </row>
    <row r="8" spans="1:13" x14ac:dyDescent="0.25">
      <c r="A8" s="36" t="s">
        <v>32</v>
      </c>
      <c r="B8" s="37"/>
      <c r="C8" s="37"/>
      <c r="D8" s="37"/>
      <c r="E8" s="38"/>
      <c r="F8" s="11">
        <f>F9</f>
        <v>1954000</v>
      </c>
      <c r="G8" s="11">
        <f t="shared" ref="G8:J8" si="1">G9</f>
        <v>1954000</v>
      </c>
      <c r="H8" s="11">
        <f t="shared" si="1"/>
        <v>1954000</v>
      </c>
      <c r="I8" s="11"/>
      <c r="J8" s="11">
        <f t="shared" si="1"/>
        <v>1954000</v>
      </c>
      <c r="K8" s="12"/>
    </row>
    <row r="9" spans="1:13" x14ac:dyDescent="0.25">
      <c r="A9" s="10" t="s">
        <v>22</v>
      </c>
      <c r="B9" s="30" t="s">
        <v>33</v>
      </c>
      <c r="C9" s="24" t="s">
        <v>28</v>
      </c>
      <c r="D9" s="27" t="s">
        <v>29</v>
      </c>
      <c r="E9" s="24" t="s">
        <v>30</v>
      </c>
      <c r="F9" s="13">
        <v>1954000</v>
      </c>
      <c r="G9" s="13">
        <v>1954000</v>
      </c>
      <c r="H9" s="13">
        <v>1954000</v>
      </c>
      <c r="I9" s="26"/>
      <c r="J9" s="13">
        <v>1954000</v>
      </c>
      <c r="K9" s="27"/>
    </row>
    <row r="10" spans="1:13" x14ac:dyDescent="0.25">
      <c r="A10" s="36" t="s">
        <v>19</v>
      </c>
      <c r="B10" s="37"/>
      <c r="C10" s="37"/>
      <c r="D10" s="37"/>
      <c r="E10" s="38"/>
      <c r="F10" s="11">
        <f>F11+F12</f>
        <v>234718</v>
      </c>
      <c r="G10" s="11">
        <f t="shared" ref="G10:H10" si="2">G11+G12</f>
        <v>284218</v>
      </c>
      <c r="H10" s="11">
        <f t="shared" si="2"/>
        <v>92312</v>
      </c>
      <c r="I10" s="11"/>
      <c r="J10" s="11"/>
      <c r="K10" s="12"/>
    </row>
    <row r="11" spans="1:13" x14ac:dyDescent="0.25">
      <c r="A11" s="10" t="s">
        <v>31</v>
      </c>
      <c r="B11" s="32" t="s">
        <v>20</v>
      </c>
      <c r="C11" s="33" t="s">
        <v>21</v>
      </c>
      <c r="D11" s="22" t="s">
        <v>23</v>
      </c>
      <c r="E11" s="23" t="s">
        <v>24</v>
      </c>
      <c r="F11" s="28">
        <v>138468</v>
      </c>
      <c r="G11" s="28">
        <v>187968</v>
      </c>
      <c r="H11" s="28">
        <v>92312</v>
      </c>
      <c r="I11" s="28"/>
      <c r="J11" s="28"/>
      <c r="K11" s="29">
        <v>2026</v>
      </c>
    </row>
    <row r="12" spans="1:13" x14ac:dyDescent="0.25">
      <c r="A12" s="25" t="s">
        <v>27</v>
      </c>
      <c r="B12" s="32" t="s">
        <v>25</v>
      </c>
      <c r="C12" s="33" t="s">
        <v>26</v>
      </c>
      <c r="D12" s="22" t="s">
        <v>23</v>
      </c>
      <c r="E12" s="23" t="s">
        <v>24</v>
      </c>
      <c r="F12" s="28">
        <v>96250</v>
      </c>
      <c r="G12" s="28">
        <v>96250</v>
      </c>
      <c r="H12" s="28"/>
      <c r="I12" s="28"/>
      <c r="J12" s="28"/>
      <c r="K12" s="29">
        <v>2025</v>
      </c>
    </row>
    <row r="13" spans="1:13" x14ac:dyDescent="0.25">
      <c r="A13" s="36" t="s">
        <v>12</v>
      </c>
      <c r="B13" s="37"/>
      <c r="C13" s="37"/>
      <c r="D13" s="37"/>
      <c r="E13" s="38"/>
      <c r="F13" s="11">
        <f>F14+F15+F16+F17</f>
        <v>1806744</v>
      </c>
      <c r="G13" s="11">
        <f t="shared" ref="G13:J13" si="3">G14+G15+G16+G17</f>
        <v>1759744</v>
      </c>
      <c r="H13" s="11">
        <f t="shared" si="3"/>
        <v>1680745</v>
      </c>
      <c r="I13" s="11"/>
      <c r="J13" s="11">
        <f t="shared" si="3"/>
        <v>1680745</v>
      </c>
      <c r="K13" s="12"/>
    </row>
    <row r="14" spans="1:13" x14ac:dyDescent="0.25">
      <c r="A14" s="10" t="s">
        <v>36</v>
      </c>
      <c r="B14" s="14" t="s">
        <v>40</v>
      </c>
      <c r="C14" s="33" t="s">
        <v>41</v>
      </c>
      <c r="D14" s="22" t="s">
        <v>46</v>
      </c>
      <c r="E14" s="23" t="s">
        <v>45</v>
      </c>
      <c r="F14" s="28">
        <v>575000</v>
      </c>
      <c r="G14" s="28">
        <v>575000</v>
      </c>
      <c r="H14" s="28">
        <v>575000</v>
      </c>
      <c r="I14" s="28"/>
      <c r="J14" s="28">
        <v>575000</v>
      </c>
      <c r="K14" s="29"/>
    </row>
    <row r="15" spans="1:13" x14ac:dyDescent="0.25">
      <c r="A15" s="30" t="s">
        <v>37</v>
      </c>
      <c r="B15" s="30" t="s">
        <v>42</v>
      </c>
      <c r="C15" s="24" t="s">
        <v>41</v>
      </c>
      <c r="D15" s="22" t="s">
        <v>46</v>
      </c>
      <c r="E15" s="23" t="s">
        <v>45</v>
      </c>
      <c r="F15" s="24">
        <v>358619</v>
      </c>
      <c r="G15" s="24">
        <v>358619</v>
      </c>
      <c r="H15" s="24">
        <v>380932</v>
      </c>
      <c r="I15" s="24"/>
      <c r="J15" s="24">
        <v>380932</v>
      </c>
      <c r="K15" s="24"/>
    </row>
    <row r="16" spans="1:13" x14ac:dyDescent="0.25">
      <c r="A16" s="30" t="s">
        <v>38</v>
      </c>
      <c r="B16" s="30" t="s">
        <v>43</v>
      </c>
      <c r="C16" s="24" t="s">
        <v>41</v>
      </c>
      <c r="D16" s="22" t="s">
        <v>46</v>
      </c>
      <c r="E16" s="23" t="s">
        <v>45</v>
      </c>
      <c r="F16" s="24">
        <v>309000</v>
      </c>
      <c r="G16" s="24">
        <v>262000</v>
      </c>
      <c r="H16" s="24">
        <v>126000</v>
      </c>
      <c r="I16" s="24"/>
      <c r="J16" s="24">
        <v>126000</v>
      </c>
      <c r="K16" s="24"/>
    </row>
    <row r="17" spans="1:13" x14ac:dyDescent="0.25">
      <c r="A17" s="30" t="s">
        <v>39</v>
      </c>
      <c r="B17" s="30" t="s">
        <v>44</v>
      </c>
      <c r="C17" s="24" t="s">
        <v>41</v>
      </c>
      <c r="D17" s="22" t="s">
        <v>46</v>
      </c>
      <c r="E17" s="23" t="s">
        <v>45</v>
      </c>
      <c r="F17" s="24">
        <v>564125</v>
      </c>
      <c r="G17" s="24">
        <v>564125</v>
      </c>
      <c r="H17" s="24">
        <v>598813</v>
      </c>
      <c r="I17" s="24"/>
      <c r="J17" s="24">
        <v>598813</v>
      </c>
      <c r="K17" s="24"/>
    </row>
    <row r="19" spans="1:13" ht="10" customHeight="1" x14ac:dyDescent="0.25">
      <c r="A19" s="4"/>
      <c r="B19" s="4"/>
      <c r="C19" s="4"/>
      <c r="D19" s="4"/>
      <c r="E19" s="4"/>
      <c r="F19" s="4"/>
      <c r="G19" s="4"/>
    </row>
    <row r="20" spans="1:13" ht="11.5" x14ac:dyDescent="0.25">
      <c r="A20" s="15"/>
      <c r="B20" s="18"/>
      <c r="C20" s="18" t="s">
        <v>13</v>
      </c>
      <c r="E20" s="19" t="s">
        <v>14</v>
      </c>
    </row>
    <row r="22" spans="1:13" hidden="1" x14ac:dyDescent="0.25"/>
    <row r="23" spans="1:13" hidden="1" x14ac:dyDescent="0.25">
      <c r="C23" s="20" t="s">
        <v>13</v>
      </c>
      <c r="D23" s="16"/>
      <c r="E23" s="4" t="s">
        <v>15</v>
      </c>
    </row>
    <row r="24" spans="1:13" hidden="1" x14ac:dyDescent="0.25">
      <c r="D24" s="16"/>
      <c r="E24" s="17"/>
    </row>
    <row r="25" spans="1:13" ht="11.25" hidden="1" customHeight="1" x14ac:dyDescent="0.25">
      <c r="A25" s="34" t="s">
        <v>16</v>
      </c>
      <c r="B25" s="34"/>
      <c r="D25" s="16"/>
      <c r="E25" s="17"/>
    </row>
    <row r="26" spans="1:13" hidden="1" x14ac:dyDescent="0.25">
      <c r="A26" s="34"/>
      <c r="B26" s="34"/>
      <c r="D26" s="16"/>
      <c r="E26" s="17"/>
    </row>
    <row r="27" spans="1:13" ht="11.25" customHeight="1" x14ac:dyDescent="0.25">
      <c r="D27" s="16"/>
      <c r="E27" s="17"/>
    </row>
    <row r="28" spans="1:13" s="16" customFormat="1" x14ac:dyDescent="0.25">
      <c r="A28" s="21" t="s">
        <v>17</v>
      </c>
      <c r="B28" s="21"/>
      <c r="C28" s="21"/>
      <c r="E28" s="17"/>
      <c r="G28" s="17"/>
      <c r="H28" s="4"/>
      <c r="I28" s="4"/>
      <c r="J28" s="4"/>
      <c r="K28" s="4"/>
      <c r="L28" s="4"/>
      <c r="M28" s="4"/>
    </row>
    <row r="29" spans="1:13" s="16" customFormat="1" ht="11.25" customHeight="1" x14ac:dyDescent="0.25">
      <c r="A29" s="21" t="s">
        <v>18</v>
      </c>
      <c r="B29" s="21"/>
      <c r="C29" s="21"/>
      <c r="E29" s="17"/>
      <c r="G29" s="17"/>
      <c r="H29" s="4"/>
      <c r="I29" s="4"/>
      <c r="J29" s="4"/>
      <c r="K29" s="4"/>
      <c r="L29" s="4"/>
      <c r="M29" s="4"/>
    </row>
    <row r="30" spans="1:13" s="16" customFormat="1" ht="11.25" customHeight="1" x14ac:dyDescent="0.25">
      <c r="A30" s="1"/>
      <c r="B30" s="1"/>
      <c r="C30" s="2"/>
      <c r="D30" s="2"/>
      <c r="E30" s="2"/>
      <c r="G30" s="17"/>
      <c r="H30" s="4"/>
      <c r="I30" s="4"/>
      <c r="J30" s="4"/>
      <c r="K30" s="4"/>
      <c r="L30" s="4"/>
      <c r="M30" s="4"/>
    </row>
  </sheetData>
  <mergeCells count="9">
    <mergeCell ref="A25:B26"/>
    <mergeCell ref="A3:K3"/>
    <mergeCell ref="A13:E13"/>
    <mergeCell ref="F1:K1"/>
    <mergeCell ref="F5:J5"/>
    <mergeCell ref="D6:E6"/>
    <mergeCell ref="A7:E7"/>
    <mergeCell ref="A10:E10"/>
    <mergeCell ref="A8:E8"/>
  </mergeCells>
  <hyperlinks>
    <hyperlink ref="A29" r:id="rId1" display="diana.mirovscikova@fm.gov.lv" xr:uid="{7B8CF9AA-0AC4-47DD-9EF3-9EA484CA5F89}"/>
  </hyperlinks>
  <pageMargins left="0.31496062992125984" right="0.31496062992125984" top="0.35433070866141736" bottom="0.55118110236220474" header="0.31496062992125984" footer="0.31496062992125984"/>
  <pageSetup paperSize="9" scale="77" fitToHeight="0" orientation="landscape" r:id="rId2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 pielikums informatīvajam ziņojumam "Par ministriju un citu centrālo valsts iestāžu prioritārajiem pasākumiem 2024., 2025. un 2026.gadam"</dc:title>
  <dc:subject>Ministriju iesniegtie pieprasījumi prioritārajiem pasākumiem, kas saistīti ar valsts drošību</dc:subject>
  <dc:creator>Sandra Vītola</dc:creator>
  <dc:description>Sandra.Vitola@fm.gov.lv_x000d_
25732964_x000d_
</dc:description>
  <cp:lastModifiedBy>Sandra Vītola</cp:lastModifiedBy>
  <cp:lastPrinted>2023-07-13T06:22:34Z</cp:lastPrinted>
  <dcterms:created xsi:type="dcterms:W3CDTF">2023-07-03T07:13:49Z</dcterms:created>
  <dcterms:modified xsi:type="dcterms:W3CDTF">2023-08-09T08:10:56Z</dcterms:modified>
</cp:coreProperties>
</file>