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Budžeta_attīstības_nodaļa\BUDZETI\BUDZETS_2024\4._Prioritārie pasākumi\0._Informatīvais ziņojums\0._IZ_iesniegšanai_MK\"/>
    </mc:Choice>
  </mc:AlternateContent>
  <xr:revisionPtr revIDLastSave="0" documentId="13_ncr:1_{EE546F18-3E3B-436D-A10F-178BAC145F20}" xr6:coauthVersionLast="47" xr6:coauthVersionMax="47" xr10:uidLastSave="{00000000-0000-0000-0000-000000000000}"/>
  <bookViews>
    <workbookView xWindow="-110" yWindow="-110" windowWidth="38620" windowHeight="21220" xr2:uid="{00000000-000D-0000-FFFF-FFFF00000000}"/>
  </bookViews>
  <sheets>
    <sheet name="visi_PP" sheetId="1" r:id="rId1"/>
    <sheet name="visi_H" sheetId="5" r:id="rId2"/>
  </sheets>
  <definedNames>
    <definedName name="_xlnm._FilterDatabase" localSheetId="1" hidden="1">visi_H!$A$7:$N$23</definedName>
    <definedName name="_xlnm._FilterDatabase" localSheetId="0" hidden="1">visi_PP!$A$8:$N$269</definedName>
    <definedName name="_xlnm.Print_Titles" localSheetId="1">visi_H!$4:$6</definedName>
    <definedName name="_xlnm.Print_Titles" localSheetId="0">visi_PP!$5:$7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5" l="1"/>
  <c r="J270" i="1"/>
  <c r="K270" i="1"/>
  <c r="L270" i="1"/>
  <c r="M270" i="1"/>
  <c r="I270" i="1"/>
  <c r="J23" i="5" l="1"/>
  <c r="K23" i="5"/>
  <c r="L23" i="5"/>
  <c r="M23" i="5"/>
  <c r="M59" i="1" l="1"/>
  <c r="K59" i="1"/>
  <c r="J59" i="1"/>
</calcChain>
</file>

<file path=xl/sharedStrings.xml><?xml version="1.0" encoding="utf-8"?>
<sst xmlns="http://schemas.openxmlformats.org/spreadsheetml/2006/main" count="1058" uniqueCount="718">
  <si>
    <t>Nr.p.k.</t>
  </si>
  <si>
    <t>PKC vērtējums</t>
  </si>
  <si>
    <t>Prioritārā pasākuma nosaukums</t>
  </si>
  <si>
    <t>Ministrija vai iestāde</t>
  </si>
  <si>
    <t xml:space="preserve">Prioritārā pasākuma kods </t>
  </si>
  <si>
    <t xml:space="preserve">NAP  nr. (strat. mērķis, uzd., rād.) </t>
  </si>
  <si>
    <t>Ministrija prioritāte (P)</t>
  </si>
  <si>
    <t>Horizontālais PP (H)</t>
  </si>
  <si>
    <t>Pasākuma īstenošanai nepieciešamais finansējums</t>
  </si>
  <si>
    <t>Turpmākā laikposmā līdz pasākuma pabeigšanai (ja tas ir terminēts)</t>
  </si>
  <si>
    <t>Pasākuma pabeigšanas gads</t>
  </si>
  <si>
    <t>Turpmāk katru gadu (ja pasākums nav terminēts)</t>
  </si>
  <si>
    <t>16_01_P</t>
  </si>
  <si>
    <t>Valsts atbalsts lauksaimniecībai un lauku attīstībai</t>
  </si>
  <si>
    <t>16_02_P</t>
  </si>
  <si>
    <t>16_03_P</t>
  </si>
  <si>
    <t>ZM</t>
  </si>
  <si>
    <t>16_04_P</t>
  </si>
  <si>
    <t>16_05_P</t>
  </si>
  <si>
    <t>16_06_P</t>
  </si>
  <si>
    <t>16_07_P</t>
  </si>
  <si>
    <t>Robežkontroles valsts uzraudzības un kontroles darbību nodrošināšana</t>
  </si>
  <si>
    <t>16_08_P</t>
  </si>
  <si>
    <t>16_09_P</t>
  </si>
  <si>
    <t>16_10_P</t>
  </si>
  <si>
    <t>16_11_P</t>
  </si>
  <si>
    <t>16_12_P</t>
  </si>
  <si>
    <t>16_13_P</t>
  </si>
  <si>
    <t>16_14_P</t>
  </si>
  <si>
    <t>16_15_P</t>
  </si>
  <si>
    <t>16_16_P</t>
  </si>
  <si>
    <t>Lauksaimniecības ekonomiskā kopaprēķina sagatavošana, Latvijas lauku saimniecību uzskaites datu tīkla un Latvijas tirgus un cenu informācijas sistēmas darbības nodrošināšana</t>
  </si>
  <si>
    <t>16_17_P</t>
  </si>
  <si>
    <t>16_18_P</t>
  </si>
  <si>
    <t>16_19_P</t>
  </si>
  <si>
    <t>16_20_P</t>
  </si>
  <si>
    <t>16_21_P</t>
  </si>
  <si>
    <t>Jauno augu veselības un augu aizsardzības  risku izvērtēšana un novēršana atbilstoši Zaļā kursa mērķiem</t>
  </si>
  <si>
    <t xml:space="preserve">Kopā </t>
  </si>
  <si>
    <t>Valsts finansētu budžeta vietu palielinājums vidējās profesionālās izglītības programmās  Bulduru dārzkopības vidusskolā un Malnavas koledžā</t>
  </si>
  <si>
    <t>Ekspertu pakalpojumu apmaksa, mikroliegumu veidošanai meža zemēs</t>
  </si>
  <si>
    <t>Vienotas informācijas sistēmas izveide un pilnveidošana izmantojot jaunākos tehniskos risinājumus un digitalizācijas iespējas, īstenojot Eiropas Zaļā kursa mērķu ieviešanu</t>
  </si>
  <si>
    <t>Nodarbināto kapacitātes stiprināšana</t>
  </si>
  <si>
    <t>Komunālo pakalpojumu izdevumu  sadārdzinājuma segšana</t>
  </si>
  <si>
    <t xml:space="preserve">Zivju resursu mākslīgās atražošanas plāna īstenošana, pielietojamo pētījumu akvakultūrā un zinātiniskā padoma zivsaimniecības jomā nodrošināšana </t>
  </si>
  <si>
    <t xml:space="preserve">Valsts budžeta finansējums ES atbalsta programmai skolu apgādei ar augļiem, dārzeņiem un pienu ("Piens un augļi skolai") un rudzu maizes izdales programmai </t>
  </si>
  <si>
    <t>ES Kopējās  lauksaimniecības politikas reformas realizācija  2024.- 2027. gadā (satelītu monitorings)</t>
  </si>
  <si>
    <t>Nozares kritiskās infrastruktūras (D kategorijas) nodrošinājums</t>
  </si>
  <si>
    <t>Profesionālās izglītības iestādes finansējuma nodrošināšana, atbilstoši normatīvo aktu regulējumam par iestādes  statusu</t>
  </si>
  <si>
    <t>Zemkopības ministrijas izglītības iestāžu kapacitātes stiprināšanas pasākumi, t.sk. kompensējot minimālās darba algas likmes palielinājumu</t>
  </si>
  <si>
    <t>Augstākās izglītības studiju vietas bāzes izmaksu aktualizācija LBTU un MaK</t>
  </si>
  <si>
    <t>Latvijas Biozinātņu un tehnoloģiju universitātei (LBTU) ēku atbilstības normatīvo aktu prasībām nodrošināšana</t>
  </si>
  <si>
    <t>Publisko ūdenstilpju ihtiofaunas struktūras pilnveidošana, resursu papildināšanas un zivju resursu aizsardzības pasākumi, ko veic valsts iestādes vai pašvaldības, kuru kompetencē ir zivju resursu aizsardzība</t>
  </si>
  <si>
    <t>Selekcijas programmas  kolekciju uzturēšana, priekšselekcija, sākotnējā selekcija un  selekcijas materiāla novērtēšana, lai veidotu jaunas šķirnes un ieviestu integrētās un bioloģiskās lauksaimniecības kultūraugu, dārzeņu, augļu koku un ogulāju  audzēšanas tehnoloģijas.</t>
  </si>
  <si>
    <t xml:space="preserve">Informatīva videomateriāla izstrāde lauksaimniecības nozares muzejos (Latvijas lauksaimniecības muzejs un K.Ulmaņa piemiņas muzejs "Pikšas") un pārnēsājamo filmēšanas iekārtu (28 gab.) iegāde vadīšanas zināšanu un prasmju pārbaudes filmēšanai. </t>
  </si>
  <si>
    <t>Antimikrobiālās rezistences ierobežošanas un piesardzīgas antibiotiku lietošanas plānā “Viena veselība” 2023.-2027.gadam" paredzēto pasākumu izpilde</t>
  </si>
  <si>
    <t>ĀM</t>
  </si>
  <si>
    <t>11_01_P</t>
  </si>
  <si>
    <t>Latvijas ārlietu dienesta stiprināšana valsts drošības un ekonomisko interešu aizstāvībai</t>
  </si>
  <si>
    <t>11_02_P</t>
  </si>
  <si>
    <t>Latvijas diplomātiskās pārstāvības attīstība</t>
  </si>
  <si>
    <t>11_03_P</t>
  </si>
  <si>
    <t>Pasākumi Ukrainas atbalstam un globālās drošības veicināšanai</t>
  </si>
  <si>
    <t>2027</t>
  </si>
  <si>
    <t>11_04_P</t>
  </si>
  <si>
    <t>Globālā ārpolitika</t>
  </si>
  <si>
    <t>Latvijas Republikas diplomātisko un konsulāro pārstāvniecību telpu, drošības sistēmu un materiāltehniskais nodrošinājums</t>
  </si>
  <si>
    <t>11_05_P</t>
  </si>
  <si>
    <t>IKT funkcionalitātes nodrošināšanas pasākumi</t>
  </si>
  <si>
    <t>11_06_P</t>
  </si>
  <si>
    <t>11_07_P</t>
  </si>
  <si>
    <t>Latvijas kandidatūras ANO Drošības padomes vēlēšanās 2025.g. lobija kampaņas nodrošināšana Latvijas dalībai ANO Drošības padomē 2026-2028.g.</t>
  </si>
  <si>
    <t>2028</t>
  </si>
  <si>
    <t>12_01_P</t>
  </si>
  <si>
    <t>EM</t>
  </si>
  <si>
    <t>Finanšu instruments - aizdevumi investīciju projektiem ar kapitāla atlaidi</t>
  </si>
  <si>
    <t>Mājokļu garantiju atbalsta programma</t>
  </si>
  <si>
    <t>Cilvēkkapitāla un nodarbinātības attīstība Latvijā</t>
  </si>
  <si>
    <t>Datu analītikas kompetenču centra izveide mērķtiecīgi attīstot digitālos risinājumus statistikas nodrošināšanas procesos administratīvā sloga mazināšanai un  ES Regulu izpildei</t>
  </si>
  <si>
    <t>Inovāciju fonds (papildu finansējums ilgtermiņa valsts pētījumu programmu īstenošanai)</t>
  </si>
  <si>
    <t>Latvijas pakalpojumu eksporta, investīciju piesaistes, tūrisma konkurētspējas un valsts ekonomiskā tēla veicināšana</t>
  </si>
  <si>
    <t>Eksporta darījumu apdrošināšana tirgus nepilnību novēršanai</t>
  </si>
  <si>
    <t>12_04_P</t>
  </si>
  <si>
    <t>12_03_P</t>
  </si>
  <si>
    <t>12_02_P</t>
  </si>
  <si>
    <t>12_05_P</t>
  </si>
  <si>
    <t>12_06_P</t>
  </si>
  <si>
    <t>12_07_P</t>
  </si>
  <si>
    <t>14_01_P</t>
  </si>
  <si>
    <t>IeM</t>
  </si>
  <si>
    <t xml:space="preserve">Kvalitatīvas izglītības ieguves nodrošināšana tiesībaizsardzības iestāžu amatpersonām </t>
  </si>
  <si>
    <t>14_02_P</t>
  </si>
  <si>
    <t xml:space="preserve"> Iekšlietu ministrijas iestāžu kapacitātes stiprināšana valsts pārvaldes atlīdzības reformas ietvaros</t>
  </si>
  <si>
    <t>14_03_P</t>
  </si>
  <si>
    <t>Valsts apmaksātu veselības aprūpes pakalpojumu pieejamības paaugstināšana Iekšlietu ministrijas sistēmas iestāžu un Ieslodzījuma vietu pārvaldes amatpersonām ar speciālajām dienesta pakāpēm</t>
  </si>
  <si>
    <t>14_04_P</t>
  </si>
  <si>
    <t>Valsts policijas, Valsts ugunsdzēsības un glābšanas dienesta un Valsts robežsardzes amatpersonu nodrošināšana ar  formas tērpiem un speciālo apģērbu</t>
  </si>
  <si>
    <t>14_05_P</t>
  </si>
  <si>
    <t>Jaunu katastrofu pārvaldīšanas centru būvniecība</t>
  </si>
  <si>
    <t>14_06_P</t>
  </si>
  <si>
    <t>Finanšu izlūkošanas dienests kā nacionālā kompetentā iestāde sankciju izpildē Latvijā</t>
  </si>
  <si>
    <t>14_07_P</t>
  </si>
  <si>
    <t>Nodrošinājums ar Iekšlietu ministrijas padotības iestāžu funkciju izpildei nepieciešamo bruņojumu</t>
  </si>
  <si>
    <t>14_08_P</t>
  </si>
  <si>
    <t>Valsts ugunsdzēsības un glābšanas dienesta struktūrvienību dzīvības glābšanas spēju stiprināšanas nodrošināšana</t>
  </si>
  <si>
    <t>14_09_P</t>
  </si>
  <si>
    <t>Atbalsts atbildīgo iestāžu kapacitātes stiprināšanā MONEYVAL 6. novērtēšanas kārtai</t>
  </si>
  <si>
    <t>14_10_P</t>
  </si>
  <si>
    <t>Pabalstu un kompensāciju apmēra palielināšana amatpersonām, kuras apsargā Latvijas Republikas diplomātisko vai konsulāro pārstāvniecību</t>
  </si>
  <si>
    <t>14_11_P</t>
  </si>
  <si>
    <t xml:space="preserve">Valsts nekustamo īpašumu tehniskā stāvokļa uzlabošana </t>
  </si>
  <si>
    <t>14_12_P</t>
  </si>
  <si>
    <t xml:space="preserve">Valsts ugunsdzēsības un glābšanas dienesta Centrālā aparāta nodrošināšana ar darba videi atbilstošām telpām </t>
  </si>
  <si>
    <t>14_13_P</t>
  </si>
  <si>
    <t>Uzticamības pakalpojumu un elektroniskās identifikācijas infrastruktūras attīstība</t>
  </si>
  <si>
    <t>2026</t>
  </si>
  <si>
    <t>14_14_P</t>
  </si>
  <si>
    <t>Datortehnikas un tīkla drošības iekārtu nomaiņa kiberdraudu mazināšanai Iekšlietu resorā</t>
  </si>
  <si>
    <t>14_15_P</t>
  </si>
  <si>
    <t>Dislokācijas vietas remonts, transportlīdzekļu, speciālās tehnikas un aprīkojuma iegāde</t>
  </si>
  <si>
    <t>14_16_P</t>
  </si>
  <si>
    <t>Administratīvo pārkāpumu uzskaites sistēmas pilnveidošana un uzturēšana likumprojekta "Administratīvo pārkāpumu procesa likums" ieviešanas nodrošināšanai</t>
  </si>
  <si>
    <t>14_17_P</t>
  </si>
  <si>
    <t>Inovatīvu tehnoloģiju ilgtspējīga uzturēšana un attīstība Iekšlietu ministrijas  resorā</t>
  </si>
  <si>
    <t>14_18_P</t>
  </si>
  <si>
    <t>Apsardzes darbības reģistra pilnveidošana un  uzturēšana</t>
  </si>
  <si>
    <t>14_19_P</t>
  </si>
  <si>
    <t>Datu apmaiņas risinājuma ar kredītiestādēm pilnveidošana</t>
  </si>
  <si>
    <t>14_20_P</t>
  </si>
  <si>
    <t>Datu pārraides tīkla ātruma palielināšana IeM padotības iestāžu struktūrvienībām</t>
  </si>
  <si>
    <t>14_21_P</t>
  </si>
  <si>
    <t>Videonovērošanas un piekļuves kontroles tehniskās platformas izveide Valsts policijas vajadzībām</t>
  </si>
  <si>
    <t>14_22_P</t>
  </si>
  <si>
    <t>Tehnoloģiska rīka un risinājuma ViedX un video analīzes platformas uzturēšana drošas robežu pārvaldības stiprināšanai un epidemioloģisko risku mazināšanai</t>
  </si>
  <si>
    <t>14_23_P</t>
  </si>
  <si>
    <t>Automatizēta un efektīva kontroles risinājuma ieviešana ģimenes vardarbības gadījumu prevencijai, identificēšanai un novēršanai</t>
  </si>
  <si>
    <t>2024</t>
  </si>
  <si>
    <t>14_24_P</t>
  </si>
  <si>
    <t>Organizētās noziedzības novēršanas un apkarošanas plāna 2023.-2025. gadam realizācija</t>
  </si>
  <si>
    <t>14_25_P</t>
  </si>
  <si>
    <t>Speciālo uzdevumu vienības rīcībspējas nodrošināšana</t>
  </si>
  <si>
    <t>14_26_P</t>
  </si>
  <si>
    <t>Ieroču glabāšanas vietu izveide (pielāgošana) un aprīkojuma iegāde</t>
  </si>
  <si>
    <t>14_27_P</t>
  </si>
  <si>
    <t xml:space="preserve"> Valsts policijas Galvenās kriminālpolicijas pārvaldes Kriminālistikas pārvaldes kapacitātes celšana un attīstība</t>
  </si>
  <si>
    <t>14_28_P</t>
  </si>
  <si>
    <t xml:space="preserve">Valsts policijas Galvenās kriminālpolicijas pārvaldes  Kibernoziegumu apkarošanas pārvaldes kapacitātes celšana un attīstība </t>
  </si>
  <si>
    <t>14_29_P</t>
  </si>
  <si>
    <t>Klasificēto dokumentu reģistrācijas/ uzskaites sistēmas ieviešana un uzturēšana</t>
  </si>
  <si>
    <t>14_30_P</t>
  </si>
  <si>
    <t>Valsts noslēpuma aizsardzības pasākumu uzlabošana</t>
  </si>
  <si>
    <t>14_31_P</t>
  </si>
  <si>
    <t>Valsts ugunsdzēsības un glābšanas dienesta amatpersonu ar speciālajām dienesta pakāpēm nodrošināšana ar aprīkojumu darbam elpošanai nepiemērotā vidē</t>
  </si>
  <si>
    <t>14_32_P</t>
  </si>
  <si>
    <t>Valsts ugunsdzēsības un glābšanas dienesta struktūrvienību nodrošināšana ar nepieciešamo sporta inventāru</t>
  </si>
  <si>
    <t>14_33_P</t>
  </si>
  <si>
    <t>Bezpilota lidaparātu ar aprīkojumu iegāde</t>
  </si>
  <si>
    <t>14_34_P</t>
  </si>
  <si>
    <t>Divu vidējās klases helikopteru iegāde</t>
  </si>
  <si>
    <t>14_35_P</t>
  </si>
  <si>
    <t xml:space="preserve">Valsts robežsardzes helikopteru A109 E Power novecojošās elektrooptiskās kameras instalācijas nomaiņa </t>
  </si>
  <si>
    <t>14_36_P</t>
  </si>
  <si>
    <t>Speciālo operāciju vienības kapacitātes nodrošināšana</t>
  </si>
  <si>
    <t>14_37_P</t>
  </si>
  <si>
    <t>Valsts robežsardzes mobilo videonovērošanas kompleksu nomaiņa</t>
  </si>
  <si>
    <t>14_38_P</t>
  </si>
  <si>
    <t>Tuvās distances darbības pārvietojamās, grozāmās, autonomās termālās kameras</t>
  </si>
  <si>
    <t>14_39_P</t>
  </si>
  <si>
    <t>Speciālo ierīču un tehnisko līdzekļu iegāde</t>
  </si>
  <si>
    <t>14_40_P</t>
  </si>
  <si>
    <t>Valsts robežsardzes koledžas objektu renovācija</t>
  </si>
  <si>
    <t>14_41_P</t>
  </si>
  <si>
    <t>Nojumju būvniecība robežapsardzības nodaļās</t>
  </si>
  <si>
    <t>14_42_P</t>
  </si>
  <si>
    <t xml:space="preserve">Valsts robežsardzes Aviācijas pārvaldes infrastruktūras atjaunošana un attīstīšana </t>
  </si>
  <si>
    <t>14_43_P</t>
  </si>
  <si>
    <t>Jaunu kuģošanas līdzekļu iegāde Valsts robežsardzei</t>
  </si>
  <si>
    <t>14_44_P</t>
  </si>
  <si>
    <t xml:space="preserve">Sadārdzinājuma izdevumi par  komunālajiem pakalpojumiem, kā arī precēm un pakalpojumiem </t>
  </si>
  <si>
    <t>14_45_P</t>
  </si>
  <si>
    <t>Pilsonības un migrācijas lietu pārvaldes kapacitātes stiprināšana patvēruma jomā</t>
  </si>
  <si>
    <t>14_46_P</t>
  </si>
  <si>
    <t>Pilsonības un migrācijas lietu pārvaldes e-pakalpojumu attīstība personu apliecinošu dokumentu jomā</t>
  </si>
  <si>
    <t>14_47_P</t>
  </si>
  <si>
    <t>Vienota kontaktpunkta izveide personu sagatavošanai lietot digitālās iespējas (eID karte, eParaksts mobile, oficiālā e-adrese)</t>
  </si>
  <si>
    <t>14_48_P</t>
  </si>
  <si>
    <t>Psiholoģiskās  un emocionālās noturības  veicināšana Iekšlietu ministrijas sistēmas iestāžu amatpersonām ar speciālajām dienesta pakāpēm</t>
  </si>
  <si>
    <t>14_49_P</t>
  </si>
  <si>
    <t>Nekustamo īpašumu tehniskā stāvokļa uzlabošana, izveidojot centralizēto siltumapgādi un izveidojot apkurināmas noliktavas Piedrujas ielā 14 un Piedrujas ielā 16, Rīgā</t>
  </si>
  <si>
    <t>14_50_P</t>
  </si>
  <si>
    <t>Autoparka atjaunošana Iekšlietu ministrijas nekustāmo īpašumu apsaimniekošanas nodrošināšanai</t>
  </si>
  <si>
    <t>14_51_P</t>
  </si>
  <si>
    <t>Noliktavas ēkas nojaukšana un jaunas garāžas ēkas būvniecība Valsts ugunsdzēsības un glābšanas dienesta ugunsdzēsības tehnikas novietošanai</t>
  </si>
  <si>
    <t>14_52_P</t>
  </si>
  <si>
    <t>Amatpersonu fiziskās sagatavotības, veselības aprūpes un sociālo garantiju uzskaites informācijas sistēmas pilnveide</t>
  </si>
  <si>
    <t>14_53_P</t>
  </si>
  <si>
    <t>1991.gada barikāžu dalībnieka statusa apliecinošu apliecību izsniegšana un reģistrācija</t>
  </si>
  <si>
    <t>14_01_H</t>
  </si>
  <si>
    <t xml:space="preserve">Iekšlietu dienestu un Ieslodzījuma vietu pārvaldes kapacitātes stiprināšana, īstenojot amatpersonu ar speciālajām dienesta pakāpēm motivējošus pasākumus </t>
  </si>
  <si>
    <t>14_02_H</t>
  </si>
  <si>
    <t>Valsts materiālo rezervju iegāde, atjaunināšana un uzturēšana</t>
  </si>
  <si>
    <t>14_03_H</t>
  </si>
  <si>
    <t>Bērnu noziedzības novēršanas un bērnu aizsardzības pret noziedzīgu nodarījumu plāna 2023.-2024. gadam pasākumu īstenošana</t>
  </si>
  <si>
    <t>12_08_P</t>
  </si>
  <si>
    <t>12_09_P</t>
  </si>
  <si>
    <t>12_10_P</t>
  </si>
  <si>
    <t>12_11_P</t>
  </si>
  <si>
    <t>12_12_P</t>
  </si>
  <si>
    <t>Eksporta veicināšanas atbalsts</t>
  </si>
  <si>
    <t>Ilgtspējīgs mājokļu pieejamības finansēšanas fonds zemas īres maksas mājokļu būvniecībai</t>
  </si>
  <si>
    <t>12_13_P</t>
  </si>
  <si>
    <t>12_14_P</t>
  </si>
  <si>
    <t>12_15_P</t>
  </si>
  <si>
    <t>12_16_P</t>
  </si>
  <si>
    <t>12_17_P</t>
  </si>
  <si>
    <t>12_18_P</t>
  </si>
  <si>
    <t>12_19_P</t>
  </si>
  <si>
    <t>12_20_P</t>
  </si>
  <si>
    <t>12_21_P</t>
  </si>
  <si>
    <t>12_22_P</t>
  </si>
  <si>
    <t>12_23_P</t>
  </si>
  <si>
    <t>12_01_P_KP</t>
  </si>
  <si>
    <t>12_02_P_KP</t>
  </si>
  <si>
    <t>12_03_P_KP</t>
  </si>
  <si>
    <t>12_04_P_KP</t>
  </si>
  <si>
    <t>Patērētāju tiesību aizsardzības centra Digitālā  pakalpojumu akta koordinatora un kompetentās iestādes Latvijā funkciju izpildes nodrošināšana</t>
  </si>
  <si>
    <t>Garantiju fonda izveide komplekso un saistīto tūrisma pakalpojumu jomā</t>
  </si>
  <si>
    <t>Patērētāju tiesību aizsardzības centra administratīvās kapacitātes stiprināšana, īpaši ekodizaina, digitālo tirgu un jauno tehnoloģiju uzraudzības nodrošināšanai un patērētāju kolektīvo interešu aizstāvībai</t>
  </si>
  <si>
    <t>Tipveida renovācijas projektu izstrāde sērijveida ēkām Latvijā</t>
  </si>
  <si>
    <t>Mājokļu energoefektivitātes fonds</t>
  </si>
  <si>
    <t xml:space="preserve">Valsts dzīvojamo māju privatizācija </t>
  </si>
  <si>
    <t>Īpašuma kompensācijas sertifikātu dzēšana</t>
  </si>
  <si>
    <t>Inovatīvas uzņēmējdarbības veicināšana</t>
  </si>
  <si>
    <t>Valsts platformas biznesa attīstībai www.business.gov.lv attīstīšana un uzturēšana</t>
  </si>
  <si>
    <t>Latvijas Ārējo ekonomisko pārstāvniecību tīkla attīstība</t>
  </si>
  <si>
    <t>Integrētās statistisko datu apstrādes un vadības sistēmas digitālā transformācija</t>
  </si>
  <si>
    <t>Vienas pieturas aģentūras funkciju nodrošināšana nulles emisiju investīciju projektu, kritisko izejvielu jautājumu, kā arī pusvadītāju tehnoloģiju apkalpošanai</t>
  </si>
  <si>
    <t>Pirmās nepieciešamības preču nodrošināšana iedzīvotājiem valsts apdraudējuma gadījumā</t>
  </si>
  <si>
    <t>Ekonomikas ministrijas (EM) resora pārvietošana uz jaunām telpām</t>
  </si>
  <si>
    <t>Konkurences padomes kapacitātes stiprināšana, nodrošinot iespēju efektīvāk izpildīt konkurences noteikumus un uzraudzīt iekšējā tirgus pienācīgu darbību</t>
  </si>
  <si>
    <t xml:space="preserve">Atbalsta nodrošināšana Eiropas Komisijai, izmeklējot digitālo platformu izraisītos konkurences ierobežojumus </t>
  </si>
  <si>
    <t>Atbalsta nodrošināšana Eiropas Komisijai ārvalstu subsīdiju, kas izkropļo iekšējo tirgu, izmeklēšanā</t>
  </si>
  <si>
    <t xml:space="preserve">Atbalsta sniegšana publiskajiem pasūtītājiem karteļa vienošanās rezultātā nodarīto zaudējumu atgūšanā </t>
  </si>
  <si>
    <t>2025</t>
  </si>
  <si>
    <t>13_01_P</t>
  </si>
  <si>
    <t>Konkurētspējīga un motivējoša atalgojuma nodrošināšana FM resorā</t>
  </si>
  <si>
    <t>13_02_P</t>
  </si>
  <si>
    <t>VID un CFLA nodarbināto sociālo garantiju nodrošināšana</t>
  </si>
  <si>
    <t>13_03_P</t>
  </si>
  <si>
    <t>VID IT kapacitātes stiprināšana</t>
  </si>
  <si>
    <t>13_04_P</t>
  </si>
  <si>
    <t>Fiskālās disciplīnas kapacitātes stiprināšana ES ekonomiskā regulējuma nodrošināšanai</t>
  </si>
  <si>
    <t>13_05_P</t>
  </si>
  <si>
    <t>Oglekļa ievedkorekcijas mehānisma piemērošana Latvijā</t>
  </si>
  <si>
    <t>13_06_P</t>
  </si>
  <si>
    <t>ES iniciatīvu prasību ieviešana VID IS nodrošināšanai</t>
  </si>
  <si>
    <t>13_07_P</t>
  </si>
  <si>
    <t>VID IS pielāgošana nacionālo normatīvo aktu prasībām</t>
  </si>
  <si>
    <t>13_08_P</t>
  </si>
  <si>
    <t>VID IS attīstības nodrošināšana</t>
  </si>
  <si>
    <t>13_09_P</t>
  </si>
  <si>
    <t>Bāzes izdevumu palielināšana IT izdevumiem</t>
  </si>
  <si>
    <t>13_10_P</t>
  </si>
  <si>
    <t>VID amatpersonu nodrošināšana ar formas tērpiem</t>
  </si>
  <si>
    <t>13_11_P</t>
  </si>
  <si>
    <t>VID NMPP operatīvās darbības un kriminālizlūkošanas materiāli - tehniskās bāzes nodrošināšana un tās kapacitātes paaugstināšana</t>
  </si>
  <si>
    <t>13_12_P</t>
  </si>
  <si>
    <t>Efektīva energoresursu izmantošana un muitas infrastruktūras uzturēšana, nodrošinot video novērošanas sistēmu muitas kontroles punktos</t>
  </si>
  <si>
    <t>13_13_P</t>
  </si>
  <si>
    <t>Atbalsts publiskajam sektoram PPP projektu finanšu un ekonomisko (FEA) aprēķinu veikšanai</t>
  </si>
  <si>
    <t>13_01_H</t>
  </si>
  <si>
    <t>Publisko personu nomas maksas sadārdzinājums</t>
  </si>
  <si>
    <t>FM</t>
  </si>
  <si>
    <t>KNAB</t>
  </si>
  <si>
    <t>04_01_P</t>
  </si>
  <si>
    <t>04_02_P</t>
  </si>
  <si>
    <t>04_03_P</t>
  </si>
  <si>
    <t>Priekšvēlēšanu monitorings</t>
  </si>
  <si>
    <t>04_04_P</t>
  </si>
  <si>
    <t>Korupcijas uztveres aptauja</t>
  </si>
  <si>
    <t>04_05_P</t>
  </si>
  <si>
    <t>04_06_P</t>
  </si>
  <si>
    <t>22_01_P</t>
  </si>
  <si>
    <t>22_02_P</t>
  </si>
  <si>
    <t>22_03_P</t>
  </si>
  <si>
    <t>22_04_P</t>
  </si>
  <si>
    <t>22_05_P</t>
  </si>
  <si>
    <t>22_06_P</t>
  </si>
  <si>
    <t>22_07_P</t>
  </si>
  <si>
    <t>22_08_P</t>
  </si>
  <si>
    <t>22_09_P</t>
  </si>
  <si>
    <t>22_10_P</t>
  </si>
  <si>
    <t>22_11_P</t>
  </si>
  <si>
    <t>22_12_P</t>
  </si>
  <si>
    <t>22_13_P</t>
  </si>
  <si>
    <t>Kultūras nozares cilvēkresursu kapacitātes palielināšana</t>
  </si>
  <si>
    <t>VKKF finansējuma saņēmēju sistēmas sakārtošana</t>
  </si>
  <si>
    <t>Latvijas skolas somas pieejamības paplašināšana</t>
  </si>
  <si>
    <t>Kultūras piedāvājuma pieejamība</t>
  </si>
  <si>
    <t>Kultūras mantojuma ilgtspēja</t>
  </si>
  <si>
    <t xml:space="preserve">Valsts līdzdalība Eiropas kultūras galvaspilsētas 2027 projekta sagatavošanā un īstenošanā </t>
  </si>
  <si>
    <t>Dziesmu un deju svētku nodrošināšana vienā instiutūcijā</t>
  </si>
  <si>
    <t>Kultūra kā Latvijas attīstības dzinējspēks</t>
  </si>
  <si>
    <t>Latviešu valodas stiprināšana caur lasītprasmi</t>
  </si>
  <si>
    <t>Kultūrizglitības cilvēkresursu kapacitātes palielināšana un pakalpojumu attīstība</t>
  </si>
  <si>
    <t>Latvijas dalības sagatavošana un nodrošināšana Frankfurtes grāmatu tirgū viesu valsts statusā (ja viesu valsts statuss tiks piešķirts 2026.gadā)</t>
  </si>
  <si>
    <t>Saliedētas un pilsoniski aktīvas sabiedrības attīstības pamatnostādņu īstenošana</t>
  </si>
  <si>
    <t>KM</t>
  </si>
  <si>
    <t> </t>
  </si>
  <si>
    <t>29_01_P</t>
  </si>
  <si>
    <t>29_02_P</t>
  </si>
  <si>
    <t>29_03_P</t>
  </si>
  <si>
    <t>29_04_P</t>
  </si>
  <si>
    <t>29_05_P</t>
  </si>
  <si>
    <t>29_06_P</t>
  </si>
  <si>
    <t>29_07_P</t>
  </si>
  <si>
    <t>Veselības aprūpes pakalpojumu pieejamības un kvalitātes uzlabošana</t>
  </si>
  <si>
    <t>Veselības aprūpes pakalpojumu onkoloģijas jomā uzlabošana</t>
  </si>
  <si>
    <t>Mātes un bērna veselības uzlabošana</t>
  </si>
  <si>
    <t>Atbalsta veselības jomas darbspēka izglītībā un medicīnas izglītības sistēmas kapacitātes stiprināšana</t>
  </si>
  <si>
    <t>Sirds un asinsvadu veselības uzlabošana</t>
  </si>
  <si>
    <t xml:space="preserve">Psihiskās veselības uzlabošana </t>
  </si>
  <si>
    <t>Pārējie veselības nozares prioritārie pasākumi</t>
  </si>
  <si>
    <t>VM</t>
  </si>
  <si>
    <t>29_01_H</t>
  </si>
  <si>
    <t>Jaunā ārstniecības personu darba samaksas modeļa ieviešana</t>
  </si>
  <si>
    <t>17_01_P</t>
  </si>
  <si>
    <t>17_02_P</t>
  </si>
  <si>
    <t>17_03_P</t>
  </si>
  <si>
    <t>17_04_P</t>
  </si>
  <si>
    <t>17_05_P</t>
  </si>
  <si>
    <t>17_06_P</t>
  </si>
  <si>
    <t>17_07_P</t>
  </si>
  <si>
    <t>17_08_P</t>
  </si>
  <si>
    <t>17_09_P</t>
  </si>
  <si>
    <t>17_10_P</t>
  </si>
  <si>
    <t>17_11_P</t>
  </si>
  <si>
    <t>17_12_P</t>
  </si>
  <si>
    <t>17_13_P</t>
  </si>
  <si>
    <t>17_14_P</t>
  </si>
  <si>
    <t>17_15_P</t>
  </si>
  <si>
    <t>17_16_P</t>
  </si>
  <si>
    <t>17_17_P</t>
  </si>
  <si>
    <t>17_18_P</t>
  </si>
  <si>
    <t>17_19_P</t>
  </si>
  <si>
    <t>17_20_P</t>
  </si>
  <si>
    <t>17_21_P</t>
  </si>
  <si>
    <t>17_22_P</t>
  </si>
  <si>
    <t>17_23_P</t>
  </si>
  <si>
    <t>17_24_P</t>
  </si>
  <si>
    <t>17_25_P</t>
  </si>
  <si>
    <t>17_26_P</t>
  </si>
  <si>
    <t>17_27_P</t>
  </si>
  <si>
    <t>17_28_P</t>
  </si>
  <si>
    <t>17_29_P</t>
  </si>
  <si>
    <t>17_30_P</t>
  </si>
  <si>
    <t>17_31_P</t>
  </si>
  <si>
    <t>17_32_P</t>
  </si>
  <si>
    <t>17_33_P</t>
  </si>
  <si>
    <t>17_34_P</t>
  </si>
  <si>
    <t>SM</t>
  </si>
  <si>
    <t>Valsts reģionālo un vietējo autoceļu pārbūve un atjaunošana (piekļuve objektiem)</t>
  </si>
  <si>
    <t>Valsts vietējo autoceļu pārbūve un atjaunošana</t>
  </si>
  <si>
    <t>Valsts reģionālo autoceļu pārbūve un atjaunošana</t>
  </si>
  <si>
    <t xml:space="preserve"> VAS “Latvijas dzelzceļš” finanšu līdzsvars</t>
  </si>
  <si>
    <t>Dotācija zaudējumu segšanai sabiedriskā transporta pakalpojumu sniedzējiem</t>
  </si>
  <si>
    <t>Veloinfrastruktūras izveide Carnikavas un Mārupes virzienā</t>
  </si>
  <si>
    <t>Braukšanas maksas atvieglojumi bērniem bāreņiem un bez vecāku gādības palikušiem bērniem, kuri atrodas audžuģimenēs, aizbildnībā, bērnu aprūpes institūcijās vai mācās vispārējās un profesionālajās izglītības iestādēs, kā arī augstskolās un koledžās līdz 24 gadu vecuma sasniegšanai, valstspilsētu spašvaldību organizētajos pārvadājumos</t>
  </si>
  <si>
    <t xml:space="preserve">Pētījums par platjoslas elektronisko sakaru tīklu attīstībai nepieciešamajām investīcijām   </t>
  </si>
  <si>
    <t>Valsts atbalsta programmas Nr.SA.33324 (2011/N) „Nākamās paaudzes tīkli lauku teritorijās” ietvaros izbūvētās optiskā tīkla infrastruktūras uzturēšana</t>
  </si>
  <si>
    <t>Platjoslas kompetences centra darbības nodrošināšana</t>
  </si>
  <si>
    <t>Dzelzceļa publiskās infrastruktūras uzturēšana</t>
  </si>
  <si>
    <t xml:space="preserve"> Rail Baltica dzelzceļa līnijas integrēšana esošajā valsts un pašvaldību sabiedriskā transporta tīklā</t>
  </si>
  <si>
    <t>SIA "Tet" 2022.gadā  sniegtā universālā pakalpojuma saistību izpildes radīto zaudējumu kompensācija</t>
  </si>
  <si>
    <t>Kritiskā infrastruktūras objekta fiziskā apsardze</t>
  </si>
  <si>
    <t>Satiksmes ministrijas pamatdarbības nodrošināšana</t>
  </si>
  <si>
    <t>Satiksmes ministrijas nekustamo īpašumu uzturēšana</t>
  </si>
  <si>
    <t>Satiksmes ministrijas nodarbināto atlīdzības konkurētspējas saglabāšana</t>
  </si>
  <si>
    <t xml:space="preserve">Starptautiskās sadarbības veicināšana </t>
  </si>
  <si>
    <t>Rail Baltica projekta saistīto aktivitāšu īstenošana</t>
  </si>
  <si>
    <t>Latgaliešu rakstu valodas atainošanas oficiālajās norādēs ieviešana praksē</t>
  </si>
  <si>
    <t>Mikromobilitātes infrastruktūras izbūve</t>
  </si>
  <si>
    <t>Rail Baltica projekta infrastruktūras pārvaldības funkcijas nodrošināšana un dzelzceļa sistēmas attīstība</t>
  </si>
  <si>
    <t>Abonēto preses izdevumu piegādes pakalpojumu apmaksa 2024.gadā un turpmākajos gados</t>
  </si>
  <si>
    <t>Universālā pasta pakalpojuma saistību izpildes radīto zaudējumu (tīro izmaksu)  kompensācija</t>
  </si>
  <si>
    <t>Pētījums par pasta pakalpojumu pilnveidošanai nepieciešamajiem risinājumiem</t>
  </si>
  <si>
    <t>Vilciena biļešu tirdzniecības automātu iegādei</t>
  </si>
  <si>
    <t>Velosipēdu vietu izveide jaunajos elektrovilcienos</t>
  </si>
  <si>
    <t>Jauna vilcienu remontu centra izveide</t>
  </si>
  <si>
    <t>Elektrovilcienu pārbūve uz 25kV AC</t>
  </si>
  <si>
    <t>Vēsturiski piesārņoto vietu teritoriju - Skrundā, Višķos, Vagonu parkā, Šķirotavā un Gulbenē - sanācijai un vides atveseļošana</t>
  </si>
  <si>
    <t>Eiropas Jūras vienloga sistēmas vides EMSWe ieviešana</t>
  </si>
  <si>
    <t xml:space="preserve">Aviācijas drošības infrastruktūras uzlabošana lidosta "Rīga" lidlaukam </t>
  </si>
  <si>
    <t>Aviodrošības tehniskā aprīkojuma un infrastruktūras modernizācija lidostā "Liepāja"</t>
  </si>
  <si>
    <t>Aviodrošības tehniskā aprīkojuma un infrastruktūras modernizācija lidostā "Ventspils"</t>
  </si>
  <si>
    <t>08_01_P</t>
  </si>
  <si>
    <t>08_02_P</t>
  </si>
  <si>
    <t>08_03_P</t>
  </si>
  <si>
    <t>Vienota latviešu valodas apmācību atbalsta programma cittautiešiem, personām ar bēgļa vai alternatīvo statusu, mazākumtautībām un reemigrantiem.</t>
  </si>
  <si>
    <t>Palielināts finansējums Ģimeņu programmas atbalstam</t>
  </si>
  <si>
    <t>Palielināts atbalsts Mazākumtautību un saliedētas sabiedrības programmai</t>
  </si>
  <si>
    <t>Vienas pieturas aģentūra pakalpojuma sniegšanai ES pilsoņiem</t>
  </si>
  <si>
    <t>SIF</t>
  </si>
  <si>
    <t>15_1_P</t>
  </si>
  <si>
    <t>15_2_P</t>
  </si>
  <si>
    <t>15_3_P</t>
  </si>
  <si>
    <t>15_4_P</t>
  </si>
  <si>
    <t>15_5_P</t>
  </si>
  <si>
    <t>15_6_P</t>
  </si>
  <si>
    <t>15_7_P</t>
  </si>
  <si>
    <t>15_8_P</t>
  </si>
  <si>
    <t>15_9_P</t>
  </si>
  <si>
    <t>15_10_P</t>
  </si>
  <si>
    <t>15_11_P</t>
  </si>
  <si>
    <t>15_12_P</t>
  </si>
  <si>
    <t>15_13_P</t>
  </si>
  <si>
    <t>15_14_P</t>
  </si>
  <si>
    <t>15_15_P</t>
  </si>
  <si>
    <t>15_16_P</t>
  </si>
  <si>
    <t>15_17_P</t>
  </si>
  <si>
    <t>15_18_P</t>
  </si>
  <si>
    <t>15_19_P</t>
  </si>
  <si>
    <t>15_20_P</t>
  </si>
  <si>
    <t>15_21_P</t>
  </si>
  <si>
    <t>15_22_P</t>
  </si>
  <si>
    <t>15_23_P</t>
  </si>
  <si>
    <t>15_24_P</t>
  </si>
  <si>
    <t>15_25_P</t>
  </si>
  <si>
    <t>15_26_P</t>
  </si>
  <si>
    <t>15_27_P</t>
  </si>
  <si>
    <t>15_28_P</t>
  </si>
  <si>
    <t>15_29_P</t>
  </si>
  <si>
    <t>15_30_P</t>
  </si>
  <si>
    <t>15_31_P</t>
  </si>
  <si>
    <t>15_32_P</t>
  </si>
  <si>
    <t>15_33_P</t>
  </si>
  <si>
    <t>Pāreja uz mācībām latviešu valodā un atbalsta pasākumi un resursi latviešu valodas apguvei, pilnveidei un lietojuma vides paplašināšanai, kā arī latviešu valodas kvalitātes sekmēšanai (vienota un iekļaujoša skola)</t>
  </si>
  <si>
    <t>Digitālo mācību līdzekļu izstrāde, atbilstoši valsts pamatizglītības un vispārtējās izglītības standartos noteiktajiem sasniedzamajiem rezultātiem, mācību līdzekļu iegāde un valsts izglītības informācijas sistēmas un izglītības digitalizācijas rīku un e-mācību risinājumu uzturēšana un pilnveide</t>
  </si>
  <si>
    <t>Zinātnes bāzes finansējuma pieaugums (t.sk. Nordforsk 1 milj. euro, pētniecības infrastruktūras uzturēšanai, dalībai jaunos ERIC/ESFRI, kā arī zinātnisko institūciju starptautiskajam izvērtējumam</t>
  </si>
  <si>
    <t>Finansējuma pieaugums fundamentālo un lietišķo pētījumu programmas īstenošanai</t>
  </si>
  <si>
    <t>Augstākā izglītība: izcilības iniciatīvas TOP 500 sasniegšanai, padomju darbības nodrošinājums, konkurētspējīga atlīdzība akadēmiskajam personālam, jauna doktorantūras modeļa ieviešana</t>
  </si>
  <si>
    <t>Iekļaujošas izglītības pieeja</t>
  </si>
  <si>
    <t>Nodrošināt pilnvērtīgu dalību Eiropas Kosmosa aģentūras asociētās dalībvalsts statusā</t>
  </si>
  <si>
    <t>Latvijas dalības nodrošināšana Eiropas Kodolpētījumu organizācijā (CERN) pirmsiestāšanās dalībvalsts statusā</t>
  </si>
  <si>
    <t>Speciālo izglītības iestāžu uzturēšanas izdevumi</t>
  </si>
  <si>
    <t xml:space="preserve">Procentu izdevumu segšana valsts garantētiem studiju un studējošo kredītiem un kreditēšanas programmas attīstība						</t>
  </si>
  <si>
    <t>Konvencijā, ar ko nosaka Eiropas skolu statūtus, paredzēto Latvijas saistību izpildes nodrošināšana</t>
  </si>
  <si>
    <t xml:space="preserve">Konvencijas par Eiropas Universitātes institūta izveidi un Konvencijai, ar ko groza Konvenciju par Eiropas Universitātes institūta izveidi Latvijas uzņemto saistību izpilde </t>
  </si>
  <si>
    <t>Valsts un pašvaldību institūciju amatpersonu un darbinieku atlīdzības likuma izpildei, paredzot viduspunktu</t>
  </si>
  <si>
    <t>Bērnu un jauniešu sporta attīstība, atbalsts programmas "Drošība uz ūdens" ieviešanai</t>
  </si>
  <si>
    <t>Administratīvās kapacitātes stiprināšanai sportā valsts sporta budžeta līdzekļu administrēšanas reformas īstenošanai.</t>
  </si>
  <si>
    <t>Darba ar jaunatni ekosistēmas attīstīšana</t>
  </si>
  <si>
    <t xml:space="preserve">Augstākās izglītības pieejamības veicināšana (STEM stipendijas, stipendijas un studijas brīvprātīgi VAD pabeigušiem)				</t>
  </si>
  <si>
    <t>Rīgas Eiropas skolas izveide un darbības nodrošināšana</t>
  </si>
  <si>
    <t xml:space="preserve">Baltijas Jūras reģiona valstu, Ukrainas un Amerikas Savienoto valstu sadarbības iniciatīva pētniecībā						</t>
  </si>
  <si>
    <t>Atbalsts bilaterālo sadarbības programmu starptautiskās sadarbības projektiem pētniecības un tehnoloģijas jomās (programmā ar Taivānu, Latviju un Lietuvu)</t>
  </si>
  <si>
    <t xml:space="preserve">Izglītības un zinātnes ministrijas ēkas Vaļņu ielā 2, Rīgā kritiskā tehniskā stāvokļa novēršanas pasākumi </t>
  </si>
  <si>
    <t>Profesijas standartā iekļauto profesionālo kvalifkācijas prasību izstrādes nodrošināšana</t>
  </si>
  <si>
    <t>Valsts atbalsts profesionālās ievirzes sporta izglītības programmu īstenošanai atbilstoši audzēkņu skaita pieaugumam</t>
  </si>
  <si>
    <t>Investīcijas valsts  pārvaldībā esošo sporta bāzu attīstībā (Bobsleja un kamaniņu trases "Sigulda" rekonstrukcija)</t>
  </si>
  <si>
    <t>Valsts finansēto vietu skaita palielināšana profesionālās izglītības programmās</t>
  </si>
  <si>
    <t>Skolu infrastruktūras izbūve</t>
  </si>
  <si>
    <t>Asistenta pakalpojumu nodrošināšana izglītības iestādēs</t>
  </si>
  <si>
    <t>Atbalsts Murjāņu sporta ģimnāzijas mācību - treniņu darba nodrošināšanai</t>
  </si>
  <si>
    <t>Naudas balvu par izciliem sasniegumiem sportā sistēmas reforma</t>
  </si>
  <si>
    <t>Nacionālas nozīmes starptautisku sporta pasākumu organizēšana Latvijā</t>
  </si>
  <si>
    <t>Atbalsts pašvaldībām pieaugušo izglītības pieejamības nodrošināšanai</t>
  </si>
  <si>
    <t>Atbalsts SIA Latvijas Nacionālais sporta centrs saimnieciskās darbības nodrošināšanai</t>
  </si>
  <si>
    <t>Latvijas skolu jaunatnes un studentu dziesmu un deju svētku tradīcija</t>
  </si>
  <si>
    <t>IZM</t>
  </si>
  <si>
    <t>15_01_H</t>
  </si>
  <si>
    <t>15_02_H</t>
  </si>
  <si>
    <t>15_03_H</t>
  </si>
  <si>
    <t>15_04_H</t>
  </si>
  <si>
    <t>15_05_H</t>
  </si>
  <si>
    <t>15_06_H</t>
  </si>
  <si>
    <t>Pedagogu zemākā vienas stundas likmes vispārējā, profesionālajā, tai skaitā, profesionālajā ievirzē, kā arī interešu izglītībā pieaugums, sākot ar 2024. gada 1. janvāri līdz 2025. gada 31. decembrim</t>
  </si>
  <si>
    <t>Akadēmiskā personāla atlīdzības grafika izpilde</t>
  </si>
  <si>
    <t>Valsts pētījumu programmu finansējums (IZM- sociālās un humanitārās zinātnes, vēstures VPP paplašinājums, KM mākslas zinātne, CERN un Latviešu vēsturisko zemju kultūrtelpu attīstība)</t>
  </si>
  <si>
    <t xml:space="preserve">Bāzes finansējuma palielināšana profesionālās izglītības programmu īstenošanai </t>
  </si>
  <si>
    <t>Papildu finansējums Sporta politikas pamatnostādņu 2022.-2027.gadam īstenošanai</t>
  </si>
  <si>
    <t xml:space="preserve">Mācību prakšu organizēšanas izmaksu un darba vidē balstītu mācību īstenošanas izmaksu finansēšana profesionālajā izglītībā </t>
  </si>
  <si>
    <t>18_01_P</t>
  </si>
  <si>
    <t>18_02_P</t>
  </si>
  <si>
    <t>18_03_P</t>
  </si>
  <si>
    <t>18_04_P</t>
  </si>
  <si>
    <t>18_05_P</t>
  </si>
  <si>
    <t>18_06_P</t>
  </si>
  <si>
    <t>18_07_P</t>
  </si>
  <si>
    <t>18_08_P</t>
  </si>
  <si>
    <t>18_09_P</t>
  </si>
  <si>
    <t>18_10_P</t>
  </si>
  <si>
    <t xml:space="preserve">Pakalpojuma “Hospisa aprūpe mājās pilngadīgām personām un atbalsts viņu ģimenes locekļiem” turpinājums - sociālās komponentes nodrošināšana integrētajā mobilās komandas paliatīvās aprūpes pakalpojumā pacienta dzīvesvietā </t>
  </si>
  <si>
    <t>Bērnu aizsardzības un atbalsta sistēmas pilnveide</t>
  </si>
  <si>
    <t>Piemaksu pie vecuma un invaliditātes pensijas saņēmēju loka un apmēra paplašināšana</t>
  </si>
  <si>
    <t>Personu ar invaliditāti asistentu atlīdzības apmēra paaugstināšana</t>
  </si>
  <si>
    <t>Atbalsta pasākumi ģimenēm un bērniem</t>
  </si>
  <si>
    <t>Labklājības nozares darbinieku veselības apdrošināšanas polišu izmaksu pieauguma segšana</t>
  </si>
  <si>
    <t>Nomas maksas, telpu apsaimniekošanas, ēdināšanas,  pasta izdevumu un IT sistēmu uzturēšanas izdevumu pieauguma segšana</t>
  </si>
  <si>
    <t>Labklājības nozares sniegto pakalpojumu kvalitātes  uzlabošana</t>
  </si>
  <si>
    <t>Valsts atbalsts VSAOI samaksas termiņa pagarināšanas gadījumā</t>
  </si>
  <si>
    <t>-</t>
  </si>
  <si>
    <t>LM</t>
  </si>
  <si>
    <t>19_01_P</t>
  </si>
  <si>
    <t>TM</t>
  </si>
  <si>
    <t>19_02_P</t>
  </si>
  <si>
    <t>19_03_P</t>
  </si>
  <si>
    <t>19_04_P</t>
  </si>
  <si>
    <t>19_05_P</t>
  </si>
  <si>
    <t>19_06_P</t>
  </si>
  <si>
    <t>19_07_P</t>
  </si>
  <si>
    <t>19_08_P</t>
  </si>
  <si>
    <t>19_09_P</t>
  </si>
  <si>
    <t>19_10_P</t>
  </si>
  <si>
    <t>19_11_P</t>
  </si>
  <si>
    <t>19_12_P</t>
  </si>
  <si>
    <t>19_13_P</t>
  </si>
  <si>
    <t>19_14_P</t>
  </si>
  <si>
    <t>19_15_P</t>
  </si>
  <si>
    <t>Tieslietu ministrijas un resora snieguma kapacitātes stiprināšana un kvalificētu speciālistu noturības veicināšana</t>
  </si>
  <si>
    <t xml:space="preserve">Latvijas Republikas kapacitātes un lomas stiprināšana starptautisko tiesību jautājumos, tostarp Ukrainas tiesiskais atbalsts </t>
  </si>
  <si>
    <t>Vardarbības, īpaši vardarbības pret sievietēm un bērniem ģimenē, mazināšanas politikas īstenošana, visu veidu vardarbīgos noziegumos cietušo atbalsta sistēmas stiprināšana un efektīva vainīgo resocializēšana</t>
  </si>
  <si>
    <t>Latvijas tiesību speciālistu ataudzes nodrošināšana un to starptautiskās konkurētspējas veicināšana</t>
  </si>
  <si>
    <t>Valsts tiesu ekspertīžu biroja pamatdarbības nodrošināšana</t>
  </si>
  <si>
    <t>Ēdināšanas pakalpojumu cenu sadārdzinājuma segšana</t>
  </si>
  <si>
    <t xml:space="preserve">Uzņēmumu reģistra  informācijas sistēmas pielāgošana Interešu pārstāvības atklātības reģistra un interešu pārstāvības deklarēšanas sistēmas ieviešanai </t>
  </si>
  <si>
    <t>Kadastrālā vērtēšanas politikas īstenošana</t>
  </si>
  <si>
    <t>Būvju datu ieguve, izmantojot tālizpētes tehnoloģijas</t>
  </si>
  <si>
    <t>Nekustamā īpašuma nomas maksas izdevumu pieaugums</t>
  </si>
  <si>
    <t>Augstvērtīgo datu kopu publicēšana mašīnlasāmā formātā</t>
  </si>
  <si>
    <t>Atbalsts Notāru informācijas sistēmas datu drošās apmaiņas ar valsts informācijas sistēmām kanāla izveidei</t>
  </si>
  <si>
    <t>Reģistru saslēgšana ar Datu izplatīšanas un pārvaldības platformu</t>
  </si>
  <si>
    <t>Energoresursu
cenu sadārdzinājuma segšanai</t>
  </si>
  <si>
    <t>Apcietināto un notiesāto personu konvojēšanas funkcijas pārņemšana no Valsts policijas</t>
  </si>
  <si>
    <t>—</t>
  </si>
  <si>
    <t>21_01_P</t>
  </si>
  <si>
    <t>VARAM</t>
  </si>
  <si>
    <t>Kapacitātes stiprināšanu gatavībai un rīcībai radiācijas avārijās</t>
  </si>
  <si>
    <t>21_02_P</t>
  </si>
  <si>
    <t>Valsts IKT profesionalizācija un kiberdrošības noturības uzlabošana valstī - Valsts digitālās attīstības aģentūra</t>
  </si>
  <si>
    <t>21_03_P</t>
  </si>
  <si>
    <t>Eiropas Savienības regulu un direktīvu ieviešanas un nacionālo kontaktpunktu izveides kapacitāte digitālajā jomā, lai novērstu pārkāpuma procedūru ierosināšanu</t>
  </si>
  <si>
    <t>21_04_P</t>
  </si>
  <si>
    <t>Vides pārraudzības valsts biroja kapacitātes stiprināšana tautsaimniecības attīstības un drošības nodrošināšanai</t>
  </si>
  <si>
    <t>21_05_P</t>
  </si>
  <si>
    <t>Integrēta pieeja resursu pārvaldībai V posms</t>
  </si>
  <si>
    <t>21_06_P</t>
  </si>
  <si>
    <t xml:space="preserve">Zināšanās balstīta teritorijas attīstības plānošanas sistēmas pilnveide </t>
  </si>
  <si>
    <t>21_07_P</t>
  </si>
  <si>
    <t>Administratīvi teritoriālās reformas ieviešana un uzraudzība</t>
  </si>
  <si>
    <t>21_08_P</t>
  </si>
  <si>
    <t>Direktīvas 2020/2184 par dzeramā ūdens kvalitāti prasību ieviešana</t>
  </si>
  <si>
    <t>21_09_P</t>
  </si>
  <si>
    <t>Gaisa piesārņojošo vielu emisijas mērījumu kontroles programmas izpilde</t>
  </si>
  <si>
    <t>21_10_P</t>
  </si>
  <si>
    <t>Invazīvo sugu regulā noteikto pienākumu īstenošana, pilnveidojot monitoringu un tehnisko nodrošinājumu</t>
  </si>
  <si>
    <t>21_11_P</t>
  </si>
  <si>
    <t>Neapbūvētas zemes atpirkšana dabas liegumos (ja nav sadalīti funkcionālajās zonās) vai īpaši aizsargājamo dabas teritoriju dabas lieguma zonās kā kompensācijas veids</t>
  </si>
  <si>
    <t>21_12_P</t>
  </si>
  <si>
    <t>Pētījumu veikšana Valsts kapitālsabiedrības "Mājokļu fonda institūcija" darbības nodrošināšanai</t>
  </si>
  <si>
    <t>21_13_P</t>
  </si>
  <si>
    <t>Nacionālais reģionālās attīstības fonds</t>
  </si>
  <si>
    <t>21_14_P</t>
  </si>
  <si>
    <t>Plānošanas reģionu darbības pilnveidošana</t>
  </si>
  <si>
    <t>21_15_P</t>
  </si>
  <si>
    <t>Atskurbināšanas pakalpojuma sniegšanas izdevumu segšana pašvaldībām</t>
  </si>
  <si>
    <t>21_16_P</t>
  </si>
  <si>
    <t>Pašvaldību saistošo noteikumu izstrādes un saskaņošanas portāla izveidošana</t>
  </si>
  <si>
    <t>21_17_P</t>
  </si>
  <si>
    <t>Valsts pārvaldes datu pārvaldības sistēmas izveide, IKT pārvaldības nostiprināšana un pārvaldes un iedzīvotāju digitālo prasmju attīstības vadība.</t>
  </si>
  <si>
    <t>40, 44, 231, 239</t>
  </si>
  <si>
    <t>346, 352</t>
  </si>
  <si>
    <t>39, 43, 171, 172</t>
  </si>
  <si>
    <t>235, 242</t>
  </si>
  <si>
    <t>194, 202</t>
  </si>
  <si>
    <t>40, 44, 378, 384</t>
  </si>
  <si>
    <t>40, 44, 197, 198, 203</t>
  </si>
  <si>
    <t>40, 44, 203</t>
  </si>
  <si>
    <t>348, 353</t>
  </si>
  <si>
    <t>40, 44, 194, 202</t>
  </si>
  <si>
    <t>40, 44, 197, 203</t>
  </si>
  <si>
    <t>144, 235, 242</t>
  </si>
  <si>
    <t>216, 219, 424, 610</t>
  </si>
  <si>
    <t>307, 316</t>
  </si>
  <si>
    <t>40, 43, 44, 133, 134, 135, 139</t>
  </si>
  <si>
    <t>40, 44, 133, 134, 135, 136, 139</t>
  </si>
  <si>
    <t>135, 143</t>
  </si>
  <si>
    <t>163, 167</t>
  </si>
  <si>
    <t>365, 367</t>
  </si>
  <si>
    <t>41, 407</t>
  </si>
  <si>
    <t>39, 133, 134, 151, 153, 163</t>
  </si>
  <si>
    <t>135, 136, 137, 139, 143</t>
  </si>
  <si>
    <t>365, 367, 370, 385</t>
  </si>
  <si>
    <t>364, 378, 379, 380</t>
  </si>
  <si>
    <t>39, 165, 164</t>
  </si>
  <si>
    <t>177, 181</t>
  </si>
  <si>
    <t>380, 381, 385</t>
  </si>
  <si>
    <t>365, 381</t>
  </si>
  <si>
    <t>365, 369</t>
  </si>
  <si>
    <t>48, 364, 366, 370, 378, 399, 406</t>
  </si>
  <si>
    <t>Latvijas novadu ziņu satura vienību izgatavošana un pārraidīšana</t>
  </si>
  <si>
    <t>11_01_H</t>
  </si>
  <si>
    <t>AM</t>
  </si>
  <si>
    <t>11_03_H</t>
  </si>
  <si>
    <t>22_01_H</t>
  </si>
  <si>
    <t>Latviešu vēsturisko zemju un kultūrtelpu likuma ieviešana</t>
  </si>
  <si>
    <t>Latvijas dalības Eiropas Savienībā divdesmitgades atzīmēšana</t>
  </si>
  <si>
    <t>Pasākumi saistībā ar Latvijas aktivitātēm Arktikas padomē</t>
  </si>
  <si>
    <t>11_02_H</t>
  </si>
  <si>
    <t>Diasporas atbalsta valsts budžeta finansējuma pieprasījums</t>
  </si>
  <si>
    <t>39, 47, 347, 350</t>
  </si>
  <si>
    <t>440, 610</t>
  </si>
  <si>
    <t>214, 440</t>
  </si>
  <si>
    <t>182, 439</t>
  </si>
  <si>
    <t>Vienreizejs pabalsts KNAB amatpersonām</t>
  </si>
  <si>
    <t>Biroja info, tehnoloģija, nodrošinājums, stiprināšana</t>
  </si>
  <si>
    <t>Elektronisko datu ievades sistēmas pilnveide</t>
  </si>
  <si>
    <t>416, 426</t>
  </si>
  <si>
    <t>Interaktīvā pretkorupcijas spēle 10.-12.klašu</t>
  </si>
  <si>
    <t>08_04_P</t>
  </si>
  <si>
    <t>16_22_P</t>
  </si>
  <si>
    <t>Saistību dzēšana Nodrošinājuma valsts aģentūrai par Višķu sovhoztehnikuma 1992./1993.gada apkures sezonā saņemto mazutu no valsts rezervēm</t>
  </si>
  <si>
    <t>406, 440</t>
  </si>
  <si>
    <t>434, 440, 442</t>
  </si>
  <si>
    <t>440, 442</t>
  </si>
  <si>
    <t>422, 436, 440</t>
  </si>
  <si>
    <t>129, 440, 434, 442</t>
  </si>
  <si>
    <t>424, 428</t>
  </si>
  <si>
    <t xml:space="preserve">302, 312
</t>
  </si>
  <si>
    <t xml:space="preserve">314
</t>
  </si>
  <si>
    <t xml:space="preserve">46, 117
</t>
  </si>
  <si>
    <t xml:space="preserve">315
</t>
  </si>
  <si>
    <t xml:space="preserve">302, 312, 313    </t>
  </si>
  <si>
    <t xml:space="preserve">304, 305, 314
</t>
  </si>
  <si>
    <t xml:space="preserve">234, 303, 312   </t>
  </si>
  <si>
    <t xml:space="preserve">303, 305, 314   </t>
  </si>
  <si>
    <t>303, 305, 314</t>
  </si>
  <si>
    <t xml:space="preserve">274, 288    </t>
  </si>
  <si>
    <t>41, 48, 399, 400, 401, 402, 404, 405</t>
  </si>
  <si>
    <t>45, 47, 60, 63, 68, 70</t>
  </si>
  <si>
    <t xml:space="preserve">45, 47, 60, 63, 68, 70 </t>
  </si>
  <si>
    <t>45, 47, 60, 63, 65, 68, 69, 70</t>
  </si>
  <si>
    <t>302, 313</t>
  </si>
  <si>
    <t>41, 48, 272, 404</t>
  </si>
  <si>
    <t>41, 46, 47, 98, 603</t>
  </si>
  <si>
    <t>41, 48, 269, 399, 400, 401, 402, 416, 417, 418</t>
  </si>
  <si>
    <t>41, 48,
272, 399, 402, 403</t>
  </si>
  <si>
    <t>234, 307</t>
  </si>
  <si>
    <t>235,5, 307</t>
  </si>
  <si>
    <t>85, 458</t>
  </si>
  <si>
    <t>221, 440</t>
  </si>
  <si>
    <t>41, 48, 394, 398, 404, 409</t>
  </si>
  <si>
    <t>153, 397</t>
  </si>
  <si>
    <t>40, 44, 133, 134, 135, 151, 156, 157</t>
  </si>
  <si>
    <t>41, 48, 175,  177, 179</t>
  </si>
  <si>
    <t>89, 602</t>
  </si>
  <si>
    <t>40, 44, 379, 381, 384</t>
  </si>
  <si>
    <t>40, 44, 170, 171, 172</t>
  </si>
  <si>
    <t xml:space="preserve">172
</t>
  </si>
  <si>
    <t xml:space="preserve">212
</t>
  </si>
  <si>
    <t xml:space="preserve">291
</t>
  </si>
  <si>
    <t xml:space="preserve">317
</t>
  </si>
  <si>
    <t xml:space="preserve">39, 46, 59, 292
</t>
  </si>
  <si>
    <t xml:space="preserve">240
</t>
  </si>
  <si>
    <t>40, 44, 240</t>
  </si>
  <si>
    <t xml:space="preserve">51, 282
</t>
  </si>
  <si>
    <t xml:space="preserve">156
</t>
  </si>
  <si>
    <t xml:space="preserve">57, 291
</t>
  </si>
  <si>
    <t xml:space="preserve">40, 44, 139
</t>
  </si>
  <si>
    <t xml:space="preserve">40, 44, 302, 312
</t>
  </si>
  <si>
    <t xml:space="preserve">39, 302, 312
</t>
  </si>
  <si>
    <t>39, 303, 312</t>
  </si>
  <si>
    <t>39, 42, 303, 312, 313</t>
  </si>
  <si>
    <t>307, 317</t>
  </si>
  <si>
    <t xml:space="preserve">42, 49, 315
</t>
  </si>
  <si>
    <t xml:space="preserve">39, 40, 42, 49, 302, 312, 313    </t>
  </si>
  <si>
    <t>41, 410</t>
  </si>
  <si>
    <t xml:space="preserve">313, 518
</t>
  </si>
  <si>
    <t>39, 41, 47, 48
60, 62, 341</t>
  </si>
  <si>
    <t>39, 41, 46, 47, 48, 
461, 462, 178, 183</t>
  </si>
  <si>
    <t>39, 41, 47, 48
479, 115</t>
  </si>
  <si>
    <t>39, 41, 47, 48
494, 110, 111, 112, 113</t>
  </si>
  <si>
    <t>39, 41, 47, 48
488, 115</t>
  </si>
  <si>
    <t>39, 41, 46, 47, 48, 
353, 600, 603, 82, 83, 99, 110</t>
  </si>
  <si>
    <t>41, 47, 48
494, 110, 113, 217</t>
  </si>
  <si>
    <t xml:space="preserve">439, 437
</t>
  </si>
  <si>
    <t>316, 317, 424</t>
  </si>
  <si>
    <t>316, 307</t>
  </si>
  <si>
    <t>318, 309</t>
  </si>
  <si>
    <t xml:space="preserve">334, 330
</t>
  </si>
  <si>
    <t>334, 330, 421</t>
  </si>
  <si>
    <t>284, 274</t>
  </si>
  <si>
    <t>283, 273</t>
  </si>
  <si>
    <t>289, 290, 279, 280</t>
  </si>
  <si>
    <t xml:space="preserve">289, 279, 280
</t>
  </si>
  <si>
    <t>350, 347</t>
  </si>
  <si>
    <t xml:space="preserve">42, 49, 332, 333, 334, 328, 330
</t>
  </si>
  <si>
    <t>334, 330</t>
  </si>
  <si>
    <t>316, 428, 307, 417</t>
  </si>
  <si>
    <t>39, 46, 47, 367, 364</t>
  </si>
  <si>
    <t>364, 377, 378</t>
  </si>
  <si>
    <t>364, 377, 378, 369</t>
  </si>
  <si>
    <t>42 ,49, 369</t>
  </si>
  <si>
    <t xml:space="preserve">39, 47, 48, 364, 366, 378 </t>
  </si>
  <si>
    <t>376, 377, 378, 383</t>
  </si>
  <si>
    <t>42, 49, 399, 404</t>
  </si>
  <si>
    <t>41, 48, 406, 407, 408</t>
  </si>
  <si>
    <t>39, 86</t>
  </si>
  <si>
    <t>133, 134, 135, 136, 137, 140</t>
  </si>
  <si>
    <t>165, 166</t>
  </si>
  <si>
    <t>365, 378, 379, 381, 385</t>
  </si>
  <si>
    <t>39, 164, 165, 167</t>
  </si>
  <si>
    <t>377, 378, 399, 406</t>
  </si>
  <si>
    <t>45, 47, 610</t>
  </si>
  <si>
    <t>9. pielikums informatīvajam ziņojumam “Par ministriju un citu centrālo valsts iestāžu 
prioritārajiem pasākumiem 2024., 2025. un 2026. gadam”</t>
  </si>
  <si>
    <t>Atbalsts minimālā sociālo pakalpojumu groza ieviešanai</t>
  </si>
  <si>
    <t xml:space="preserve">Prioritāro pasākumu vērtēšanas veidlapa / 2023 </t>
  </si>
  <si>
    <t>Prioritāro pasākumu vērtēšanas veidlapa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</si>
</sst>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186"/>
    </font>
    <font>
      <sz val="11"/>
      <color theme="1"/>
      <name val="Calibri"/>
      <family val="2"/>
      <charset val="186"/>
      <scheme val="minor"/>
    </font>
    <font>
      <sz val="8"/>
      <name val="Arial"/>
      <family val="2"/>
      <charset val="186"/>
    </font>
    <font>
      <b/>
      <sz val="8"/>
      <name val="Arial"/>
      <family val="2"/>
      <charset val="186"/>
    </font>
    <font>
      <sz val="8"/>
      <color rgb="FF0070C0"/>
      <name val="Arial"/>
      <family val="2"/>
      <charset val="186"/>
    </font>
    <font>
      <sz val="10"/>
      <name val="Arial"/>
      <family val="2"/>
      <charset val="186"/>
    </font>
    <font>
      <sz val="8"/>
      <color theme="4" tint="-0.249977111117893"/>
      <name val="Arial"/>
      <family val="2"/>
      <charset val="186"/>
    </font>
    <font>
      <sz val="11"/>
      <color rgb="FF000000"/>
      <name val="Calibri"/>
      <family val="2"/>
      <charset val="186"/>
    </font>
    <font>
      <sz val="8"/>
      <name val="Times New Roman"/>
      <family val="1"/>
      <charset val="186"/>
    </font>
    <font>
      <sz val="8"/>
      <color theme="4" tint="-0.249977111117893"/>
      <name val="Times New Roman"/>
      <family val="1"/>
      <charset val="186"/>
    </font>
    <font>
      <b/>
      <sz val="8"/>
      <name val="Times New Roman"/>
      <family val="1"/>
      <charset val="186"/>
    </font>
    <font>
      <b/>
      <sz val="8"/>
      <color theme="4" tint="-0.249977111117893"/>
      <name val="Times New Roman"/>
      <family val="1"/>
      <charset val="186"/>
    </font>
    <font>
      <sz val="8"/>
      <color rgb="FF0070C0"/>
      <name val="Times New Roman"/>
      <family val="1"/>
      <charset val="186"/>
    </font>
    <font>
      <b/>
      <sz val="10"/>
      <name val="Times New Roman"/>
      <family val="1"/>
      <charset val="186"/>
    </font>
    <font>
      <b/>
      <sz val="11"/>
      <name val="Times New Roman"/>
      <family val="1"/>
      <charset val="186"/>
    </font>
    <font>
      <sz val="10"/>
      <name val="Times New Roman"/>
      <family val="1"/>
      <charset val="186"/>
    </font>
    <font>
      <sz val="10"/>
      <color theme="4" tint="-0.249977111117893"/>
      <name val="Times New Roman"/>
      <family val="1"/>
      <charset val="186"/>
    </font>
    <font>
      <sz val="10"/>
      <color theme="1"/>
      <name val="Times New Roman"/>
      <family val="1"/>
      <charset val="186"/>
    </font>
    <font>
      <sz val="10"/>
      <color rgb="FF2F75B5"/>
      <name val="Times New Roman"/>
      <family val="1"/>
      <charset val="186"/>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7" fillId="0" borderId="0"/>
  </cellStyleXfs>
  <cellXfs count="93">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0" fontId="2" fillId="0" borderId="0" xfId="0" applyFont="1" applyAlignment="1">
      <alignment horizontal="center" vertical="center"/>
    </xf>
    <xf numFmtId="0" fontId="6" fillId="0" borderId="0" xfId="0" applyFont="1" applyAlignment="1">
      <alignment horizontal="center" vertical="center" wrapText="1"/>
    </xf>
    <xf numFmtId="49" fontId="2" fillId="0" borderId="0" xfId="0" applyNumberFormat="1" applyFont="1" applyAlignment="1">
      <alignment horizontal="center" vertical="center"/>
    </xf>
    <xf numFmtId="1" fontId="6" fillId="0" borderId="0" xfId="0" applyNumberFormat="1" applyFont="1" applyAlignment="1">
      <alignment horizontal="center" vertical="center"/>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2" fillId="0" borderId="0" xfId="0" applyNumberFormat="1" applyFont="1" applyAlignment="1">
      <alignment horizontal="right" vertical="center"/>
    </xf>
    <xf numFmtId="3" fontId="4" fillId="0" borderId="0" xfId="0" applyNumberFormat="1" applyFont="1" applyAlignment="1">
      <alignment horizontal="right" vertical="center"/>
    </xf>
    <xf numFmtId="0" fontId="8"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1" fontId="9" fillId="0" borderId="0" xfId="0" applyNumberFormat="1" applyFont="1" applyAlignment="1">
      <alignment horizontal="center" vertical="center"/>
    </xf>
    <xf numFmtId="3" fontId="8" fillId="0" borderId="0" xfId="0" applyNumberFormat="1" applyFont="1" applyAlignment="1">
      <alignment horizontal="center" vertical="center"/>
    </xf>
    <xf numFmtId="3" fontId="8" fillId="0" borderId="0" xfId="0" applyNumberFormat="1" applyFont="1" applyAlignment="1">
      <alignment horizontal="center" vertical="center" wrapText="1"/>
    </xf>
    <xf numFmtId="3" fontId="8" fillId="0" borderId="0" xfId="0" applyNumberFormat="1" applyFont="1" applyAlignment="1">
      <alignment horizontal="right" vertical="center"/>
    </xf>
    <xf numFmtId="49" fontId="8"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1" fillId="0" borderId="0" xfId="0" applyFont="1" applyAlignment="1">
      <alignment horizontal="center" vertical="center" wrapText="1"/>
    </xf>
    <xf numFmtId="1" fontId="11" fillId="0" borderId="0" xfId="0" applyNumberFormat="1" applyFont="1" applyAlignment="1">
      <alignment horizontal="center" vertical="center"/>
    </xf>
    <xf numFmtId="0" fontId="10" fillId="0" borderId="0" xfId="0" applyFont="1"/>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 fontId="8" fillId="0" borderId="1" xfId="0" applyNumberFormat="1" applyFont="1" applyBorder="1" applyAlignment="1">
      <alignment horizontal="right" vertical="center"/>
    </xf>
    <xf numFmtId="49" fontId="8" fillId="0" borderId="1" xfId="0" applyNumberFormat="1" applyFont="1" applyBorder="1" applyAlignment="1">
      <alignment horizontal="center" vertical="center"/>
    </xf>
    <xf numFmtId="3" fontId="9" fillId="0" borderId="0" xfId="0" applyNumberFormat="1" applyFont="1" applyAlignment="1">
      <alignment horizontal="center" vertical="top" wrapText="1"/>
    </xf>
    <xf numFmtId="3" fontId="12" fillId="0" borderId="0" xfId="0" applyNumberFormat="1" applyFont="1" applyAlignment="1">
      <alignment horizontal="right" vertical="center"/>
    </xf>
    <xf numFmtId="3" fontId="15" fillId="2" borderId="1" xfId="0" applyNumberFormat="1" applyFont="1" applyFill="1" applyBorder="1" applyAlignment="1">
      <alignment horizontal="center" vertical="center" wrapText="1"/>
    </xf>
    <xf numFmtId="3" fontId="15" fillId="2" borderId="8"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xf>
    <xf numFmtId="3"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xf>
    <xf numFmtId="3" fontId="15" fillId="0" borderId="1" xfId="1"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0" xfId="0" applyFont="1" applyAlignment="1">
      <alignment horizontal="center" vertical="center"/>
    </xf>
    <xf numFmtId="0" fontId="17" fillId="0" borderId="1" xfId="0" applyFont="1" applyBorder="1"/>
    <xf numFmtId="49" fontId="15" fillId="0" borderId="1" xfId="1" applyNumberFormat="1" applyFont="1" applyBorder="1" applyAlignment="1">
      <alignment horizontal="center" vertical="top" wrapText="1"/>
    </xf>
    <xf numFmtId="0" fontId="15" fillId="0" borderId="0" xfId="0" applyFont="1" applyAlignment="1">
      <alignment horizontal="center" vertical="center" wrapText="1"/>
    </xf>
    <xf numFmtId="3" fontId="16" fillId="0" borderId="0" xfId="0" applyNumberFormat="1" applyFont="1" applyAlignment="1">
      <alignment horizontal="center" vertical="center" wrapText="1"/>
    </xf>
    <xf numFmtId="3" fontId="15" fillId="0" borderId="1" xfId="0" applyNumberFormat="1" applyFont="1" applyBorder="1" applyAlignment="1">
      <alignment horizontal="center" vertical="center"/>
    </xf>
    <xf numFmtId="0" fontId="8" fillId="0" borderId="0" xfId="0" applyFont="1" applyAlignment="1">
      <alignment horizontal="left"/>
    </xf>
    <xf numFmtId="0" fontId="10" fillId="0" borderId="0" xfId="0" applyFont="1" applyAlignment="1">
      <alignment horizontal="left"/>
    </xf>
    <xf numFmtId="0" fontId="8" fillId="0" borderId="1" xfId="0" applyFont="1" applyBorder="1" applyAlignment="1">
      <alignment horizontal="left" wrapText="1"/>
    </xf>
    <xf numFmtId="0" fontId="15" fillId="0" borderId="1" xfId="0" applyFont="1" applyBorder="1" applyAlignment="1">
      <alignment horizontal="left" wrapText="1"/>
    </xf>
    <xf numFmtId="3" fontId="8" fillId="0" borderId="0" xfId="0" applyNumberFormat="1" applyFont="1" applyAlignment="1">
      <alignment horizontal="left"/>
    </xf>
    <xf numFmtId="3" fontId="15" fillId="0" borderId="1" xfId="0" applyNumberFormat="1" applyFont="1" applyBorder="1" applyAlignment="1">
      <alignment horizontal="right" vertical="center"/>
    </xf>
    <xf numFmtId="0" fontId="15" fillId="0" borderId="1" xfId="0" applyFont="1" applyBorder="1"/>
    <xf numFmtId="0" fontId="18" fillId="0" borderId="1" xfId="0" applyFont="1" applyBorder="1" applyAlignment="1">
      <alignment horizontal="center" vertical="center" wrapText="1"/>
    </xf>
    <xf numFmtId="3" fontId="2" fillId="0" borderId="0" xfId="0" applyNumberFormat="1" applyFont="1" applyAlignment="1">
      <alignment horizontal="left"/>
    </xf>
    <xf numFmtId="0" fontId="2" fillId="0" borderId="0" xfId="0" applyFont="1" applyAlignment="1">
      <alignment horizontal="left"/>
    </xf>
    <xf numFmtId="1" fontId="15" fillId="0" borderId="1" xfId="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3" fontId="15" fillId="0" borderId="1" xfId="1"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1" fontId="15"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3" fontId="8" fillId="0" borderId="0" xfId="0" applyNumberFormat="1" applyFont="1" applyAlignment="1">
      <alignment horizontal="right" vertical="center" wrapText="1"/>
    </xf>
    <xf numFmtId="0" fontId="13" fillId="0" borderId="8" xfId="0" applyFont="1" applyBorder="1" applyAlignment="1">
      <alignment horizontal="left" vertical="center"/>
    </xf>
    <xf numFmtId="0" fontId="13" fillId="0" borderId="9" xfId="0" applyFont="1" applyBorder="1" applyAlignment="1">
      <alignment horizontal="left" vertical="center"/>
    </xf>
    <xf numFmtId="49"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3" fontId="15" fillId="2" borderId="1" xfId="0" applyNumberFormat="1" applyFont="1" applyFill="1" applyBorder="1" applyAlignment="1">
      <alignment horizontal="center" vertical="center"/>
    </xf>
    <xf numFmtId="3" fontId="15" fillId="2" borderId="8"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4" fillId="0" borderId="0" xfId="0" applyFont="1" applyAlignment="1">
      <alignment horizontal="center" vertical="center" wrapText="1"/>
    </xf>
    <xf numFmtId="0" fontId="13" fillId="0" borderId="10" xfId="0" applyFont="1" applyBorder="1" applyAlignment="1">
      <alignment horizontal="left" vertical="center"/>
    </xf>
  </cellXfs>
  <cellStyles count="11">
    <cellStyle name="Normal" xfId="0" builtinId="0"/>
    <cellStyle name="Normal 2" xfId="1" xr:uid="{00000000-0005-0000-0000-000001000000}"/>
    <cellStyle name="Normal 2 2" xfId="7" xr:uid="{00000000-0005-0000-0000-000002000000}"/>
    <cellStyle name="Normal 2 2 2" xfId="9" xr:uid="{00000000-0005-0000-0000-000003000000}"/>
    <cellStyle name="Normal 3" xfId="10" xr:uid="{51B04378-5A77-4288-B0DC-78BA12279F51}"/>
    <cellStyle name="Normal 7" xfId="8" xr:uid="{00000000-0005-0000-0000-000004000000}"/>
    <cellStyle name="Parasts 2 2" xfId="2" xr:uid="{00000000-0005-0000-0000-000006000000}"/>
    <cellStyle name="Parasts 3" xfId="4" xr:uid="{00000000-0005-0000-0000-000007000000}"/>
    <cellStyle name="Parasts 3 2" xfId="5" xr:uid="{00000000-0005-0000-0000-000008000000}"/>
    <cellStyle name="Parasts 5" xfId="6" xr:uid="{00000000-0005-0000-0000-000009000000}"/>
    <cellStyle name="Parasts 6" xfId="3" xr:uid="{00000000-0005-0000-0000-00000A00000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9"/>
  <sheetViews>
    <sheetView tabSelected="1" zoomScaleNormal="100" zoomScaleSheetLayoutView="160" workbookViewId="0">
      <pane ySplit="8" topLeftCell="A9" activePane="bottomLeft" state="frozen"/>
      <selection pane="bottomLeft"/>
    </sheetView>
  </sheetViews>
  <sheetFormatPr defaultColWidth="9" defaultRowHeight="10.5" x14ac:dyDescent="0.25"/>
  <cols>
    <col min="1" max="1" width="5.25" style="13" customWidth="1"/>
    <col min="2" max="2" width="9.75" style="14" customWidth="1"/>
    <col min="3" max="3" width="3.08203125" style="15" hidden="1" customWidth="1"/>
    <col min="4" max="4" width="4.83203125" style="16" hidden="1" customWidth="1"/>
    <col min="5" max="5" width="15" style="13" bestFit="1" customWidth="1"/>
    <col min="6" max="6" width="46.1640625" style="59" customWidth="1"/>
    <col min="7" max="7" width="10.83203125" style="17" customWidth="1"/>
    <col min="8" max="8" width="7.75" style="18" customWidth="1"/>
    <col min="9" max="9" width="12.25" style="19" customWidth="1"/>
    <col min="10" max="10" width="13.25" style="19" customWidth="1"/>
    <col min="11" max="11" width="13.25" style="20" customWidth="1"/>
    <col min="12" max="12" width="11.25" style="37" bestFit="1" customWidth="1"/>
    <col min="13" max="13" width="13.75" style="37" customWidth="1"/>
    <col min="14" max="14" width="10.75" style="22" customWidth="1"/>
    <col min="15" max="16384" width="9" style="13"/>
  </cols>
  <sheetData>
    <row r="1" spans="1:14" ht="27.5" customHeight="1" x14ac:dyDescent="0.25">
      <c r="K1" s="75" t="s">
        <v>714</v>
      </c>
      <c r="L1" s="75"/>
      <c r="M1" s="75"/>
      <c r="N1" s="75"/>
    </row>
    <row r="2" spans="1:14" x14ac:dyDescent="0.25">
      <c r="L2" s="21"/>
      <c r="M2" s="21"/>
    </row>
    <row r="3" spans="1:14" ht="14" customHeight="1" x14ac:dyDescent="0.25">
      <c r="A3" s="91" t="s">
        <v>717</v>
      </c>
      <c r="B3" s="91"/>
      <c r="C3" s="91"/>
      <c r="D3" s="91"/>
      <c r="E3" s="91"/>
      <c r="F3" s="91"/>
      <c r="G3" s="91"/>
      <c r="H3" s="91"/>
      <c r="I3" s="91"/>
      <c r="J3" s="91"/>
      <c r="K3" s="91"/>
      <c r="L3" s="91"/>
      <c r="M3" s="91"/>
      <c r="N3" s="91"/>
    </row>
    <row r="4" spans="1:14" x14ac:dyDescent="0.25">
      <c r="A4" s="23"/>
      <c r="D4" s="24"/>
      <c r="E4" s="14"/>
      <c r="F4" s="60"/>
      <c r="G4" s="25"/>
      <c r="H4" s="26"/>
      <c r="L4" s="21"/>
      <c r="M4" s="21"/>
    </row>
    <row r="5" spans="1:14" x14ac:dyDescent="0.25">
      <c r="A5" s="90" t="s">
        <v>0</v>
      </c>
      <c r="B5" s="90" t="s">
        <v>4</v>
      </c>
      <c r="C5" s="90" t="s">
        <v>6</v>
      </c>
      <c r="D5" s="90" t="s">
        <v>7</v>
      </c>
      <c r="E5" s="90" t="s">
        <v>3</v>
      </c>
      <c r="F5" s="79" t="s">
        <v>2</v>
      </c>
      <c r="G5" s="85" t="s">
        <v>5</v>
      </c>
      <c r="H5" s="82" t="s">
        <v>1</v>
      </c>
      <c r="I5" s="88" t="s">
        <v>8</v>
      </c>
      <c r="J5" s="88"/>
      <c r="K5" s="88"/>
      <c r="L5" s="88"/>
      <c r="M5" s="89"/>
      <c r="N5" s="78" t="s">
        <v>10</v>
      </c>
    </row>
    <row r="6" spans="1:14" x14ac:dyDescent="0.25">
      <c r="A6" s="90"/>
      <c r="B6" s="90"/>
      <c r="C6" s="90"/>
      <c r="D6" s="90"/>
      <c r="E6" s="90"/>
      <c r="F6" s="80"/>
      <c r="G6" s="86"/>
      <c r="H6" s="83"/>
      <c r="I6" s="88"/>
      <c r="J6" s="88"/>
      <c r="K6" s="88"/>
      <c r="L6" s="88"/>
      <c r="M6" s="89"/>
      <c r="N6" s="78"/>
    </row>
    <row r="7" spans="1:14" s="27" customFormat="1" ht="65" x14ac:dyDescent="0.25">
      <c r="A7" s="90"/>
      <c r="B7" s="90"/>
      <c r="C7" s="90"/>
      <c r="D7" s="90"/>
      <c r="E7" s="90"/>
      <c r="F7" s="81"/>
      <c r="G7" s="87"/>
      <c r="H7" s="84"/>
      <c r="I7" s="40">
        <v>2024</v>
      </c>
      <c r="J7" s="40">
        <v>2025</v>
      </c>
      <c r="K7" s="40">
        <v>2026</v>
      </c>
      <c r="L7" s="38" t="s">
        <v>9</v>
      </c>
      <c r="M7" s="39" t="s">
        <v>11</v>
      </c>
      <c r="N7" s="78"/>
    </row>
    <row r="8" spans="1:14" x14ac:dyDescent="0.25">
      <c r="A8" s="28"/>
      <c r="B8" s="29"/>
      <c r="C8" s="29"/>
      <c r="D8" s="30"/>
      <c r="E8" s="29"/>
      <c r="F8" s="61"/>
      <c r="G8" s="31"/>
      <c r="H8" s="32"/>
      <c r="I8" s="33"/>
      <c r="J8" s="33"/>
      <c r="K8" s="33"/>
      <c r="L8" s="34"/>
      <c r="M8" s="34"/>
      <c r="N8" s="35"/>
    </row>
    <row r="9" spans="1:14" ht="39" x14ac:dyDescent="0.3">
      <c r="A9" s="41">
        <v>1</v>
      </c>
      <c r="B9" s="42" t="s">
        <v>395</v>
      </c>
      <c r="C9" s="42"/>
      <c r="D9" s="43"/>
      <c r="E9" s="44" t="s">
        <v>402</v>
      </c>
      <c r="F9" s="62" t="s">
        <v>398</v>
      </c>
      <c r="G9" s="45" t="s">
        <v>643</v>
      </c>
      <c r="H9" s="46">
        <v>8</v>
      </c>
      <c r="I9" s="71">
        <v>2575354</v>
      </c>
      <c r="J9" s="71">
        <v>2575354</v>
      </c>
      <c r="K9" s="71">
        <v>2575354</v>
      </c>
      <c r="L9" s="72">
        <v>0</v>
      </c>
      <c r="M9" s="72">
        <v>2575354</v>
      </c>
      <c r="N9" s="49"/>
    </row>
    <row r="10" spans="1:14" ht="26" x14ac:dyDescent="0.3">
      <c r="A10" s="41">
        <v>2</v>
      </c>
      <c r="B10" s="42" t="s">
        <v>396</v>
      </c>
      <c r="C10" s="42"/>
      <c r="D10" s="43"/>
      <c r="E10" s="44" t="s">
        <v>402</v>
      </c>
      <c r="F10" s="62" t="s">
        <v>399</v>
      </c>
      <c r="G10" s="45" t="s">
        <v>644</v>
      </c>
      <c r="H10" s="46">
        <v>8</v>
      </c>
      <c r="I10" s="71">
        <v>1000000</v>
      </c>
      <c r="J10" s="71">
        <v>1000000</v>
      </c>
      <c r="K10" s="71">
        <v>1000000</v>
      </c>
      <c r="L10" s="72">
        <v>0</v>
      </c>
      <c r="M10" s="72">
        <v>1000000</v>
      </c>
      <c r="N10" s="49"/>
    </row>
    <row r="11" spans="1:14" ht="26" x14ac:dyDescent="0.3">
      <c r="A11" s="41">
        <v>12</v>
      </c>
      <c r="B11" s="42" t="s">
        <v>73</v>
      </c>
      <c r="C11" s="42"/>
      <c r="D11" s="42"/>
      <c r="E11" s="44" t="s">
        <v>74</v>
      </c>
      <c r="F11" s="62" t="s">
        <v>75</v>
      </c>
      <c r="G11" s="50" t="s">
        <v>570</v>
      </c>
      <c r="H11" s="46">
        <v>8</v>
      </c>
      <c r="I11" s="71">
        <v>37247</v>
      </c>
      <c r="J11" s="71">
        <v>100000000</v>
      </c>
      <c r="K11" s="71">
        <v>100000000</v>
      </c>
      <c r="L11" s="72">
        <v>0</v>
      </c>
      <c r="M11" s="72">
        <v>100000000</v>
      </c>
      <c r="N11" s="51"/>
    </row>
    <row r="12" spans="1:14" ht="39" x14ac:dyDescent="0.3">
      <c r="A12" s="41">
        <v>107</v>
      </c>
      <c r="B12" s="42" t="s">
        <v>405</v>
      </c>
      <c r="C12" s="42"/>
      <c r="D12" s="52"/>
      <c r="E12" s="42" t="s">
        <v>469</v>
      </c>
      <c r="F12" s="62" t="s">
        <v>438</v>
      </c>
      <c r="G12" s="45" t="s">
        <v>584</v>
      </c>
      <c r="H12" s="46">
        <v>8</v>
      </c>
      <c r="I12" s="71">
        <v>30000000</v>
      </c>
      <c r="J12" s="71">
        <v>30000000</v>
      </c>
      <c r="K12" s="71">
        <v>30000000</v>
      </c>
      <c r="L12" s="71"/>
      <c r="M12" s="71">
        <v>30000000</v>
      </c>
      <c r="N12" s="47"/>
    </row>
    <row r="13" spans="1:14" ht="39" x14ac:dyDescent="0.3">
      <c r="A13" s="41">
        <v>109</v>
      </c>
      <c r="B13" s="42" t="s">
        <v>407</v>
      </c>
      <c r="C13" s="42"/>
      <c r="D13" s="52"/>
      <c r="E13" s="42" t="s">
        <v>469</v>
      </c>
      <c r="F13" s="62" t="s">
        <v>440</v>
      </c>
      <c r="G13" s="45" t="s">
        <v>653</v>
      </c>
      <c r="H13" s="46">
        <v>8</v>
      </c>
      <c r="I13" s="71">
        <v>37985196</v>
      </c>
      <c r="J13" s="71">
        <v>61140761</v>
      </c>
      <c r="K13" s="71">
        <v>81302891</v>
      </c>
      <c r="L13" s="71"/>
      <c r="M13" s="71">
        <v>85655359</v>
      </c>
      <c r="N13" s="47"/>
    </row>
    <row r="14" spans="1:14" ht="26" x14ac:dyDescent="0.3">
      <c r="A14" s="41">
        <v>110</v>
      </c>
      <c r="B14" s="42" t="s">
        <v>408</v>
      </c>
      <c r="C14" s="42"/>
      <c r="D14" s="52"/>
      <c r="E14" s="42" t="s">
        <v>469</v>
      </c>
      <c r="F14" s="62" t="s">
        <v>441</v>
      </c>
      <c r="G14" s="45" t="s">
        <v>654</v>
      </c>
      <c r="H14" s="46">
        <v>8</v>
      </c>
      <c r="I14" s="71">
        <v>3823200</v>
      </c>
      <c r="J14" s="71">
        <v>3823200</v>
      </c>
      <c r="K14" s="71">
        <v>3823200</v>
      </c>
      <c r="L14" s="71"/>
      <c r="M14" s="71">
        <v>3823200</v>
      </c>
      <c r="N14" s="47"/>
    </row>
    <row r="15" spans="1:14" ht="39" x14ac:dyDescent="0.3">
      <c r="A15" s="41">
        <v>162</v>
      </c>
      <c r="B15" s="42" t="s">
        <v>328</v>
      </c>
      <c r="C15" s="42"/>
      <c r="D15" s="42"/>
      <c r="E15" s="44" t="s">
        <v>360</v>
      </c>
      <c r="F15" s="62" t="s">
        <v>363</v>
      </c>
      <c r="G15" s="50" t="s">
        <v>669</v>
      </c>
      <c r="H15" s="46">
        <v>8</v>
      </c>
      <c r="I15" s="71">
        <v>60600000</v>
      </c>
      <c r="J15" s="71">
        <v>60700000</v>
      </c>
      <c r="K15" s="71">
        <v>60700000</v>
      </c>
      <c r="L15" s="72">
        <v>60700000</v>
      </c>
      <c r="M15" s="72"/>
      <c r="N15" s="49" t="s">
        <v>63</v>
      </c>
    </row>
    <row r="16" spans="1:14" ht="52" x14ac:dyDescent="0.3">
      <c r="A16" s="41">
        <v>194</v>
      </c>
      <c r="B16" s="42" t="s">
        <v>482</v>
      </c>
      <c r="C16" s="42"/>
      <c r="D16" s="42"/>
      <c r="E16" s="44" t="s">
        <v>502</v>
      </c>
      <c r="F16" s="62" t="s">
        <v>492</v>
      </c>
      <c r="G16" s="50" t="s">
        <v>678</v>
      </c>
      <c r="H16" s="46">
        <v>8</v>
      </c>
      <c r="I16" s="71">
        <v>4249156</v>
      </c>
      <c r="J16" s="71">
        <v>4848626</v>
      </c>
      <c r="K16" s="71">
        <v>5266463</v>
      </c>
      <c r="L16" s="72" t="s">
        <v>501</v>
      </c>
      <c r="M16" s="72">
        <v>5266463</v>
      </c>
      <c r="N16" s="49"/>
    </row>
    <row r="17" spans="1:14" ht="52" x14ac:dyDescent="0.3">
      <c r="A17" s="41">
        <v>195</v>
      </c>
      <c r="B17" s="42" t="s">
        <v>483</v>
      </c>
      <c r="C17" s="42"/>
      <c r="D17" s="42"/>
      <c r="E17" s="53" t="s">
        <v>502</v>
      </c>
      <c r="F17" s="62" t="s">
        <v>493</v>
      </c>
      <c r="G17" s="45" t="s">
        <v>679</v>
      </c>
      <c r="H17" s="46">
        <v>8</v>
      </c>
      <c r="I17" s="71">
        <v>6867345</v>
      </c>
      <c r="J17" s="71">
        <v>10290579</v>
      </c>
      <c r="K17" s="71">
        <v>9436068</v>
      </c>
      <c r="L17" s="71" t="s">
        <v>501</v>
      </c>
      <c r="M17" s="71">
        <v>9436068</v>
      </c>
      <c r="N17" s="47"/>
    </row>
    <row r="18" spans="1:14" ht="26" x14ac:dyDescent="0.3">
      <c r="A18" s="41">
        <v>196</v>
      </c>
      <c r="B18" s="42" t="s">
        <v>484</v>
      </c>
      <c r="C18" s="42"/>
      <c r="D18" s="42"/>
      <c r="E18" s="44" t="s">
        <v>502</v>
      </c>
      <c r="F18" s="62" t="s">
        <v>715</v>
      </c>
      <c r="G18" s="45" t="s">
        <v>680</v>
      </c>
      <c r="H18" s="46">
        <v>8</v>
      </c>
      <c r="I18" s="71">
        <v>6826638</v>
      </c>
      <c r="J18" s="71">
        <v>7164843</v>
      </c>
      <c r="K18" s="71">
        <v>7976537</v>
      </c>
      <c r="L18" s="71" t="s">
        <v>501</v>
      </c>
      <c r="M18" s="71">
        <v>7976537</v>
      </c>
      <c r="N18" s="47"/>
    </row>
    <row r="19" spans="1:14" ht="26" x14ac:dyDescent="0.3">
      <c r="A19" s="41">
        <v>198</v>
      </c>
      <c r="B19" s="42" t="s">
        <v>486</v>
      </c>
      <c r="C19" s="42"/>
      <c r="D19" s="42"/>
      <c r="E19" s="44" t="s">
        <v>502</v>
      </c>
      <c r="F19" s="62" t="s">
        <v>495</v>
      </c>
      <c r="G19" s="45" t="s">
        <v>682</v>
      </c>
      <c r="H19" s="46">
        <v>8</v>
      </c>
      <c r="I19" s="71">
        <v>9292839</v>
      </c>
      <c r="J19" s="71">
        <v>9292839</v>
      </c>
      <c r="K19" s="71">
        <v>9292839</v>
      </c>
      <c r="L19" s="71" t="s">
        <v>501</v>
      </c>
      <c r="M19" s="71">
        <v>9292839</v>
      </c>
      <c r="N19" s="47"/>
    </row>
    <row r="20" spans="1:14" ht="52" x14ac:dyDescent="0.3">
      <c r="A20" s="41">
        <v>199</v>
      </c>
      <c r="B20" s="42" t="s">
        <v>487</v>
      </c>
      <c r="C20" s="42"/>
      <c r="D20" s="42"/>
      <c r="E20" s="44" t="s">
        <v>502</v>
      </c>
      <c r="F20" s="62" t="s">
        <v>496</v>
      </c>
      <c r="G20" s="45" t="s">
        <v>683</v>
      </c>
      <c r="H20" s="46">
        <v>8</v>
      </c>
      <c r="I20" s="71">
        <v>12283794</v>
      </c>
      <c r="J20" s="71">
        <v>12359348</v>
      </c>
      <c r="K20" s="71">
        <v>12239291</v>
      </c>
      <c r="L20" s="71" t="s">
        <v>501</v>
      </c>
      <c r="M20" s="71">
        <v>12235691</v>
      </c>
      <c r="N20" s="47"/>
    </row>
    <row r="21" spans="1:14" ht="39" x14ac:dyDescent="0.3">
      <c r="A21" s="41">
        <v>253</v>
      </c>
      <c r="B21" s="42" t="s">
        <v>293</v>
      </c>
      <c r="C21" s="42"/>
      <c r="D21" s="42"/>
      <c r="E21" s="44" t="s">
        <v>307</v>
      </c>
      <c r="F21" s="62" t="s">
        <v>306</v>
      </c>
      <c r="G21" s="45" t="s">
        <v>638</v>
      </c>
      <c r="H21" s="46">
        <v>8</v>
      </c>
      <c r="I21" s="71">
        <v>3189126</v>
      </c>
      <c r="J21" s="71">
        <v>3129126</v>
      </c>
      <c r="K21" s="71">
        <v>3979126</v>
      </c>
      <c r="L21" s="72" t="s">
        <v>308</v>
      </c>
      <c r="M21" s="72">
        <v>3979126</v>
      </c>
      <c r="N21" s="49"/>
    </row>
    <row r="22" spans="1:14" ht="52" x14ac:dyDescent="0.3">
      <c r="A22" s="41">
        <v>3</v>
      </c>
      <c r="B22" s="42" t="s">
        <v>397</v>
      </c>
      <c r="C22" s="42"/>
      <c r="D22" s="43"/>
      <c r="E22" s="44" t="s">
        <v>402</v>
      </c>
      <c r="F22" s="62" t="s">
        <v>400</v>
      </c>
      <c r="G22" s="45" t="s">
        <v>645</v>
      </c>
      <c r="H22" s="46">
        <v>7</v>
      </c>
      <c r="I22" s="71">
        <v>350000</v>
      </c>
      <c r="J22" s="71">
        <v>350000</v>
      </c>
      <c r="K22" s="71">
        <v>350000</v>
      </c>
      <c r="L22" s="72"/>
      <c r="M22" s="72">
        <v>350000</v>
      </c>
      <c r="N22" s="49"/>
    </row>
    <row r="23" spans="1:14" ht="26" x14ac:dyDescent="0.3">
      <c r="A23" s="41">
        <v>14</v>
      </c>
      <c r="B23" s="42" t="s">
        <v>83</v>
      </c>
      <c r="C23" s="42"/>
      <c r="D23" s="42"/>
      <c r="E23" s="44" t="s">
        <v>74</v>
      </c>
      <c r="F23" s="62" t="s">
        <v>77</v>
      </c>
      <c r="G23" s="50" t="s">
        <v>572</v>
      </c>
      <c r="H23" s="46">
        <v>7</v>
      </c>
      <c r="I23" s="71">
        <v>12575146</v>
      </c>
      <c r="J23" s="71">
        <v>34110496</v>
      </c>
      <c r="K23" s="71">
        <v>73090454</v>
      </c>
      <c r="L23" s="72">
        <v>0</v>
      </c>
      <c r="M23" s="72">
        <v>73090454</v>
      </c>
      <c r="N23" s="51"/>
    </row>
    <row r="24" spans="1:14" ht="26" x14ac:dyDescent="0.3">
      <c r="A24" s="41">
        <v>20</v>
      </c>
      <c r="B24" s="42" t="s">
        <v>204</v>
      </c>
      <c r="C24" s="42"/>
      <c r="D24" s="42"/>
      <c r="E24" s="44" t="s">
        <v>74</v>
      </c>
      <c r="F24" s="62" t="s">
        <v>209</v>
      </c>
      <c r="G24" s="50" t="s">
        <v>610</v>
      </c>
      <c r="H24" s="46">
        <v>7</v>
      </c>
      <c r="I24" s="71">
        <v>30000000</v>
      </c>
      <c r="J24" s="71">
        <v>30000000</v>
      </c>
      <c r="K24" s="71">
        <v>40000000</v>
      </c>
      <c r="L24" s="72">
        <v>0</v>
      </c>
      <c r="M24" s="72">
        <v>50000000</v>
      </c>
      <c r="N24" s="51"/>
    </row>
    <row r="25" spans="1:14" ht="52" x14ac:dyDescent="0.3">
      <c r="A25" s="41">
        <v>105</v>
      </c>
      <c r="B25" s="42" t="s">
        <v>403</v>
      </c>
      <c r="C25" s="42"/>
      <c r="D25" s="52"/>
      <c r="E25" s="42" t="s">
        <v>469</v>
      </c>
      <c r="F25" s="62" t="s">
        <v>436</v>
      </c>
      <c r="G25" s="45" t="s">
        <v>651</v>
      </c>
      <c r="H25" s="46">
        <v>7</v>
      </c>
      <c r="I25" s="71">
        <v>8843409</v>
      </c>
      <c r="J25" s="71">
        <v>6317917</v>
      </c>
      <c r="K25" s="71">
        <v>6416465</v>
      </c>
      <c r="L25" s="71">
        <v>377290</v>
      </c>
      <c r="M25" s="71">
        <v>272866</v>
      </c>
      <c r="N25" s="47"/>
    </row>
    <row r="26" spans="1:14" ht="39" x14ac:dyDescent="0.3">
      <c r="A26" s="41">
        <v>108</v>
      </c>
      <c r="B26" s="42" t="s">
        <v>406</v>
      </c>
      <c r="C26" s="42"/>
      <c r="D26" s="52"/>
      <c r="E26" s="42" t="s">
        <v>469</v>
      </c>
      <c r="F26" s="62" t="s">
        <v>439</v>
      </c>
      <c r="G26" s="45" t="s">
        <v>585</v>
      </c>
      <c r="H26" s="46">
        <v>7</v>
      </c>
      <c r="I26" s="71">
        <v>10000000</v>
      </c>
      <c r="J26" s="71">
        <v>20000000</v>
      </c>
      <c r="K26" s="71">
        <v>30000000</v>
      </c>
      <c r="L26" s="71"/>
      <c r="M26" s="71">
        <v>30000000</v>
      </c>
      <c r="N26" s="47"/>
    </row>
    <row r="27" spans="1:14" ht="26" x14ac:dyDescent="0.3">
      <c r="A27" s="41">
        <v>134</v>
      </c>
      <c r="B27" s="42" t="s">
        <v>432</v>
      </c>
      <c r="C27" s="42"/>
      <c r="D27" s="43"/>
      <c r="E27" s="42" t="s">
        <v>469</v>
      </c>
      <c r="F27" s="62" t="s">
        <v>465</v>
      </c>
      <c r="G27" s="45" t="s">
        <v>656</v>
      </c>
      <c r="H27" s="46">
        <v>7</v>
      </c>
      <c r="I27" s="71">
        <v>4225000</v>
      </c>
      <c r="J27" s="71">
        <v>5220000</v>
      </c>
      <c r="K27" s="71">
        <v>1400000</v>
      </c>
      <c r="L27" s="71"/>
      <c r="M27" s="71">
        <v>1400000</v>
      </c>
      <c r="N27" s="47"/>
    </row>
    <row r="28" spans="1:14" ht="26" x14ac:dyDescent="0.3">
      <c r="A28" s="41">
        <v>135</v>
      </c>
      <c r="B28" s="42" t="s">
        <v>433</v>
      </c>
      <c r="C28" s="42"/>
      <c r="D28" s="43"/>
      <c r="E28" s="42" t="s">
        <v>469</v>
      </c>
      <c r="F28" s="62" t="s">
        <v>466</v>
      </c>
      <c r="G28" s="45" t="s">
        <v>657</v>
      </c>
      <c r="H28" s="46">
        <v>7</v>
      </c>
      <c r="I28" s="71">
        <v>33321</v>
      </c>
      <c r="J28" s="71">
        <v>154667</v>
      </c>
      <c r="K28" s="71">
        <v>157760</v>
      </c>
      <c r="L28" s="71"/>
      <c r="M28" s="71">
        <v>157760.41344</v>
      </c>
      <c r="N28" s="47"/>
    </row>
    <row r="29" spans="1:14" ht="39" x14ac:dyDescent="0.3">
      <c r="A29" s="41">
        <v>160</v>
      </c>
      <c r="B29" s="42" t="s">
        <v>326</v>
      </c>
      <c r="C29" s="42"/>
      <c r="D29" s="42"/>
      <c r="E29" s="44" t="s">
        <v>360</v>
      </c>
      <c r="F29" s="62" t="s">
        <v>361</v>
      </c>
      <c r="G29" s="50" t="s">
        <v>669</v>
      </c>
      <c r="H29" s="46">
        <v>7</v>
      </c>
      <c r="I29" s="71">
        <v>10000000</v>
      </c>
      <c r="J29" s="71">
        <v>10000000</v>
      </c>
      <c r="K29" s="71">
        <v>10000000</v>
      </c>
      <c r="L29" s="72"/>
      <c r="M29" s="72">
        <v>10000000</v>
      </c>
      <c r="N29" s="49"/>
    </row>
    <row r="30" spans="1:14" ht="26" x14ac:dyDescent="0.3">
      <c r="A30" s="41">
        <v>171</v>
      </c>
      <c r="B30" s="42" t="s">
        <v>337</v>
      </c>
      <c r="C30" s="42"/>
      <c r="D30" s="42"/>
      <c r="E30" s="44" t="s">
        <v>360</v>
      </c>
      <c r="F30" s="62" t="s">
        <v>372</v>
      </c>
      <c r="G30" s="50" t="s">
        <v>672</v>
      </c>
      <c r="H30" s="46">
        <v>7</v>
      </c>
      <c r="I30" s="71">
        <v>361012</v>
      </c>
      <c r="J30" s="71">
        <v>249824</v>
      </c>
      <c r="K30" s="71">
        <v>284250</v>
      </c>
      <c r="L30" s="72"/>
      <c r="M30" s="72">
        <v>191560</v>
      </c>
      <c r="N30" s="49"/>
    </row>
    <row r="31" spans="1:14" ht="26" x14ac:dyDescent="0.3">
      <c r="A31" s="41">
        <v>181</v>
      </c>
      <c r="B31" s="42" t="s">
        <v>347</v>
      </c>
      <c r="C31" s="42"/>
      <c r="D31" s="42"/>
      <c r="E31" s="44" t="s">
        <v>360</v>
      </c>
      <c r="F31" s="62" t="s">
        <v>382</v>
      </c>
      <c r="G31" s="50" t="s">
        <v>675</v>
      </c>
      <c r="H31" s="46">
        <v>7</v>
      </c>
      <c r="I31" s="71">
        <v>6450366.79</v>
      </c>
      <c r="J31" s="71">
        <v>8038517</v>
      </c>
      <c r="K31" s="71">
        <v>4228549</v>
      </c>
      <c r="L31" s="72"/>
      <c r="M31" s="72">
        <v>6000000</v>
      </c>
      <c r="N31" s="49"/>
    </row>
    <row r="32" spans="1:14" ht="39" x14ac:dyDescent="0.3">
      <c r="A32" s="41">
        <v>197</v>
      </c>
      <c r="B32" s="42" t="s">
        <v>485</v>
      </c>
      <c r="C32" s="42"/>
      <c r="D32" s="42"/>
      <c r="E32" s="44" t="s">
        <v>502</v>
      </c>
      <c r="F32" s="62" t="s">
        <v>494</v>
      </c>
      <c r="G32" s="45" t="s">
        <v>681</v>
      </c>
      <c r="H32" s="46">
        <v>7</v>
      </c>
      <c r="I32" s="71">
        <v>14517152</v>
      </c>
      <c r="J32" s="71">
        <v>30072538</v>
      </c>
      <c r="K32" s="71">
        <v>51453880</v>
      </c>
      <c r="L32" s="71" t="s">
        <v>501</v>
      </c>
      <c r="M32" s="71">
        <v>51453880</v>
      </c>
      <c r="N32" s="47"/>
    </row>
    <row r="33" spans="1:14" ht="26" x14ac:dyDescent="0.3">
      <c r="A33" s="41">
        <v>244</v>
      </c>
      <c r="B33" s="42" t="s">
        <v>284</v>
      </c>
      <c r="C33" s="42"/>
      <c r="D33" s="42"/>
      <c r="E33" s="44" t="s">
        <v>307</v>
      </c>
      <c r="F33" s="62" t="s">
        <v>297</v>
      </c>
      <c r="G33" s="45" t="s">
        <v>699</v>
      </c>
      <c r="H33" s="46">
        <v>7</v>
      </c>
      <c r="I33" s="71">
        <v>1418360</v>
      </c>
      <c r="J33" s="71">
        <v>1418360</v>
      </c>
      <c r="K33" s="71">
        <v>1418360</v>
      </c>
      <c r="L33" s="72"/>
      <c r="M33" s="72">
        <v>1418360</v>
      </c>
      <c r="N33" s="49"/>
    </row>
    <row r="34" spans="1:14" ht="26" x14ac:dyDescent="0.3">
      <c r="A34" s="41">
        <v>255</v>
      </c>
      <c r="B34" s="42" t="s">
        <v>309</v>
      </c>
      <c r="C34" s="42"/>
      <c r="D34" s="44"/>
      <c r="E34" s="42" t="s">
        <v>323</v>
      </c>
      <c r="F34" s="62" t="s">
        <v>316</v>
      </c>
      <c r="G34" s="45" t="s">
        <v>639</v>
      </c>
      <c r="H34" s="46">
        <v>7</v>
      </c>
      <c r="I34" s="71">
        <v>211915339</v>
      </c>
      <c r="J34" s="71">
        <v>225168661</v>
      </c>
      <c r="K34" s="71">
        <v>228719062</v>
      </c>
      <c r="L34" s="71"/>
      <c r="M34" s="71">
        <v>222160440</v>
      </c>
      <c r="N34" s="47"/>
    </row>
    <row r="35" spans="1:14" ht="26" x14ac:dyDescent="0.3">
      <c r="A35" s="41">
        <v>256</v>
      </c>
      <c r="B35" s="42" t="s">
        <v>310</v>
      </c>
      <c r="C35" s="42"/>
      <c r="D35" s="44"/>
      <c r="E35" s="42" t="s">
        <v>323</v>
      </c>
      <c r="F35" s="62" t="s">
        <v>317</v>
      </c>
      <c r="G35" s="45" t="s">
        <v>640</v>
      </c>
      <c r="H35" s="46">
        <v>7</v>
      </c>
      <c r="I35" s="71">
        <v>71174053</v>
      </c>
      <c r="J35" s="71">
        <v>89161767</v>
      </c>
      <c r="K35" s="71">
        <v>99175005</v>
      </c>
      <c r="L35" s="71"/>
      <c r="M35" s="71">
        <v>99175005</v>
      </c>
      <c r="N35" s="47"/>
    </row>
    <row r="36" spans="1:14" ht="26" x14ac:dyDescent="0.3">
      <c r="A36" s="41">
        <v>257</v>
      </c>
      <c r="B36" s="42" t="s">
        <v>311</v>
      </c>
      <c r="C36" s="42"/>
      <c r="D36" s="44"/>
      <c r="E36" s="42" t="s">
        <v>323</v>
      </c>
      <c r="F36" s="62" t="s">
        <v>318</v>
      </c>
      <c r="G36" s="45" t="s">
        <v>640</v>
      </c>
      <c r="H36" s="46">
        <v>7</v>
      </c>
      <c r="I36" s="71">
        <v>24498190</v>
      </c>
      <c r="J36" s="71">
        <v>24498190</v>
      </c>
      <c r="K36" s="71">
        <v>24498190</v>
      </c>
      <c r="L36" s="71"/>
      <c r="M36" s="71">
        <v>24498190</v>
      </c>
      <c r="N36" s="47"/>
    </row>
    <row r="37" spans="1:14" ht="26" x14ac:dyDescent="0.3">
      <c r="A37" s="41">
        <v>258</v>
      </c>
      <c r="B37" s="42" t="s">
        <v>312</v>
      </c>
      <c r="C37" s="42"/>
      <c r="D37" s="44"/>
      <c r="E37" s="42" t="s">
        <v>323</v>
      </c>
      <c r="F37" s="62" t="s">
        <v>319</v>
      </c>
      <c r="G37" s="45" t="s">
        <v>641</v>
      </c>
      <c r="H37" s="46">
        <v>7</v>
      </c>
      <c r="I37" s="71">
        <v>7923946</v>
      </c>
      <c r="J37" s="71">
        <v>7923946</v>
      </c>
      <c r="K37" s="71">
        <v>7923946</v>
      </c>
      <c r="L37" s="71"/>
      <c r="M37" s="71">
        <v>7923946</v>
      </c>
      <c r="N37" s="47"/>
    </row>
    <row r="38" spans="1:14" ht="26" x14ac:dyDescent="0.3">
      <c r="A38" s="41">
        <v>259</v>
      </c>
      <c r="B38" s="42" t="s">
        <v>313</v>
      </c>
      <c r="C38" s="42"/>
      <c r="D38" s="44"/>
      <c r="E38" s="42" t="s">
        <v>323</v>
      </c>
      <c r="F38" s="62" t="s">
        <v>320</v>
      </c>
      <c r="G38" s="45" t="s">
        <v>639</v>
      </c>
      <c r="H38" s="46">
        <v>7</v>
      </c>
      <c r="I38" s="71">
        <v>11780935</v>
      </c>
      <c r="J38" s="71">
        <v>13794765</v>
      </c>
      <c r="K38" s="71">
        <v>16075090</v>
      </c>
      <c r="L38" s="71"/>
      <c r="M38" s="71">
        <v>16075090</v>
      </c>
      <c r="N38" s="47"/>
    </row>
    <row r="39" spans="1:14" ht="26" x14ac:dyDescent="0.3">
      <c r="A39" s="41">
        <v>260</v>
      </c>
      <c r="B39" s="42" t="s">
        <v>314</v>
      </c>
      <c r="C39" s="42"/>
      <c r="D39" s="44"/>
      <c r="E39" s="42" t="s">
        <v>323</v>
      </c>
      <c r="F39" s="62" t="s">
        <v>321</v>
      </c>
      <c r="G39" s="45" t="s">
        <v>640</v>
      </c>
      <c r="H39" s="46">
        <v>7</v>
      </c>
      <c r="I39" s="71">
        <v>5894758</v>
      </c>
      <c r="J39" s="71">
        <v>6727570</v>
      </c>
      <c r="K39" s="71">
        <v>7256037</v>
      </c>
      <c r="L39" s="71"/>
      <c r="M39" s="71">
        <v>7256037</v>
      </c>
      <c r="N39" s="47"/>
    </row>
    <row r="40" spans="1:14" ht="26" x14ac:dyDescent="0.3">
      <c r="A40" s="41">
        <v>261</v>
      </c>
      <c r="B40" s="42" t="s">
        <v>315</v>
      </c>
      <c r="C40" s="42"/>
      <c r="D40" s="44"/>
      <c r="E40" s="42" t="s">
        <v>323</v>
      </c>
      <c r="F40" s="62" t="s">
        <v>322</v>
      </c>
      <c r="G40" s="45" t="s">
        <v>640</v>
      </c>
      <c r="H40" s="46">
        <v>7</v>
      </c>
      <c r="I40" s="71">
        <v>576630</v>
      </c>
      <c r="J40" s="71">
        <v>951736</v>
      </c>
      <c r="K40" s="71">
        <v>951736</v>
      </c>
      <c r="L40" s="71"/>
      <c r="M40" s="71">
        <v>951736</v>
      </c>
      <c r="N40" s="47"/>
    </row>
    <row r="41" spans="1:14" ht="39" x14ac:dyDescent="0.3">
      <c r="A41" s="41">
        <v>4</v>
      </c>
      <c r="B41" s="42" t="s">
        <v>619</v>
      </c>
      <c r="C41" s="42"/>
      <c r="D41" s="43"/>
      <c r="E41" s="44" t="s">
        <v>402</v>
      </c>
      <c r="F41" s="62" t="s">
        <v>401</v>
      </c>
      <c r="G41" s="45" t="s">
        <v>646</v>
      </c>
      <c r="H41" s="46">
        <v>6</v>
      </c>
      <c r="I41" s="71">
        <v>300000</v>
      </c>
      <c r="J41" s="71">
        <v>300000</v>
      </c>
      <c r="K41" s="71">
        <v>300000</v>
      </c>
      <c r="L41" s="72"/>
      <c r="M41" s="72">
        <v>300000</v>
      </c>
      <c r="N41" s="49"/>
    </row>
    <row r="42" spans="1:14" ht="26" x14ac:dyDescent="0.3">
      <c r="A42" s="41">
        <v>30</v>
      </c>
      <c r="B42" s="42" t="s">
        <v>216</v>
      </c>
      <c r="C42" s="42"/>
      <c r="D42" s="42"/>
      <c r="E42" s="44" t="s">
        <v>74</v>
      </c>
      <c r="F42" s="62" t="s">
        <v>234</v>
      </c>
      <c r="G42" s="50" t="s">
        <v>580</v>
      </c>
      <c r="H42" s="46">
        <v>6</v>
      </c>
      <c r="I42" s="71">
        <v>806195</v>
      </c>
      <c r="J42" s="71">
        <v>1559956</v>
      </c>
      <c r="K42" s="71">
        <v>1582646</v>
      </c>
      <c r="L42" s="72">
        <v>0</v>
      </c>
      <c r="M42" s="72">
        <v>1582646</v>
      </c>
      <c r="N42" s="51"/>
    </row>
    <row r="43" spans="1:14" ht="65" x14ac:dyDescent="0.3">
      <c r="A43" s="41">
        <v>106</v>
      </c>
      <c r="B43" s="42" t="s">
        <v>404</v>
      </c>
      <c r="C43" s="42"/>
      <c r="D43" s="52"/>
      <c r="E43" s="42" t="s">
        <v>469</v>
      </c>
      <c r="F43" s="62" t="s">
        <v>437</v>
      </c>
      <c r="G43" s="45" t="s">
        <v>652</v>
      </c>
      <c r="H43" s="46">
        <v>6</v>
      </c>
      <c r="I43" s="71">
        <v>18238343</v>
      </c>
      <c r="J43" s="71">
        <v>19198176</v>
      </c>
      <c r="K43" s="71">
        <v>18843841</v>
      </c>
      <c r="L43" s="71">
        <v>53076</v>
      </c>
      <c r="M43" s="71">
        <v>9649498</v>
      </c>
      <c r="N43" s="47"/>
    </row>
    <row r="44" spans="1:14" ht="26" x14ac:dyDescent="0.3">
      <c r="A44" s="41">
        <v>111</v>
      </c>
      <c r="B44" s="42" t="s">
        <v>409</v>
      </c>
      <c r="C44" s="42"/>
      <c r="D44" s="52"/>
      <c r="E44" s="42" t="s">
        <v>469</v>
      </c>
      <c r="F44" s="62" t="s">
        <v>442</v>
      </c>
      <c r="G44" s="45" t="s">
        <v>586</v>
      </c>
      <c r="H44" s="46">
        <v>6</v>
      </c>
      <c r="I44" s="71">
        <v>2878034</v>
      </c>
      <c r="J44" s="71">
        <v>3878034</v>
      </c>
      <c r="K44" s="71">
        <v>4378034</v>
      </c>
      <c r="L44" s="71">
        <v>6000000</v>
      </c>
      <c r="M44" s="71"/>
      <c r="N44" s="47"/>
    </row>
    <row r="45" spans="1:14" ht="26" x14ac:dyDescent="0.3">
      <c r="A45" s="41">
        <v>112</v>
      </c>
      <c r="B45" s="42" t="s">
        <v>410</v>
      </c>
      <c r="C45" s="42"/>
      <c r="D45" s="43"/>
      <c r="E45" s="42" t="s">
        <v>469</v>
      </c>
      <c r="F45" s="62" t="s">
        <v>443</v>
      </c>
      <c r="G45" s="45" t="s">
        <v>586</v>
      </c>
      <c r="H45" s="46">
        <v>6</v>
      </c>
      <c r="I45" s="71">
        <v>409864</v>
      </c>
      <c r="J45" s="71">
        <v>1131321</v>
      </c>
      <c r="K45" s="71">
        <v>1937930</v>
      </c>
      <c r="L45" s="71"/>
      <c r="M45" s="71">
        <v>1937930</v>
      </c>
      <c r="N45" s="47"/>
    </row>
    <row r="46" spans="1:14" ht="13" x14ac:dyDescent="0.3">
      <c r="A46" s="41">
        <v>113</v>
      </c>
      <c r="B46" s="42" t="s">
        <v>411</v>
      </c>
      <c r="C46" s="42"/>
      <c r="D46" s="43"/>
      <c r="E46" s="42" t="s">
        <v>469</v>
      </c>
      <c r="F46" s="62" t="s">
        <v>444</v>
      </c>
      <c r="G46" s="45" t="s">
        <v>655</v>
      </c>
      <c r="H46" s="46">
        <v>6</v>
      </c>
      <c r="I46" s="71">
        <v>10453740</v>
      </c>
      <c r="J46" s="71">
        <v>10453740</v>
      </c>
      <c r="K46" s="71">
        <v>10453740</v>
      </c>
      <c r="L46" s="71"/>
      <c r="M46" s="71">
        <v>10453740</v>
      </c>
      <c r="N46" s="47"/>
    </row>
    <row r="47" spans="1:14" ht="26" x14ac:dyDescent="0.3">
      <c r="A47" s="41">
        <v>121</v>
      </c>
      <c r="B47" s="42" t="s">
        <v>419</v>
      </c>
      <c r="C47" s="42"/>
      <c r="D47" s="43"/>
      <c r="E47" s="42" t="s">
        <v>469</v>
      </c>
      <c r="F47" s="62" t="s">
        <v>452</v>
      </c>
      <c r="G47" s="45" t="s">
        <v>590</v>
      </c>
      <c r="H47" s="46">
        <v>6</v>
      </c>
      <c r="I47" s="71">
        <v>4765000</v>
      </c>
      <c r="J47" s="71">
        <v>5890000</v>
      </c>
      <c r="K47" s="71">
        <v>6835000</v>
      </c>
      <c r="L47" s="71"/>
      <c r="M47" s="71">
        <v>7780000</v>
      </c>
      <c r="N47" s="47"/>
    </row>
    <row r="48" spans="1:14" ht="26" x14ac:dyDescent="0.3">
      <c r="A48" s="41">
        <v>123</v>
      </c>
      <c r="B48" s="42" t="s">
        <v>421</v>
      </c>
      <c r="C48" s="42"/>
      <c r="D48" s="43"/>
      <c r="E48" s="42" t="s">
        <v>469</v>
      </c>
      <c r="F48" s="62" t="s">
        <v>454</v>
      </c>
      <c r="G48" s="45" t="s">
        <v>591</v>
      </c>
      <c r="H48" s="46">
        <v>6</v>
      </c>
      <c r="I48" s="71">
        <v>420000</v>
      </c>
      <c r="J48" s="71">
        <v>420000</v>
      </c>
      <c r="K48" s="71">
        <v>420000</v>
      </c>
      <c r="L48" s="71"/>
      <c r="M48" s="71">
        <v>420000</v>
      </c>
      <c r="N48" s="47"/>
    </row>
    <row r="49" spans="1:14" ht="39" x14ac:dyDescent="0.3">
      <c r="A49" s="41">
        <v>124</v>
      </c>
      <c r="B49" s="42" t="s">
        <v>422</v>
      </c>
      <c r="C49" s="42"/>
      <c r="D49" s="43"/>
      <c r="E49" s="42" t="s">
        <v>469</v>
      </c>
      <c r="F49" s="62" t="s">
        <v>455</v>
      </c>
      <c r="G49" s="45" t="s">
        <v>591</v>
      </c>
      <c r="H49" s="46">
        <v>6</v>
      </c>
      <c r="I49" s="71">
        <v>500000</v>
      </c>
      <c r="J49" s="71">
        <v>500000</v>
      </c>
      <c r="K49" s="71">
        <v>500000</v>
      </c>
      <c r="L49" s="71"/>
      <c r="M49" s="71">
        <v>500000</v>
      </c>
      <c r="N49" s="47"/>
    </row>
    <row r="50" spans="1:14" ht="39" x14ac:dyDescent="0.3">
      <c r="A50" s="41">
        <v>137</v>
      </c>
      <c r="B50" s="42" t="s">
        <v>435</v>
      </c>
      <c r="C50" s="42"/>
      <c r="D50" s="43"/>
      <c r="E50" s="42" t="s">
        <v>469</v>
      </c>
      <c r="F50" s="62" t="s">
        <v>468</v>
      </c>
      <c r="G50" s="45" t="s">
        <v>599</v>
      </c>
      <c r="H50" s="46">
        <v>6</v>
      </c>
      <c r="I50" s="71">
        <v>661783</v>
      </c>
      <c r="J50" s="71">
        <v>9775533</v>
      </c>
      <c r="K50" s="71">
        <v>705593</v>
      </c>
      <c r="L50" s="71"/>
      <c r="M50" s="71">
        <v>275593</v>
      </c>
      <c r="N50" s="47"/>
    </row>
    <row r="51" spans="1:14" ht="52" x14ac:dyDescent="0.3">
      <c r="A51" s="41">
        <v>155</v>
      </c>
      <c r="B51" s="42" t="s">
        <v>33</v>
      </c>
      <c r="C51" s="42"/>
      <c r="D51" s="42"/>
      <c r="E51" s="44" t="s">
        <v>16</v>
      </c>
      <c r="F51" s="62" t="s">
        <v>52</v>
      </c>
      <c r="G51" s="45" t="s">
        <v>667</v>
      </c>
      <c r="H51" s="46">
        <v>6</v>
      </c>
      <c r="I51" s="71">
        <v>207723</v>
      </c>
      <c r="J51" s="71">
        <v>207723</v>
      </c>
      <c r="K51" s="71">
        <v>207723</v>
      </c>
      <c r="L51" s="72"/>
      <c r="M51" s="72">
        <v>207723</v>
      </c>
      <c r="N51" s="49"/>
    </row>
    <row r="52" spans="1:14" ht="26" x14ac:dyDescent="0.3">
      <c r="A52" s="41">
        <v>161</v>
      </c>
      <c r="B52" s="42" t="s">
        <v>327</v>
      </c>
      <c r="C52" s="42"/>
      <c r="D52" s="42"/>
      <c r="E52" s="44" t="s">
        <v>360</v>
      </c>
      <c r="F52" s="62" t="s">
        <v>362</v>
      </c>
      <c r="G52" s="50" t="s">
        <v>628</v>
      </c>
      <c r="H52" s="46">
        <v>6</v>
      </c>
      <c r="I52" s="71">
        <v>35000000</v>
      </c>
      <c r="J52" s="71">
        <v>35000000</v>
      </c>
      <c r="K52" s="71">
        <v>35000000</v>
      </c>
      <c r="L52" s="72">
        <v>35000000</v>
      </c>
      <c r="M52" s="72"/>
      <c r="N52" s="49" t="s">
        <v>63</v>
      </c>
    </row>
    <row r="53" spans="1:14" ht="78" x14ac:dyDescent="0.3">
      <c r="A53" s="41">
        <v>166</v>
      </c>
      <c r="B53" s="42" t="s">
        <v>332</v>
      </c>
      <c r="C53" s="42"/>
      <c r="D53" s="42"/>
      <c r="E53" s="44" t="s">
        <v>360</v>
      </c>
      <c r="F53" s="62" t="s">
        <v>367</v>
      </c>
      <c r="G53" s="50" t="s">
        <v>630</v>
      </c>
      <c r="H53" s="46">
        <v>6</v>
      </c>
      <c r="I53" s="71">
        <v>1060947</v>
      </c>
      <c r="J53" s="71">
        <v>1060947</v>
      </c>
      <c r="K53" s="71">
        <v>1060947</v>
      </c>
      <c r="L53" s="72"/>
      <c r="M53" s="72">
        <v>1060947</v>
      </c>
      <c r="N53" s="49"/>
    </row>
    <row r="54" spans="1:14" ht="65" x14ac:dyDescent="0.3">
      <c r="A54" s="41">
        <v>237</v>
      </c>
      <c r="B54" s="42" t="s">
        <v>560</v>
      </c>
      <c r="C54" s="42"/>
      <c r="D54" s="42"/>
      <c r="E54" s="44" t="s">
        <v>536</v>
      </c>
      <c r="F54" s="62" t="s">
        <v>561</v>
      </c>
      <c r="G54" s="45" t="s">
        <v>696</v>
      </c>
      <c r="H54" s="46">
        <v>6</v>
      </c>
      <c r="I54" s="71">
        <v>75000000</v>
      </c>
      <c r="J54" s="71">
        <v>75000000</v>
      </c>
      <c r="K54" s="71">
        <v>75000000</v>
      </c>
      <c r="L54" s="72">
        <v>0</v>
      </c>
      <c r="M54" s="72">
        <v>75000000</v>
      </c>
      <c r="N54" s="49"/>
    </row>
    <row r="55" spans="1:14" ht="26" x14ac:dyDescent="0.3">
      <c r="A55" s="41">
        <v>248</v>
      </c>
      <c r="B55" s="42" t="s">
        <v>288</v>
      </c>
      <c r="C55" s="42"/>
      <c r="D55" s="42"/>
      <c r="E55" s="44" t="s">
        <v>307</v>
      </c>
      <c r="F55" s="62" t="s">
        <v>301</v>
      </c>
      <c r="G55" s="45" t="s">
        <v>703</v>
      </c>
      <c r="H55" s="46">
        <v>6</v>
      </c>
      <c r="I55" s="71">
        <v>1727486</v>
      </c>
      <c r="J55" s="71">
        <v>10294636</v>
      </c>
      <c r="K55" s="71">
        <v>1200786</v>
      </c>
      <c r="L55" s="72" t="s">
        <v>308</v>
      </c>
      <c r="M55" s="72">
        <v>770786</v>
      </c>
      <c r="N55" s="49"/>
    </row>
    <row r="56" spans="1:14" ht="26" x14ac:dyDescent="0.3">
      <c r="A56" s="41">
        <v>17</v>
      </c>
      <c r="B56" s="42" t="s">
        <v>86</v>
      </c>
      <c r="C56" s="42"/>
      <c r="D56" s="42"/>
      <c r="E56" s="44" t="s">
        <v>74</v>
      </c>
      <c r="F56" s="62" t="s">
        <v>80</v>
      </c>
      <c r="G56" s="50" t="s">
        <v>575</v>
      </c>
      <c r="H56" s="46">
        <v>5</v>
      </c>
      <c r="I56" s="71">
        <v>17294013</v>
      </c>
      <c r="J56" s="71">
        <v>20397383</v>
      </c>
      <c r="K56" s="71">
        <v>16480245</v>
      </c>
      <c r="L56" s="72">
        <v>0</v>
      </c>
      <c r="M56" s="72">
        <v>16922245</v>
      </c>
      <c r="N56" s="51"/>
    </row>
    <row r="57" spans="1:14" ht="26" x14ac:dyDescent="0.3">
      <c r="A57" s="41">
        <v>18</v>
      </c>
      <c r="B57" s="42" t="s">
        <v>87</v>
      </c>
      <c r="C57" s="42"/>
      <c r="D57" s="42"/>
      <c r="E57" s="44" t="s">
        <v>74</v>
      </c>
      <c r="F57" s="62" t="s">
        <v>81</v>
      </c>
      <c r="G57" s="50" t="s">
        <v>576</v>
      </c>
      <c r="H57" s="46">
        <v>5</v>
      </c>
      <c r="I57" s="71">
        <v>0</v>
      </c>
      <c r="J57" s="71">
        <v>3190000</v>
      </c>
      <c r="K57" s="71">
        <v>3190000</v>
      </c>
      <c r="L57" s="72">
        <v>0</v>
      </c>
      <c r="M57" s="72">
        <v>3190000</v>
      </c>
      <c r="N57" s="51"/>
    </row>
    <row r="58" spans="1:14" ht="26" x14ac:dyDescent="0.3">
      <c r="A58" s="41">
        <v>28</v>
      </c>
      <c r="B58" s="42" t="s">
        <v>214</v>
      </c>
      <c r="C58" s="42"/>
      <c r="D58" s="42"/>
      <c r="E58" s="44" t="s">
        <v>74</v>
      </c>
      <c r="F58" s="62" t="s">
        <v>232</v>
      </c>
      <c r="G58" s="50" t="s">
        <v>579</v>
      </c>
      <c r="H58" s="46">
        <v>5</v>
      </c>
      <c r="I58" s="71">
        <v>4687942</v>
      </c>
      <c r="J58" s="71">
        <v>4700560</v>
      </c>
      <c r="K58" s="71">
        <v>4715546</v>
      </c>
      <c r="L58" s="72">
        <v>0</v>
      </c>
      <c r="M58" s="72">
        <v>4715546</v>
      </c>
      <c r="N58" s="51"/>
    </row>
    <row r="59" spans="1:14" ht="26" x14ac:dyDescent="0.3">
      <c r="A59" s="41">
        <v>52</v>
      </c>
      <c r="B59" s="42" t="s">
        <v>88</v>
      </c>
      <c r="C59" s="54"/>
      <c r="D59" s="54"/>
      <c r="E59" s="42" t="s">
        <v>89</v>
      </c>
      <c r="F59" s="62" t="s">
        <v>90</v>
      </c>
      <c r="G59" s="50">
        <v>440</v>
      </c>
      <c r="H59" s="46">
        <v>5</v>
      </c>
      <c r="I59" s="71">
        <v>1057057</v>
      </c>
      <c r="J59" s="71">
        <f>2052537-34198</f>
        <v>2018339</v>
      </c>
      <c r="K59" s="71">
        <f>2637249-34198</f>
        <v>2603051</v>
      </c>
      <c r="L59" s="72"/>
      <c r="M59" s="72">
        <f>2637249-34198</f>
        <v>2603051</v>
      </c>
      <c r="N59" s="54"/>
    </row>
    <row r="60" spans="1:14" ht="26" x14ac:dyDescent="0.3">
      <c r="A60" s="41">
        <v>74</v>
      </c>
      <c r="B60" s="42" t="s">
        <v>134</v>
      </c>
      <c r="C60" s="54"/>
      <c r="D60" s="54"/>
      <c r="E60" s="42" t="s">
        <v>89</v>
      </c>
      <c r="F60" s="62" t="s">
        <v>135</v>
      </c>
      <c r="G60" s="45" t="s">
        <v>649</v>
      </c>
      <c r="H60" s="46">
        <v>5</v>
      </c>
      <c r="I60" s="71">
        <v>955677</v>
      </c>
      <c r="J60" s="71"/>
      <c r="K60" s="71"/>
      <c r="L60" s="71"/>
      <c r="M60" s="72"/>
      <c r="N60" s="48" t="s">
        <v>136</v>
      </c>
    </row>
    <row r="61" spans="1:14" ht="26" x14ac:dyDescent="0.3">
      <c r="A61" s="41">
        <v>118</v>
      </c>
      <c r="B61" s="42" t="s">
        <v>416</v>
      </c>
      <c r="C61" s="42"/>
      <c r="D61" s="43"/>
      <c r="E61" s="42" t="s">
        <v>469</v>
      </c>
      <c r="F61" s="62" t="s">
        <v>449</v>
      </c>
      <c r="G61" s="45" t="s">
        <v>588</v>
      </c>
      <c r="H61" s="46">
        <v>5</v>
      </c>
      <c r="I61" s="71">
        <v>1638846</v>
      </c>
      <c r="J61" s="71">
        <v>3277692</v>
      </c>
      <c r="K61" s="71">
        <v>3277692</v>
      </c>
      <c r="L61" s="71"/>
      <c r="M61" s="71">
        <v>3277692</v>
      </c>
      <c r="N61" s="47"/>
    </row>
    <row r="62" spans="1:14" ht="26" x14ac:dyDescent="0.3">
      <c r="A62" s="41">
        <v>119</v>
      </c>
      <c r="B62" s="42" t="s">
        <v>417</v>
      </c>
      <c r="C62" s="42"/>
      <c r="D62" s="43"/>
      <c r="E62" s="42" t="s">
        <v>469</v>
      </c>
      <c r="F62" s="62" t="s">
        <v>450</v>
      </c>
      <c r="G62" s="45">
        <v>381</v>
      </c>
      <c r="H62" s="46">
        <v>5</v>
      </c>
      <c r="I62" s="71">
        <v>370022</v>
      </c>
      <c r="J62" s="71">
        <v>370022</v>
      </c>
      <c r="K62" s="71">
        <v>370022</v>
      </c>
      <c r="L62" s="71"/>
      <c r="M62" s="71">
        <v>370022</v>
      </c>
      <c r="N62" s="47"/>
    </row>
    <row r="63" spans="1:14" ht="13" x14ac:dyDescent="0.3">
      <c r="A63" s="41">
        <v>120</v>
      </c>
      <c r="B63" s="42" t="s">
        <v>418</v>
      </c>
      <c r="C63" s="42"/>
      <c r="D63" s="43"/>
      <c r="E63" s="42" t="s">
        <v>469</v>
      </c>
      <c r="F63" s="62" t="s">
        <v>451</v>
      </c>
      <c r="G63" s="45" t="s">
        <v>589</v>
      </c>
      <c r="H63" s="46">
        <v>5</v>
      </c>
      <c r="I63" s="71">
        <v>287326</v>
      </c>
      <c r="J63" s="71">
        <v>1203418</v>
      </c>
      <c r="K63" s="71">
        <v>1203418</v>
      </c>
      <c r="L63" s="71"/>
      <c r="M63" s="71">
        <v>1203418</v>
      </c>
      <c r="N63" s="47"/>
    </row>
    <row r="64" spans="1:14" ht="26" x14ac:dyDescent="0.3">
      <c r="A64" s="41">
        <v>128</v>
      </c>
      <c r="B64" s="42" t="s">
        <v>426</v>
      </c>
      <c r="C64" s="42"/>
      <c r="D64" s="43"/>
      <c r="E64" s="42" t="s">
        <v>469</v>
      </c>
      <c r="F64" s="62" t="s">
        <v>459</v>
      </c>
      <c r="G64" s="45" t="s">
        <v>593</v>
      </c>
      <c r="H64" s="46">
        <v>5</v>
      </c>
      <c r="I64" s="71">
        <v>1360000</v>
      </c>
      <c r="J64" s="71">
        <v>1400000</v>
      </c>
      <c r="K64" s="71">
        <v>13300000</v>
      </c>
      <c r="L64" s="71">
        <v>42750000</v>
      </c>
      <c r="M64" s="71">
        <v>0</v>
      </c>
      <c r="N64" s="47"/>
    </row>
    <row r="65" spans="1:14" ht="26" x14ac:dyDescent="0.3">
      <c r="A65" s="41">
        <v>132</v>
      </c>
      <c r="B65" s="42" t="s">
        <v>430</v>
      </c>
      <c r="C65" s="42"/>
      <c r="D65" s="43"/>
      <c r="E65" s="42" t="s">
        <v>469</v>
      </c>
      <c r="F65" s="62" t="s">
        <v>463</v>
      </c>
      <c r="G65" s="45" t="s">
        <v>596</v>
      </c>
      <c r="H65" s="46">
        <v>5</v>
      </c>
      <c r="I65" s="71">
        <v>400000</v>
      </c>
      <c r="J65" s="71">
        <v>400000</v>
      </c>
      <c r="K65" s="71">
        <v>400000</v>
      </c>
      <c r="L65" s="71"/>
      <c r="M65" s="71">
        <v>400000</v>
      </c>
      <c r="N65" s="47"/>
    </row>
    <row r="66" spans="1:14" ht="13" x14ac:dyDescent="0.3">
      <c r="A66" s="41">
        <v>133</v>
      </c>
      <c r="B66" s="42" t="s">
        <v>431</v>
      </c>
      <c r="C66" s="42"/>
      <c r="D66" s="43"/>
      <c r="E66" s="42" t="s">
        <v>469</v>
      </c>
      <c r="F66" s="62" t="s">
        <v>464</v>
      </c>
      <c r="G66" s="45" t="s">
        <v>597</v>
      </c>
      <c r="H66" s="46">
        <v>5</v>
      </c>
      <c r="I66" s="71">
        <v>1400000</v>
      </c>
      <c r="J66" s="71">
        <v>1400000</v>
      </c>
      <c r="K66" s="71">
        <v>1400000</v>
      </c>
      <c r="L66" s="71"/>
      <c r="M66" s="71">
        <v>1400000</v>
      </c>
      <c r="N66" s="47"/>
    </row>
    <row r="67" spans="1:14" ht="26" x14ac:dyDescent="0.3">
      <c r="A67" s="41">
        <v>136</v>
      </c>
      <c r="B67" s="42" t="s">
        <v>434</v>
      </c>
      <c r="C67" s="42"/>
      <c r="D67" s="43"/>
      <c r="E67" s="42" t="s">
        <v>469</v>
      </c>
      <c r="F67" s="62" t="s">
        <v>467</v>
      </c>
      <c r="G67" s="45" t="s">
        <v>598</v>
      </c>
      <c r="H67" s="46">
        <v>5</v>
      </c>
      <c r="I67" s="71">
        <v>891000</v>
      </c>
      <c r="J67" s="71">
        <v>891000</v>
      </c>
      <c r="K67" s="71">
        <v>891000</v>
      </c>
      <c r="L67" s="71"/>
      <c r="M67" s="71">
        <v>891000</v>
      </c>
      <c r="N67" s="47"/>
    </row>
    <row r="68" spans="1:14" ht="39" x14ac:dyDescent="0.3">
      <c r="A68" s="41">
        <v>140</v>
      </c>
      <c r="B68" s="42" t="s">
        <v>15</v>
      </c>
      <c r="C68" s="42"/>
      <c r="D68" s="42"/>
      <c r="E68" s="44" t="s">
        <v>16</v>
      </c>
      <c r="F68" s="62" t="s">
        <v>39</v>
      </c>
      <c r="G68" s="45" t="s">
        <v>658</v>
      </c>
      <c r="H68" s="46">
        <v>5</v>
      </c>
      <c r="I68" s="71">
        <v>472704</v>
      </c>
      <c r="J68" s="71">
        <v>699208</v>
      </c>
      <c r="K68" s="71">
        <v>965104</v>
      </c>
      <c r="L68" s="72"/>
      <c r="M68" s="71">
        <v>965104</v>
      </c>
      <c r="N68" s="49"/>
    </row>
    <row r="69" spans="1:14" ht="39" x14ac:dyDescent="0.3">
      <c r="A69" s="41">
        <v>145</v>
      </c>
      <c r="B69" s="42" t="s">
        <v>22</v>
      </c>
      <c r="C69" s="42"/>
      <c r="D69" s="42"/>
      <c r="E69" s="44" t="s">
        <v>16</v>
      </c>
      <c r="F69" s="62" t="s">
        <v>45</v>
      </c>
      <c r="G69" s="45" t="s">
        <v>662</v>
      </c>
      <c r="H69" s="46">
        <v>5</v>
      </c>
      <c r="I69" s="71">
        <v>5921587</v>
      </c>
      <c r="J69" s="71">
        <v>5921587</v>
      </c>
      <c r="K69" s="71">
        <v>5921587</v>
      </c>
      <c r="L69" s="72"/>
      <c r="M69" s="72">
        <v>5921587</v>
      </c>
      <c r="N69" s="49"/>
    </row>
    <row r="70" spans="1:14" ht="13" x14ac:dyDescent="0.3">
      <c r="A70" s="41">
        <v>147</v>
      </c>
      <c r="B70" s="42" t="s">
        <v>24</v>
      </c>
      <c r="C70" s="42"/>
      <c r="D70" s="42"/>
      <c r="E70" s="44" t="s">
        <v>16</v>
      </c>
      <c r="F70" s="62" t="s">
        <v>13</v>
      </c>
      <c r="G70" s="45" t="s">
        <v>664</v>
      </c>
      <c r="H70" s="46">
        <v>5</v>
      </c>
      <c r="I70" s="71">
        <v>65000000</v>
      </c>
      <c r="J70" s="71">
        <v>65000000</v>
      </c>
      <c r="K70" s="71">
        <v>65000000</v>
      </c>
      <c r="L70" s="72"/>
      <c r="M70" s="72">
        <v>65000000</v>
      </c>
      <c r="N70" s="49"/>
    </row>
    <row r="71" spans="1:14" ht="39" x14ac:dyDescent="0.3">
      <c r="A71" s="41">
        <v>158</v>
      </c>
      <c r="B71" s="42" t="s">
        <v>36</v>
      </c>
      <c r="C71" s="42"/>
      <c r="D71" s="42"/>
      <c r="E71" s="44" t="s">
        <v>16</v>
      </c>
      <c r="F71" s="62" t="s">
        <v>55</v>
      </c>
      <c r="G71" s="45">
        <v>285</v>
      </c>
      <c r="H71" s="46">
        <v>5</v>
      </c>
      <c r="I71" s="71">
        <v>636170</v>
      </c>
      <c r="J71" s="71">
        <v>758201</v>
      </c>
      <c r="K71" s="71">
        <v>733605</v>
      </c>
      <c r="L71" s="72">
        <v>119187</v>
      </c>
      <c r="M71" s="72">
        <v>345057</v>
      </c>
      <c r="N71" s="49"/>
    </row>
    <row r="72" spans="1:14" ht="26" x14ac:dyDescent="0.3">
      <c r="A72" s="41">
        <v>163</v>
      </c>
      <c r="B72" s="42" t="s">
        <v>329</v>
      </c>
      <c r="C72" s="42"/>
      <c r="D72" s="42"/>
      <c r="E72" s="44" t="s">
        <v>360</v>
      </c>
      <c r="F72" s="62" t="s">
        <v>364</v>
      </c>
      <c r="G72" s="50" t="s">
        <v>628</v>
      </c>
      <c r="H72" s="46">
        <v>5</v>
      </c>
      <c r="I72" s="71">
        <v>53530249.970536485</v>
      </c>
      <c r="J72" s="71">
        <v>47048227.382400297</v>
      </c>
      <c r="K72" s="71">
        <v>49011449.137154244</v>
      </c>
      <c r="L72" s="72">
        <v>52112783</v>
      </c>
      <c r="M72" s="72"/>
      <c r="N72" s="49" t="s">
        <v>63</v>
      </c>
    </row>
    <row r="73" spans="1:14" ht="26" x14ac:dyDescent="0.3">
      <c r="A73" s="41">
        <v>165</v>
      </c>
      <c r="B73" s="42" t="s">
        <v>331</v>
      </c>
      <c r="C73" s="42"/>
      <c r="D73" s="42"/>
      <c r="E73" s="44" t="s">
        <v>360</v>
      </c>
      <c r="F73" s="62" t="s">
        <v>366</v>
      </c>
      <c r="G73" s="50" t="s">
        <v>629</v>
      </c>
      <c r="H73" s="46">
        <v>5</v>
      </c>
      <c r="I73" s="71">
        <v>1000000</v>
      </c>
      <c r="J73" s="71">
        <v>1500000</v>
      </c>
      <c r="K73" s="71"/>
      <c r="L73" s="72"/>
      <c r="M73" s="72"/>
      <c r="N73" s="49" t="s">
        <v>243</v>
      </c>
    </row>
    <row r="74" spans="1:14" ht="39" x14ac:dyDescent="0.3">
      <c r="A74" s="41">
        <v>168</v>
      </c>
      <c r="B74" s="42" t="s">
        <v>334</v>
      </c>
      <c r="C74" s="42"/>
      <c r="D74" s="42"/>
      <c r="E74" s="44" t="s">
        <v>360</v>
      </c>
      <c r="F74" s="62" t="s">
        <v>369</v>
      </c>
      <c r="G74" s="50" t="s">
        <v>674</v>
      </c>
      <c r="H74" s="46">
        <v>5</v>
      </c>
      <c r="I74" s="71">
        <v>260000</v>
      </c>
      <c r="J74" s="71">
        <v>260000</v>
      </c>
      <c r="K74" s="71">
        <v>260000</v>
      </c>
      <c r="L74" s="72"/>
      <c r="M74" s="72">
        <v>260000</v>
      </c>
      <c r="N74" s="49"/>
    </row>
    <row r="75" spans="1:14" ht="26" x14ac:dyDescent="0.3">
      <c r="A75" s="41">
        <v>180</v>
      </c>
      <c r="B75" s="42" t="s">
        <v>346</v>
      </c>
      <c r="C75" s="42"/>
      <c r="D75" s="42"/>
      <c r="E75" s="44" t="s">
        <v>360</v>
      </c>
      <c r="F75" s="62" t="s">
        <v>381</v>
      </c>
      <c r="G75" s="50" t="s">
        <v>633</v>
      </c>
      <c r="H75" s="46">
        <v>5</v>
      </c>
      <c r="I75" s="71">
        <v>3250000</v>
      </c>
      <c r="J75" s="71">
        <v>6250000</v>
      </c>
      <c r="K75" s="71">
        <v>6250000</v>
      </c>
      <c r="L75" s="72"/>
      <c r="M75" s="72">
        <v>6250000</v>
      </c>
      <c r="N75" s="49"/>
    </row>
    <row r="76" spans="1:14" ht="26" x14ac:dyDescent="0.3">
      <c r="A76" s="41">
        <v>184</v>
      </c>
      <c r="B76" s="42" t="s">
        <v>350</v>
      </c>
      <c r="C76" s="42"/>
      <c r="D76" s="42"/>
      <c r="E76" s="44" t="s">
        <v>360</v>
      </c>
      <c r="F76" s="62" t="s">
        <v>385</v>
      </c>
      <c r="G76" s="50">
        <v>410</v>
      </c>
      <c r="H76" s="46">
        <v>5</v>
      </c>
      <c r="I76" s="71">
        <v>70000</v>
      </c>
      <c r="J76" s="71"/>
      <c r="K76" s="71"/>
      <c r="L76" s="72"/>
      <c r="M76" s="72"/>
      <c r="N76" s="49" t="s">
        <v>136</v>
      </c>
    </row>
    <row r="77" spans="1:14" ht="13" x14ac:dyDescent="0.3">
      <c r="A77" s="41">
        <v>186</v>
      </c>
      <c r="B77" s="42" t="s">
        <v>352</v>
      </c>
      <c r="C77" s="42"/>
      <c r="D77" s="42"/>
      <c r="E77" s="44" t="s">
        <v>360</v>
      </c>
      <c r="F77" s="62" t="s">
        <v>387</v>
      </c>
      <c r="G77" s="50" t="s">
        <v>635</v>
      </c>
      <c r="H77" s="46">
        <v>5</v>
      </c>
      <c r="I77" s="71">
        <v>754000</v>
      </c>
      <c r="J77" s="71"/>
      <c r="K77" s="71"/>
      <c r="L77" s="72"/>
      <c r="M77" s="72"/>
      <c r="N77" s="49" t="s">
        <v>136</v>
      </c>
    </row>
    <row r="78" spans="1:14" ht="26" x14ac:dyDescent="0.3">
      <c r="A78" s="41">
        <v>192</v>
      </c>
      <c r="B78" s="42" t="s">
        <v>358</v>
      </c>
      <c r="C78" s="42"/>
      <c r="D78" s="42"/>
      <c r="E78" s="44" t="s">
        <v>360</v>
      </c>
      <c r="F78" s="62" t="s">
        <v>393</v>
      </c>
      <c r="G78" s="50" t="s">
        <v>677</v>
      </c>
      <c r="H78" s="46">
        <v>5</v>
      </c>
      <c r="I78" s="71">
        <v>350000</v>
      </c>
      <c r="J78" s="71"/>
      <c r="K78" s="71"/>
      <c r="L78" s="72"/>
      <c r="M78" s="72"/>
      <c r="N78" s="49" t="s">
        <v>136</v>
      </c>
    </row>
    <row r="79" spans="1:14" ht="13" x14ac:dyDescent="0.3">
      <c r="A79" s="41">
        <v>202</v>
      </c>
      <c r="B79" s="42" t="s">
        <v>490</v>
      </c>
      <c r="C79" s="42"/>
      <c r="D79" s="42"/>
      <c r="E79" s="44" t="s">
        <v>502</v>
      </c>
      <c r="F79" s="62" t="s">
        <v>499</v>
      </c>
      <c r="G79" s="45">
        <v>610</v>
      </c>
      <c r="H79" s="46">
        <v>5</v>
      </c>
      <c r="I79" s="71">
        <v>15649456</v>
      </c>
      <c r="J79" s="71">
        <v>15632501</v>
      </c>
      <c r="K79" s="71">
        <v>15632501</v>
      </c>
      <c r="L79" s="71" t="s">
        <v>501</v>
      </c>
      <c r="M79" s="71">
        <v>13132501</v>
      </c>
      <c r="N79" s="47"/>
    </row>
    <row r="80" spans="1:14" ht="13" x14ac:dyDescent="0.3">
      <c r="A80" s="41">
        <v>224</v>
      </c>
      <c r="B80" s="42" t="s">
        <v>281</v>
      </c>
      <c r="C80" s="42"/>
      <c r="D80" s="43"/>
      <c r="E80" s="42" t="s">
        <v>273</v>
      </c>
      <c r="F80" s="62" t="s">
        <v>618</v>
      </c>
      <c r="G80" s="50" t="s">
        <v>617</v>
      </c>
      <c r="H80" s="46">
        <v>5</v>
      </c>
      <c r="I80" s="71">
        <v>65000</v>
      </c>
      <c r="J80" s="71">
        <v>5000</v>
      </c>
      <c r="K80" s="71">
        <v>0</v>
      </c>
      <c r="L80" s="71">
        <v>0</v>
      </c>
      <c r="M80" s="71">
        <v>0</v>
      </c>
      <c r="N80" s="47" t="s">
        <v>243</v>
      </c>
    </row>
    <row r="81" spans="1:14" ht="26" x14ac:dyDescent="0.3">
      <c r="A81" s="41">
        <v>226</v>
      </c>
      <c r="B81" s="42" t="s">
        <v>538</v>
      </c>
      <c r="C81" s="42"/>
      <c r="D81" s="42"/>
      <c r="E81" s="44" t="s">
        <v>536</v>
      </c>
      <c r="F81" s="62" t="s">
        <v>539</v>
      </c>
      <c r="G81" s="45" t="s">
        <v>686</v>
      </c>
      <c r="H81" s="46">
        <v>5</v>
      </c>
      <c r="I81" s="71">
        <v>5929757</v>
      </c>
      <c r="J81" s="71">
        <v>7256578</v>
      </c>
      <c r="K81" s="71">
        <v>8922594</v>
      </c>
      <c r="L81" s="72">
        <v>0</v>
      </c>
      <c r="M81" s="72">
        <v>8630748</v>
      </c>
      <c r="N81" s="49"/>
    </row>
    <row r="82" spans="1:14" ht="13" x14ac:dyDescent="0.3">
      <c r="A82" s="41">
        <v>231</v>
      </c>
      <c r="B82" s="42" t="s">
        <v>548</v>
      </c>
      <c r="C82" s="42"/>
      <c r="D82" s="42"/>
      <c r="E82" s="42" t="s">
        <v>536</v>
      </c>
      <c r="F82" s="62" t="s">
        <v>549</v>
      </c>
      <c r="G82" s="45" t="s">
        <v>690</v>
      </c>
      <c r="H82" s="46">
        <v>5</v>
      </c>
      <c r="I82" s="71">
        <v>210016</v>
      </c>
      <c r="J82" s="71">
        <v>42592</v>
      </c>
      <c r="K82" s="71">
        <v>150000</v>
      </c>
      <c r="L82" s="72">
        <v>0</v>
      </c>
      <c r="M82" s="72">
        <v>0</v>
      </c>
      <c r="N82" s="49">
        <v>2026</v>
      </c>
    </row>
    <row r="83" spans="1:14" ht="26" x14ac:dyDescent="0.3">
      <c r="A83" s="41">
        <v>234</v>
      </c>
      <c r="B83" s="42" t="s">
        <v>554</v>
      </c>
      <c r="C83" s="42"/>
      <c r="D83" s="42"/>
      <c r="E83" s="42" t="s">
        <v>536</v>
      </c>
      <c r="F83" s="62" t="s">
        <v>555</v>
      </c>
      <c r="G83" s="45" t="s">
        <v>693</v>
      </c>
      <c r="H83" s="46">
        <v>5</v>
      </c>
      <c r="I83" s="71">
        <v>499041</v>
      </c>
      <c r="J83" s="71">
        <v>357079</v>
      </c>
      <c r="K83" s="71">
        <v>386426</v>
      </c>
      <c r="L83" s="72">
        <v>0</v>
      </c>
      <c r="M83" s="72">
        <v>386426</v>
      </c>
      <c r="N83" s="49"/>
    </row>
    <row r="84" spans="1:14" ht="13" x14ac:dyDescent="0.3">
      <c r="A84" s="41">
        <v>238</v>
      </c>
      <c r="B84" s="42" t="s">
        <v>562</v>
      </c>
      <c r="C84" s="42"/>
      <c r="D84" s="42"/>
      <c r="E84" s="44" t="s">
        <v>536</v>
      </c>
      <c r="F84" s="62" t="s">
        <v>563</v>
      </c>
      <c r="G84" s="45" t="s">
        <v>697</v>
      </c>
      <c r="H84" s="46">
        <v>5</v>
      </c>
      <c r="I84" s="71">
        <v>451744</v>
      </c>
      <c r="J84" s="71">
        <v>451744</v>
      </c>
      <c r="K84" s="71">
        <v>451744</v>
      </c>
      <c r="L84" s="72">
        <v>0</v>
      </c>
      <c r="M84" s="72">
        <v>451744</v>
      </c>
      <c r="N84" s="49"/>
    </row>
    <row r="85" spans="1:14" ht="13" x14ac:dyDescent="0.3">
      <c r="A85" s="41">
        <v>242</v>
      </c>
      <c r="B85" s="42" t="s">
        <v>282</v>
      </c>
      <c r="C85" s="42"/>
      <c r="D85" s="42"/>
      <c r="E85" s="44" t="s">
        <v>307</v>
      </c>
      <c r="F85" s="62" t="s">
        <v>295</v>
      </c>
      <c r="G85" s="45">
        <v>382</v>
      </c>
      <c r="H85" s="46">
        <v>5</v>
      </c>
      <c r="I85" s="71">
        <v>16258803</v>
      </c>
      <c r="J85" s="71">
        <v>19134154</v>
      </c>
      <c r="K85" s="71">
        <v>21316008</v>
      </c>
      <c r="L85" s="72"/>
      <c r="M85" s="72">
        <v>21877728</v>
      </c>
      <c r="N85" s="49"/>
    </row>
    <row r="86" spans="1:14" ht="26" x14ac:dyDescent="0.3">
      <c r="A86" s="41">
        <v>246</v>
      </c>
      <c r="B86" s="42" t="s">
        <v>286</v>
      </c>
      <c r="C86" s="42"/>
      <c r="D86" s="42"/>
      <c r="E86" s="44" t="s">
        <v>307</v>
      </c>
      <c r="F86" s="62" t="s">
        <v>299</v>
      </c>
      <c r="G86" s="45" t="s">
        <v>701</v>
      </c>
      <c r="H86" s="46">
        <v>5</v>
      </c>
      <c r="I86" s="71">
        <v>11210042</v>
      </c>
      <c r="J86" s="71">
        <v>11570521</v>
      </c>
      <c r="K86" s="71">
        <v>10776253</v>
      </c>
      <c r="L86" s="72" t="s">
        <v>308</v>
      </c>
      <c r="M86" s="72">
        <v>3737106</v>
      </c>
      <c r="N86" s="49"/>
    </row>
    <row r="87" spans="1:14" ht="26" x14ac:dyDescent="0.3">
      <c r="A87" s="41">
        <v>247</v>
      </c>
      <c r="B87" s="42" t="s">
        <v>287</v>
      </c>
      <c r="C87" s="42"/>
      <c r="D87" s="42"/>
      <c r="E87" s="44" t="s">
        <v>307</v>
      </c>
      <c r="F87" s="62" t="s">
        <v>300</v>
      </c>
      <c r="G87" s="45" t="s">
        <v>702</v>
      </c>
      <c r="H87" s="46">
        <v>5</v>
      </c>
      <c r="I87" s="71">
        <v>0</v>
      </c>
      <c r="J87" s="71">
        <v>1064000</v>
      </c>
      <c r="K87" s="71">
        <v>3656000</v>
      </c>
      <c r="L87" s="72">
        <v>5260000</v>
      </c>
      <c r="M87" s="72" t="s">
        <v>308</v>
      </c>
      <c r="N87" s="49"/>
    </row>
    <row r="88" spans="1:14" ht="39" x14ac:dyDescent="0.3">
      <c r="A88" s="41">
        <v>252</v>
      </c>
      <c r="B88" s="42" t="s">
        <v>292</v>
      </c>
      <c r="C88" s="42"/>
      <c r="D88" s="42"/>
      <c r="E88" s="44" t="s">
        <v>307</v>
      </c>
      <c r="F88" s="62" t="s">
        <v>305</v>
      </c>
      <c r="G88" s="45">
        <v>384</v>
      </c>
      <c r="H88" s="46">
        <v>5</v>
      </c>
      <c r="I88" s="71">
        <v>714000</v>
      </c>
      <c r="J88" s="71">
        <v>1574500</v>
      </c>
      <c r="K88" s="71">
        <v>3000000</v>
      </c>
      <c r="L88" s="72">
        <v>800000</v>
      </c>
      <c r="M88" s="72"/>
      <c r="N88" s="49"/>
    </row>
    <row r="89" spans="1:14" ht="13" x14ac:dyDescent="0.3">
      <c r="A89" s="41">
        <v>13</v>
      </c>
      <c r="B89" s="42" t="s">
        <v>84</v>
      </c>
      <c r="C89" s="42"/>
      <c r="D89" s="42"/>
      <c r="E89" s="44" t="s">
        <v>74</v>
      </c>
      <c r="F89" s="62" t="s">
        <v>76</v>
      </c>
      <c r="G89" s="50" t="s">
        <v>571</v>
      </c>
      <c r="H89" s="46">
        <v>4</v>
      </c>
      <c r="I89" s="71">
        <v>7600000</v>
      </c>
      <c r="J89" s="71">
        <v>7600000</v>
      </c>
      <c r="K89" s="71">
        <v>11200000</v>
      </c>
      <c r="L89" s="72">
        <v>0</v>
      </c>
      <c r="M89" s="72">
        <v>11200000</v>
      </c>
      <c r="N89" s="51"/>
    </row>
    <row r="90" spans="1:14" ht="39" x14ac:dyDescent="0.3">
      <c r="A90" s="41">
        <v>15</v>
      </c>
      <c r="B90" s="55" t="s">
        <v>82</v>
      </c>
      <c r="C90" s="42"/>
      <c r="D90" s="42"/>
      <c r="E90" s="44" t="s">
        <v>74</v>
      </c>
      <c r="F90" s="62" t="s">
        <v>78</v>
      </c>
      <c r="G90" s="50" t="s">
        <v>573</v>
      </c>
      <c r="H90" s="46">
        <v>4</v>
      </c>
      <c r="I90" s="71">
        <v>10861180</v>
      </c>
      <c r="J90" s="71">
        <v>11642680</v>
      </c>
      <c r="K90" s="71">
        <v>9535273</v>
      </c>
      <c r="L90" s="72">
        <v>0</v>
      </c>
      <c r="M90" s="72">
        <v>9018816</v>
      </c>
      <c r="N90" s="51"/>
    </row>
    <row r="91" spans="1:14" ht="26" x14ac:dyDescent="0.3">
      <c r="A91" s="41">
        <v>16</v>
      </c>
      <c r="B91" s="42" t="s">
        <v>85</v>
      </c>
      <c r="C91" s="42"/>
      <c r="D91" s="42"/>
      <c r="E91" s="44" t="s">
        <v>74</v>
      </c>
      <c r="F91" s="62" t="s">
        <v>79</v>
      </c>
      <c r="G91" s="50" t="s">
        <v>574</v>
      </c>
      <c r="H91" s="46">
        <v>4</v>
      </c>
      <c r="I91" s="71">
        <v>16000000</v>
      </c>
      <c r="J91" s="71">
        <v>20000000</v>
      </c>
      <c r="K91" s="71">
        <v>20000000</v>
      </c>
      <c r="L91" s="72">
        <v>0</v>
      </c>
      <c r="M91" s="72">
        <v>20000000</v>
      </c>
      <c r="N91" s="51"/>
    </row>
    <row r="92" spans="1:14" ht="13" x14ac:dyDescent="0.3">
      <c r="A92" s="41">
        <v>19</v>
      </c>
      <c r="B92" s="42" t="s">
        <v>203</v>
      </c>
      <c r="C92" s="42"/>
      <c r="D92" s="42"/>
      <c r="E92" s="44" t="s">
        <v>74</v>
      </c>
      <c r="F92" s="62" t="s">
        <v>208</v>
      </c>
      <c r="G92" s="50" t="s">
        <v>577</v>
      </c>
      <c r="H92" s="46">
        <v>4</v>
      </c>
      <c r="I92" s="71">
        <v>3000000</v>
      </c>
      <c r="J92" s="71">
        <v>3500000</v>
      </c>
      <c r="K92" s="71">
        <v>4500000</v>
      </c>
      <c r="L92" s="72">
        <v>0</v>
      </c>
      <c r="M92" s="72">
        <v>4500000</v>
      </c>
      <c r="N92" s="51"/>
    </row>
    <row r="93" spans="1:14" ht="26" x14ac:dyDescent="0.3">
      <c r="A93" s="41">
        <v>31</v>
      </c>
      <c r="B93" s="42" t="s">
        <v>217</v>
      </c>
      <c r="C93" s="42"/>
      <c r="D93" s="42"/>
      <c r="E93" s="44" t="s">
        <v>74</v>
      </c>
      <c r="F93" s="62" t="s">
        <v>235</v>
      </c>
      <c r="G93" s="50" t="s">
        <v>581</v>
      </c>
      <c r="H93" s="46">
        <v>4</v>
      </c>
      <c r="I93" s="71">
        <v>2420000</v>
      </c>
      <c r="J93" s="71">
        <v>4790000</v>
      </c>
      <c r="K93" s="71">
        <v>4790000</v>
      </c>
      <c r="L93" s="72">
        <v>0</v>
      </c>
      <c r="M93" s="72">
        <v>181500</v>
      </c>
      <c r="N93" s="51"/>
    </row>
    <row r="94" spans="1:14" ht="39" x14ac:dyDescent="0.3">
      <c r="A94" s="41">
        <v>55</v>
      </c>
      <c r="B94" s="42" t="s">
        <v>95</v>
      </c>
      <c r="C94" s="54"/>
      <c r="D94" s="54"/>
      <c r="E94" s="42" t="s">
        <v>89</v>
      </c>
      <c r="F94" s="62" t="s">
        <v>96</v>
      </c>
      <c r="G94" s="50" t="s">
        <v>623</v>
      </c>
      <c r="H94" s="46">
        <v>4</v>
      </c>
      <c r="I94" s="71">
        <v>7818316</v>
      </c>
      <c r="J94" s="71">
        <v>2681480</v>
      </c>
      <c r="K94" s="71">
        <v>1533823</v>
      </c>
      <c r="L94" s="72">
        <v>0</v>
      </c>
      <c r="M94" s="72">
        <v>1506658</v>
      </c>
      <c r="N94" s="49"/>
    </row>
    <row r="95" spans="1:14" ht="26" x14ac:dyDescent="0.3">
      <c r="A95" s="41">
        <v>78</v>
      </c>
      <c r="B95" s="42" t="s">
        <v>143</v>
      </c>
      <c r="C95" s="54"/>
      <c r="D95" s="54"/>
      <c r="E95" s="42" t="s">
        <v>89</v>
      </c>
      <c r="F95" s="62" t="s">
        <v>144</v>
      </c>
      <c r="G95" s="45" t="s">
        <v>625</v>
      </c>
      <c r="H95" s="46">
        <v>4</v>
      </c>
      <c r="I95" s="71">
        <v>485200</v>
      </c>
      <c r="J95" s="71">
        <v>458600</v>
      </c>
      <c r="K95" s="71">
        <v>390600</v>
      </c>
      <c r="L95" s="71">
        <v>0</v>
      </c>
      <c r="M95" s="72">
        <v>130800</v>
      </c>
      <c r="N95" s="48"/>
    </row>
    <row r="96" spans="1:14" ht="39" x14ac:dyDescent="0.3">
      <c r="A96" s="41">
        <v>82</v>
      </c>
      <c r="B96" s="42" t="s">
        <v>151</v>
      </c>
      <c r="C96" s="54"/>
      <c r="D96" s="54"/>
      <c r="E96" s="42" t="s">
        <v>89</v>
      </c>
      <c r="F96" s="62" t="s">
        <v>152</v>
      </c>
      <c r="G96" s="45" t="s">
        <v>626</v>
      </c>
      <c r="H96" s="46">
        <v>4</v>
      </c>
      <c r="I96" s="71">
        <v>360634</v>
      </c>
      <c r="J96" s="71">
        <v>355453</v>
      </c>
      <c r="K96" s="71">
        <v>390021</v>
      </c>
      <c r="L96" s="71"/>
      <c r="M96" s="72">
        <v>256147</v>
      </c>
      <c r="N96" s="48"/>
    </row>
    <row r="97" spans="1:14" ht="13" x14ac:dyDescent="0.3">
      <c r="A97" s="41">
        <v>84</v>
      </c>
      <c r="B97" s="42" t="s">
        <v>155</v>
      </c>
      <c r="C97" s="54"/>
      <c r="D97" s="54"/>
      <c r="E97" s="42" t="s">
        <v>89</v>
      </c>
      <c r="F97" s="62" t="s">
        <v>156</v>
      </c>
      <c r="G97" s="45" t="s">
        <v>612</v>
      </c>
      <c r="H97" s="46">
        <v>4</v>
      </c>
      <c r="I97" s="71">
        <v>1500000</v>
      </c>
      <c r="J97" s="71"/>
      <c r="K97" s="71"/>
      <c r="L97" s="71"/>
      <c r="M97" s="72"/>
      <c r="N97" s="70">
        <v>2024</v>
      </c>
    </row>
    <row r="98" spans="1:14" ht="13" x14ac:dyDescent="0.3">
      <c r="A98" s="41">
        <v>85</v>
      </c>
      <c r="B98" s="42" t="s">
        <v>157</v>
      </c>
      <c r="C98" s="54"/>
      <c r="D98" s="54"/>
      <c r="E98" s="42" t="s">
        <v>89</v>
      </c>
      <c r="F98" s="62" t="s">
        <v>158</v>
      </c>
      <c r="G98" s="45" t="s">
        <v>612</v>
      </c>
      <c r="H98" s="46">
        <v>4</v>
      </c>
      <c r="I98" s="71">
        <v>16000000</v>
      </c>
      <c r="J98" s="71">
        <v>12000000</v>
      </c>
      <c r="K98" s="71">
        <v>12000000</v>
      </c>
      <c r="L98" s="71"/>
      <c r="M98" s="72"/>
      <c r="N98" s="70" t="s">
        <v>115</v>
      </c>
    </row>
    <row r="99" spans="1:14" ht="26" x14ac:dyDescent="0.3">
      <c r="A99" s="41">
        <v>86</v>
      </c>
      <c r="B99" s="42" t="s">
        <v>159</v>
      </c>
      <c r="C99" s="54"/>
      <c r="D99" s="54"/>
      <c r="E99" s="42" t="s">
        <v>89</v>
      </c>
      <c r="F99" s="62" t="s">
        <v>160</v>
      </c>
      <c r="G99" s="45" t="s">
        <v>612</v>
      </c>
      <c r="H99" s="46">
        <v>4</v>
      </c>
      <c r="I99" s="71">
        <v>514250</v>
      </c>
      <c r="J99" s="71">
        <v>514250</v>
      </c>
      <c r="K99" s="71"/>
      <c r="L99" s="71"/>
      <c r="M99" s="72"/>
      <c r="N99" s="70">
        <v>2025</v>
      </c>
    </row>
    <row r="100" spans="1:14" ht="13" x14ac:dyDescent="0.3">
      <c r="A100" s="41">
        <v>87</v>
      </c>
      <c r="B100" s="42" t="s">
        <v>161</v>
      </c>
      <c r="C100" s="54"/>
      <c r="D100" s="54"/>
      <c r="E100" s="42" t="s">
        <v>89</v>
      </c>
      <c r="F100" s="62" t="s">
        <v>162</v>
      </c>
      <c r="G100" s="45">
        <v>440</v>
      </c>
      <c r="H100" s="46">
        <v>4</v>
      </c>
      <c r="I100" s="71">
        <v>194011</v>
      </c>
      <c r="J100" s="71">
        <v>1101641</v>
      </c>
      <c r="K100" s="71">
        <v>232875</v>
      </c>
      <c r="L100" s="71"/>
      <c r="M100" s="72"/>
      <c r="N100" s="70">
        <v>2026</v>
      </c>
    </row>
    <row r="101" spans="1:14" ht="13" x14ac:dyDescent="0.3">
      <c r="A101" s="41">
        <v>88</v>
      </c>
      <c r="B101" s="42" t="s">
        <v>163</v>
      </c>
      <c r="C101" s="54"/>
      <c r="D101" s="54"/>
      <c r="E101" s="42" t="s">
        <v>89</v>
      </c>
      <c r="F101" s="62" t="s">
        <v>164</v>
      </c>
      <c r="G101" s="45" t="s">
        <v>612</v>
      </c>
      <c r="H101" s="46">
        <v>4</v>
      </c>
      <c r="I101" s="71">
        <v>1360000</v>
      </c>
      <c r="J101" s="71">
        <v>2040000</v>
      </c>
      <c r="K101" s="71"/>
      <c r="L101" s="71"/>
      <c r="M101" s="72"/>
      <c r="N101" s="70">
        <v>2025</v>
      </c>
    </row>
    <row r="102" spans="1:14" ht="26" x14ac:dyDescent="0.3">
      <c r="A102" s="41">
        <v>89</v>
      </c>
      <c r="B102" s="42" t="s">
        <v>165</v>
      </c>
      <c r="C102" s="54"/>
      <c r="D102" s="54"/>
      <c r="E102" s="42" t="s">
        <v>89</v>
      </c>
      <c r="F102" s="62" t="s">
        <v>166</v>
      </c>
      <c r="G102" s="45" t="s">
        <v>612</v>
      </c>
      <c r="H102" s="46">
        <v>4</v>
      </c>
      <c r="I102" s="71">
        <v>480000</v>
      </c>
      <c r="J102" s="71"/>
      <c r="K102" s="71"/>
      <c r="L102" s="71"/>
      <c r="M102" s="72"/>
      <c r="N102" s="70" t="s">
        <v>136</v>
      </c>
    </row>
    <row r="103" spans="1:14" ht="13" x14ac:dyDescent="0.3">
      <c r="A103" s="41">
        <v>90</v>
      </c>
      <c r="B103" s="42" t="s">
        <v>167</v>
      </c>
      <c r="C103" s="54"/>
      <c r="D103" s="54"/>
      <c r="E103" s="42" t="s">
        <v>89</v>
      </c>
      <c r="F103" s="62" t="s">
        <v>168</v>
      </c>
      <c r="G103" s="45" t="s">
        <v>612</v>
      </c>
      <c r="H103" s="46">
        <v>4</v>
      </c>
      <c r="I103" s="71">
        <v>175500</v>
      </c>
      <c r="J103" s="71">
        <v>9000</v>
      </c>
      <c r="K103" s="71">
        <v>9000</v>
      </c>
      <c r="L103" s="71"/>
      <c r="M103" s="72"/>
      <c r="N103" s="70">
        <v>2026</v>
      </c>
    </row>
    <row r="104" spans="1:14" ht="13" x14ac:dyDescent="0.3">
      <c r="A104" s="41">
        <v>94</v>
      </c>
      <c r="B104" s="42" t="s">
        <v>175</v>
      </c>
      <c r="C104" s="54"/>
      <c r="D104" s="54"/>
      <c r="E104" s="42" t="s">
        <v>89</v>
      </c>
      <c r="F104" s="62" t="s">
        <v>176</v>
      </c>
      <c r="G104" s="45" t="s">
        <v>650</v>
      </c>
      <c r="H104" s="46">
        <v>4</v>
      </c>
      <c r="I104" s="71">
        <v>1000000</v>
      </c>
      <c r="J104" s="71">
        <v>7600000</v>
      </c>
      <c r="K104" s="71">
        <v>14400000</v>
      </c>
      <c r="L104" s="71"/>
      <c r="M104" s="72"/>
      <c r="N104" s="70">
        <v>2026</v>
      </c>
    </row>
    <row r="105" spans="1:14" ht="26" x14ac:dyDescent="0.3">
      <c r="A105" s="41">
        <v>97</v>
      </c>
      <c r="B105" s="42" t="s">
        <v>181</v>
      </c>
      <c r="C105" s="54"/>
      <c r="D105" s="54"/>
      <c r="E105" s="42" t="s">
        <v>89</v>
      </c>
      <c r="F105" s="62" t="s">
        <v>182</v>
      </c>
      <c r="G105" s="45"/>
      <c r="H105" s="46">
        <v>4</v>
      </c>
      <c r="I105" s="71">
        <v>158558</v>
      </c>
      <c r="J105" s="71"/>
      <c r="K105" s="71"/>
      <c r="L105" s="71"/>
      <c r="M105" s="72"/>
      <c r="N105" s="70">
        <v>2024</v>
      </c>
    </row>
    <row r="106" spans="1:14" ht="39" x14ac:dyDescent="0.3">
      <c r="A106" s="41">
        <v>99</v>
      </c>
      <c r="B106" s="42" t="s">
        <v>185</v>
      </c>
      <c r="C106" s="54"/>
      <c r="D106" s="54"/>
      <c r="E106" s="42" t="s">
        <v>89</v>
      </c>
      <c r="F106" s="62" t="s">
        <v>186</v>
      </c>
      <c r="G106" s="45" t="s">
        <v>613</v>
      </c>
      <c r="H106" s="46">
        <v>4</v>
      </c>
      <c r="I106" s="71">
        <v>80000</v>
      </c>
      <c r="J106" s="71">
        <v>70000</v>
      </c>
      <c r="K106" s="71">
        <v>70000</v>
      </c>
      <c r="L106" s="71">
        <v>140000</v>
      </c>
      <c r="M106" s="72"/>
      <c r="N106" s="70">
        <v>2028</v>
      </c>
    </row>
    <row r="107" spans="1:14" ht="26" x14ac:dyDescent="0.3">
      <c r="A107" s="41">
        <v>127</v>
      </c>
      <c r="B107" s="42" t="s">
        <v>425</v>
      </c>
      <c r="C107" s="42"/>
      <c r="D107" s="43"/>
      <c r="E107" s="42" t="s">
        <v>469</v>
      </c>
      <c r="F107" s="62" t="s">
        <v>458</v>
      </c>
      <c r="G107" s="45" t="s">
        <v>592</v>
      </c>
      <c r="H107" s="46">
        <v>4</v>
      </c>
      <c r="I107" s="71">
        <v>4881387</v>
      </c>
      <c r="J107" s="71">
        <v>5078120</v>
      </c>
      <c r="K107" s="71">
        <v>5289051</v>
      </c>
      <c r="L107" s="71">
        <v>0</v>
      </c>
      <c r="M107" s="71">
        <v>5289051</v>
      </c>
      <c r="N107" s="47"/>
    </row>
    <row r="108" spans="1:14" ht="26" x14ac:dyDescent="0.3">
      <c r="A108" s="41">
        <v>129</v>
      </c>
      <c r="B108" s="42" t="s">
        <v>427</v>
      </c>
      <c r="C108" s="42"/>
      <c r="D108" s="43"/>
      <c r="E108" s="42" t="s">
        <v>469</v>
      </c>
      <c r="F108" s="62" t="s">
        <v>460</v>
      </c>
      <c r="G108" s="45" t="s">
        <v>594</v>
      </c>
      <c r="H108" s="46">
        <v>4</v>
      </c>
      <c r="I108" s="71">
        <v>196168</v>
      </c>
      <c r="J108" s="71">
        <v>784673</v>
      </c>
      <c r="K108" s="71">
        <v>1053791</v>
      </c>
      <c r="L108" s="71"/>
      <c r="M108" s="71">
        <v>1801989</v>
      </c>
      <c r="N108" s="47"/>
    </row>
    <row r="109" spans="1:14" ht="65" x14ac:dyDescent="0.3">
      <c r="A109" s="41">
        <v>156</v>
      </c>
      <c r="B109" s="42" t="s">
        <v>34</v>
      </c>
      <c r="C109" s="42"/>
      <c r="D109" s="56"/>
      <c r="E109" s="44" t="s">
        <v>16</v>
      </c>
      <c r="F109" s="62" t="s">
        <v>53</v>
      </c>
      <c r="G109" s="45" t="s">
        <v>668</v>
      </c>
      <c r="H109" s="46">
        <v>4</v>
      </c>
      <c r="I109" s="71">
        <v>2000000</v>
      </c>
      <c r="J109" s="71">
        <v>2000000</v>
      </c>
      <c r="K109" s="71">
        <v>2000000</v>
      </c>
      <c r="L109" s="72"/>
      <c r="M109" s="72">
        <v>2000000</v>
      </c>
      <c r="N109" s="49"/>
    </row>
    <row r="110" spans="1:14" ht="26" x14ac:dyDescent="0.3">
      <c r="A110" s="41">
        <v>169</v>
      </c>
      <c r="B110" s="42" t="s">
        <v>335</v>
      </c>
      <c r="C110" s="42"/>
      <c r="D110" s="42"/>
      <c r="E110" s="44" t="s">
        <v>360</v>
      </c>
      <c r="F110" s="62" t="s">
        <v>370</v>
      </c>
      <c r="G110" s="50" t="s">
        <v>631</v>
      </c>
      <c r="H110" s="46">
        <v>4</v>
      </c>
      <c r="I110" s="71">
        <v>165000</v>
      </c>
      <c r="J110" s="71">
        <v>165000</v>
      </c>
      <c r="K110" s="71">
        <v>165000</v>
      </c>
      <c r="L110" s="72"/>
      <c r="M110" s="72">
        <v>165000</v>
      </c>
      <c r="N110" s="49"/>
    </row>
    <row r="111" spans="1:14" ht="13" x14ac:dyDescent="0.3">
      <c r="A111" s="41">
        <v>170</v>
      </c>
      <c r="B111" s="42" t="s">
        <v>336</v>
      </c>
      <c r="C111" s="42"/>
      <c r="D111" s="42"/>
      <c r="E111" s="44" t="s">
        <v>360</v>
      </c>
      <c r="F111" s="62" t="s">
        <v>371</v>
      </c>
      <c r="G111" s="50" t="s">
        <v>671</v>
      </c>
      <c r="H111" s="46">
        <v>4</v>
      </c>
      <c r="I111" s="71">
        <v>21366332</v>
      </c>
      <c r="J111" s="71">
        <v>22470383</v>
      </c>
      <c r="K111" s="71">
        <v>22772658</v>
      </c>
      <c r="L111" s="72"/>
      <c r="M111" s="72">
        <v>22801874</v>
      </c>
      <c r="N111" s="49"/>
    </row>
    <row r="112" spans="1:14" ht="26" x14ac:dyDescent="0.3">
      <c r="A112" s="41">
        <v>182</v>
      </c>
      <c r="B112" s="42" t="s">
        <v>348</v>
      </c>
      <c r="C112" s="42"/>
      <c r="D112" s="42"/>
      <c r="E112" s="44" t="s">
        <v>360</v>
      </c>
      <c r="F112" s="62" t="s">
        <v>383</v>
      </c>
      <c r="G112" s="50" t="s">
        <v>676</v>
      </c>
      <c r="H112" s="46">
        <v>4</v>
      </c>
      <c r="I112" s="71">
        <v>2141416.8599999994</v>
      </c>
      <c r="J112" s="71">
        <v>2050427.2799999993</v>
      </c>
      <c r="K112" s="71">
        <v>1960347.6199999992</v>
      </c>
      <c r="L112" s="72"/>
      <c r="M112" s="72">
        <v>1960347.6199999992</v>
      </c>
      <c r="N112" s="49"/>
    </row>
    <row r="113" spans="1:14" ht="26" x14ac:dyDescent="0.3">
      <c r="A113" s="41">
        <v>183</v>
      </c>
      <c r="B113" s="42" t="s">
        <v>349</v>
      </c>
      <c r="C113" s="42"/>
      <c r="D113" s="42"/>
      <c r="E113" s="44" t="s">
        <v>360</v>
      </c>
      <c r="F113" s="62" t="s">
        <v>384</v>
      </c>
      <c r="G113" s="50" t="s">
        <v>676</v>
      </c>
      <c r="H113" s="46">
        <v>4</v>
      </c>
      <c r="I113" s="71">
        <v>8797246</v>
      </c>
      <c r="J113" s="71">
        <v>7606235</v>
      </c>
      <c r="K113" s="71">
        <v>6362753</v>
      </c>
      <c r="L113" s="72"/>
      <c r="M113" s="72">
        <v>8301517</v>
      </c>
      <c r="N113" s="49"/>
    </row>
    <row r="114" spans="1:14" ht="13" x14ac:dyDescent="0.3">
      <c r="A114" s="41">
        <v>187</v>
      </c>
      <c r="B114" s="42" t="s">
        <v>353</v>
      </c>
      <c r="C114" s="42"/>
      <c r="D114" s="42"/>
      <c r="E114" s="44" t="s">
        <v>360</v>
      </c>
      <c r="F114" s="62" t="s">
        <v>388</v>
      </c>
      <c r="G114" s="50" t="s">
        <v>636</v>
      </c>
      <c r="H114" s="46">
        <v>4</v>
      </c>
      <c r="I114" s="71"/>
      <c r="J114" s="71">
        <v>6388537.7777777798</v>
      </c>
      <c r="K114" s="71">
        <v>11098942.2222222</v>
      </c>
      <c r="L114" s="72">
        <v>9744000</v>
      </c>
      <c r="M114" s="72"/>
      <c r="N114" s="49">
        <v>2030</v>
      </c>
    </row>
    <row r="115" spans="1:14" ht="26" x14ac:dyDescent="0.3">
      <c r="A115" s="41">
        <v>189</v>
      </c>
      <c r="B115" s="42" t="s">
        <v>355</v>
      </c>
      <c r="C115" s="42"/>
      <c r="D115" s="42"/>
      <c r="E115" s="44" t="s">
        <v>360</v>
      </c>
      <c r="F115" s="62" t="s">
        <v>390</v>
      </c>
      <c r="G115" s="50" t="s">
        <v>637</v>
      </c>
      <c r="H115" s="46">
        <v>4</v>
      </c>
      <c r="I115" s="71">
        <v>2000000</v>
      </c>
      <c r="J115" s="71">
        <v>2000000</v>
      </c>
      <c r="K115" s="71">
        <v>2000000</v>
      </c>
      <c r="L115" s="72">
        <v>20000000</v>
      </c>
      <c r="M115" s="72"/>
      <c r="N115" s="49">
        <v>2034</v>
      </c>
    </row>
    <row r="116" spans="1:14" ht="26" x14ac:dyDescent="0.3">
      <c r="A116" s="41">
        <v>191</v>
      </c>
      <c r="B116" s="42" t="s">
        <v>357</v>
      </c>
      <c r="C116" s="42"/>
      <c r="D116" s="42"/>
      <c r="E116" s="44" t="s">
        <v>360</v>
      </c>
      <c r="F116" s="62" t="s">
        <v>392</v>
      </c>
      <c r="G116" s="50" t="s">
        <v>642</v>
      </c>
      <c r="H116" s="46">
        <v>4</v>
      </c>
      <c r="I116" s="71">
        <v>486600</v>
      </c>
      <c r="J116" s="71">
        <v>616600</v>
      </c>
      <c r="K116" s="71">
        <v>4500000</v>
      </c>
      <c r="L116" s="72"/>
      <c r="M116" s="72"/>
      <c r="N116" s="49" t="s">
        <v>115</v>
      </c>
    </row>
    <row r="117" spans="1:14" ht="26" x14ac:dyDescent="0.3">
      <c r="A117" s="41">
        <v>225</v>
      </c>
      <c r="B117" s="42" t="s">
        <v>535</v>
      </c>
      <c r="C117" s="42"/>
      <c r="D117" s="42"/>
      <c r="E117" s="42" t="s">
        <v>536</v>
      </c>
      <c r="F117" s="62" t="s">
        <v>537</v>
      </c>
      <c r="G117" s="45" t="s">
        <v>685</v>
      </c>
      <c r="H117" s="46">
        <v>4</v>
      </c>
      <c r="I117" s="71">
        <v>322902</v>
      </c>
      <c r="J117" s="71">
        <v>186452</v>
      </c>
      <c r="K117" s="71">
        <v>204452</v>
      </c>
      <c r="L117" s="72">
        <v>0</v>
      </c>
      <c r="M117" s="72">
        <v>186452</v>
      </c>
      <c r="N117" s="49"/>
    </row>
    <row r="118" spans="1:14" ht="39" x14ac:dyDescent="0.3">
      <c r="A118" s="41">
        <v>227</v>
      </c>
      <c r="B118" s="42" t="s">
        <v>540</v>
      </c>
      <c r="C118" s="42"/>
      <c r="D118" s="42"/>
      <c r="E118" s="42" t="s">
        <v>536</v>
      </c>
      <c r="F118" s="62" t="s">
        <v>541</v>
      </c>
      <c r="G118" s="45" t="s">
        <v>687</v>
      </c>
      <c r="H118" s="46">
        <v>4</v>
      </c>
      <c r="I118" s="71">
        <v>1067336</v>
      </c>
      <c r="J118" s="71">
        <v>1258807</v>
      </c>
      <c r="K118" s="71">
        <v>1083049</v>
      </c>
      <c r="L118" s="72">
        <v>0</v>
      </c>
      <c r="M118" s="72">
        <v>643406</v>
      </c>
      <c r="N118" s="49"/>
    </row>
    <row r="119" spans="1:14" ht="26" x14ac:dyDescent="0.3">
      <c r="A119" s="41">
        <v>230</v>
      </c>
      <c r="B119" s="42" t="s">
        <v>546</v>
      </c>
      <c r="C119" s="42"/>
      <c r="D119" s="42"/>
      <c r="E119" s="44" t="s">
        <v>536</v>
      </c>
      <c r="F119" s="62" t="s">
        <v>547</v>
      </c>
      <c r="G119" s="45" t="s">
        <v>689</v>
      </c>
      <c r="H119" s="46">
        <v>4</v>
      </c>
      <c r="I119" s="71">
        <v>101613</v>
      </c>
      <c r="J119" s="71">
        <v>73660</v>
      </c>
      <c r="K119" s="71">
        <v>61910</v>
      </c>
      <c r="L119" s="72">
        <v>0</v>
      </c>
      <c r="M119" s="72">
        <v>5410</v>
      </c>
      <c r="N119" s="49"/>
    </row>
    <row r="120" spans="1:14" ht="26" x14ac:dyDescent="0.3">
      <c r="A120" s="41">
        <v>232</v>
      </c>
      <c r="B120" s="42" t="s">
        <v>550</v>
      </c>
      <c r="C120" s="42"/>
      <c r="D120" s="42"/>
      <c r="E120" s="42" t="s">
        <v>536</v>
      </c>
      <c r="F120" s="62" t="s">
        <v>551</v>
      </c>
      <c r="G120" s="45" t="s">
        <v>691</v>
      </c>
      <c r="H120" s="46">
        <v>4</v>
      </c>
      <c r="I120" s="71">
        <v>233136</v>
      </c>
      <c r="J120" s="71">
        <v>290367</v>
      </c>
      <c r="K120" s="71">
        <v>718417</v>
      </c>
      <c r="L120" s="72">
        <v>0</v>
      </c>
      <c r="M120" s="72">
        <v>141997</v>
      </c>
      <c r="N120" s="49"/>
    </row>
    <row r="121" spans="1:14" ht="26" x14ac:dyDescent="0.3">
      <c r="A121" s="41">
        <v>233</v>
      </c>
      <c r="B121" s="42" t="s">
        <v>552</v>
      </c>
      <c r="C121" s="42"/>
      <c r="D121" s="42"/>
      <c r="E121" s="42" t="s">
        <v>536</v>
      </c>
      <c r="F121" s="62" t="s">
        <v>553</v>
      </c>
      <c r="G121" s="45" t="s">
        <v>692</v>
      </c>
      <c r="H121" s="46">
        <v>4</v>
      </c>
      <c r="I121" s="71">
        <v>38530</v>
      </c>
      <c r="J121" s="71">
        <v>38530</v>
      </c>
      <c r="K121" s="71">
        <v>47550</v>
      </c>
      <c r="L121" s="72">
        <v>190200</v>
      </c>
      <c r="M121" s="72">
        <v>0</v>
      </c>
      <c r="N121" s="49">
        <v>2030</v>
      </c>
    </row>
    <row r="122" spans="1:14" ht="39" x14ac:dyDescent="0.3">
      <c r="A122" s="41">
        <v>235</v>
      </c>
      <c r="B122" s="42" t="s">
        <v>556</v>
      </c>
      <c r="C122" s="42"/>
      <c r="D122" s="42"/>
      <c r="E122" s="44" t="s">
        <v>536</v>
      </c>
      <c r="F122" s="62" t="s">
        <v>557</v>
      </c>
      <c r="G122" s="45" t="s">
        <v>694</v>
      </c>
      <c r="H122" s="46">
        <v>4</v>
      </c>
      <c r="I122" s="71">
        <v>911042</v>
      </c>
      <c r="J122" s="71">
        <v>911042</v>
      </c>
      <c r="K122" s="71">
        <v>911042</v>
      </c>
      <c r="L122" s="72">
        <v>7288336</v>
      </c>
      <c r="M122" s="72">
        <v>0</v>
      </c>
      <c r="N122" s="49">
        <v>2034</v>
      </c>
    </row>
    <row r="123" spans="1:14" ht="39" x14ac:dyDescent="0.3">
      <c r="A123" s="41">
        <v>241</v>
      </c>
      <c r="B123" s="42" t="s">
        <v>568</v>
      </c>
      <c r="C123" s="42"/>
      <c r="D123" s="42"/>
      <c r="E123" s="44" t="s">
        <v>536</v>
      </c>
      <c r="F123" s="62" t="s">
        <v>569</v>
      </c>
      <c r="G123" s="45" t="s">
        <v>687</v>
      </c>
      <c r="H123" s="46">
        <v>4</v>
      </c>
      <c r="I123" s="71">
        <v>527390</v>
      </c>
      <c r="J123" s="71">
        <v>518230</v>
      </c>
      <c r="K123" s="71">
        <v>539033</v>
      </c>
      <c r="L123" s="72">
        <v>0</v>
      </c>
      <c r="M123" s="72">
        <v>557574</v>
      </c>
      <c r="N123" s="49"/>
    </row>
    <row r="124" spans="1:14" ht="13" x14ac:dyDescent="0.3">
      <c r="A124" s="41">
        <v>243</v>
      </c>
      <c r="B124" s="42" t="s">
        <v>283</v>
      </c>
      <c r="C124" s="42"/>
      <c r="D124" s="42"/>
      <c r="E124" s="44" t="s">
        <v>307</v>
      </c>
      <c r="F124" s="62" t="s">
        <v>296</v>
      </c>
      <c r="G124" s="45">
        <v>382</v>
      </c>
      <c r="H124" s="46">
        <v>4</v>
      </c>
      <c r="I124" s="71">
        <v>1539544</v>
      </c>
      <c r="J124" s="71">
        <v>1539544</v>
      </c>
      <c r="K124" s="71">
        <v>1539544</v>
      </c>
      <c r="L124" s="72"/>
      <c r="M124" s="72">
        <v>1539544</v>
      </c>
      <c r="N124" s="49"/>
    </row>
    <row r="125" spans="1:14" ht="13" x14ac:dyDescent="0.3">
      <c r="A125" s="41">
        <v>245</v>
      </c>
      <c r="B125" s="42" t="s">
        <v>285</v>
      </c>
      <c r="C125" s="42"/>
      <c r="D125" s="42"/>
      <c r="E125" s="44" t="s">
        <v>307</v>
      </c>
      <c r="F125" s="62" t="s">
        <v>298</v>
      </c>
      <c r="G125" s="45" t="s">
        <v>700</v>
      </c>
      <c r="H125" s="46">
        <v>4</v>
      </c>
      <c r="I125" s="71">
        <v>17675179</v>
      </c>
      <c r="J125" s="71">
        <v>17581321</v>
      </c>
      <c r="K125" s="71">
        <v>14379762</v>
      </c>
      <c r="L125" s="72">
        <v>11191073</v>
      </c>
      <c r="M125" s="72">
        <v>351719</v>
      </c>
      <c r="N125" s="49"/>
    </row>
    <row r="126" spans="1:14" ht="26" x14ac:dyDescent="0.3">
      <c r="A126" s="41">
        <v>249</v>
      </c>
      <c r="B126" s="42" t="s">
        <v>289</v>
      </c>
      <c r="C126" s="42"/>
      <c r="D126" s="42"/>
      <c r="E126" s="44" t="s">
        <v>307</v>
      </c>
      <c r="F126" s="62" t="s">
        <v>302</v>
      </c>
      <c r="G126" s="45" t="s">
        <v>704</v>
      </c>
      <c r="H126" s="46">
        <v>4</v>
      </c>
      <c r="I126" s="71">
        <v>4288272</v>
      </c>
      <c r="J126" s="71">
        <v>4228272</v>
      </c>
      <c r="K126" s="71">
        <v>4364121</v>
      </c>
      <c r="L126" s="72"/>
      <c r="M126" s="72">
        <v>4223341</v>
      </c>
      <c r="N126" s="49"/>
    </row>
    <row r="127" spans="1:14" ht="26" x14ac:dyDescent="0.3">
      <c r="A127" s="41">
        <v>254</v>
      </c>
      <c r="B127" s="42" t="s">
        <v>294</v>
      </c>
      <c r="C127" s="42"/>
      <c r="D127" s="42"/>
      <c r="E127" s="44" t="s">
        <v>307</v>
      </c>
      <c r="F127" s="62" t="s">
        <v>600</v>
      </c>
      <c r="G127" s="45" t="s">
        <v>705</v>
      </c>
      <c r="H127" s="46">
        <v>4</v>
      </c>
      <c r="I127" s="71">
        <v>244259</v>
      </c>
      <c r="J127" s="71">
        <v>244259</v>
      </c>
      <c r="K127" s="71">
        <v>244259</v>
      </c>
      <c r="L127" s="72" t="s">
        <v>308</v>
      </c>
      <c r="M127" s="72">
        <v>244259</v>
      </c>
      <c r="N127" s="49"/>
    </row>
    <row r="128" spans="1:14" ht="13" x14ac:dyDescent="0.3">
      <c r="A128" s="41">
        <v>8</v>
      </c>
      <c r="B128" s="42" t="s">
        <v>64</v>
      </c>
      <c r="C128" s="42"/>
      <c r="D128" s="42"/>
      <c r="E128" s="44" t="s">
        <v>56</v>
      </c>
      <c r="F128" s="62" t="s">
        <v>65</v>
      </c>
      <c r="G128" s="45" t="s">
        <v>622</v>
      </c>
      <c r="H128" s="46">
        <v>3</v>
      </c>
      <c r="I128" s="71">
        <v>2198563</v>
      </c>
      <c r="J128" s="71">
        <v>2096200</v>
      </c>
      <c r="K128" s="71">
        <v>2095500</v>
      </c>
      <c r="L128" s="72"/>
      <c r="M128" s="72">
        <v>1958400</v>
      </c>
      <c r="N128" s="49"/>
    </row>
    <row r="129" spans="1:14" ht="52" x14ac:dyDescent="0.3">
      <c r="A129" s="41">
        <v>23</v>
      </c>
      <c r="B129" s="42" t="s">
        <v>207</v>
      </c>
      <c r="C129" s="42"/>
      <c r="D129" s="42"/>
      <c r="E129" s="44" t="s">
        <v>74</v>
      </c>
      <c r="F129" s="62" t="s">
        <v>227</v>
      </c>
      <c r="G129" s="50">
        <v>610</v>
      </c>
      <c r="H129" s="46">
        <v>3</v>
      </c>
      <c r="I129" s="71">
        <v>1486573</v>
      </c>
      <c r="J129" s="71">
        <v>1943998</v>
      </c>
      <c r="K129" s="71">
        <v>2272054</v>
      </c>
      <c r="L129" s="72">
        <v>0</v>
      </c>
      <c r="M129" s="72">
        <v>2272054</v>
      </c>
      <c r="N129" s="51"/>
    </row>
    <row r="130" spans="1:14" ht="13" x14ac:dyDescent="0.3">
      <c r="A130" s="41">
        <v>24</v>
      </c>
      <c r="B130" s="42" t="s">
        <v>210</v>
      </c>
      <c r="C130" s="42"/>
      <c r="D130" s="42"/>
      <c r="E130" s="44" t="s">
        <v>74</v>
      </c>
      <c r="F130" s="62" t="s">
        <v>228</v>
      </c>
      <c r="G130" s="50" t="s">
        <v>578</v>
      </c>
      <c r="H130" s="46">
        <v>3</v>
      </c>
      <c r="I130" s="71">
        <v>800000</v>
      </c>
      <c r="J130" s="71">
        <v>800000</v>
      </c>
      <c r="K130" s="71">
        <v>0</v>
      </c>
      <c r="L130" s="72">
        <v>0</v>
      </c>
      <c r="M130" s="72">
        <v>0</v>
      </c>
      <c r="N130" s="51" t="s">
        <v>243</v>
      </c>
    </row>
    <row r="131" spans="1:14" ht="13" x14ac:dyDescent="0.3">
      <c r="A131" s="41">
        <v>25</v>
      </c>
      <c r="B131" s="42" t="s">
        <v>211</v>
      </c>
      <c r="C131" s="42"/>
      <c r="D131" s="42"/>
      <c r="E131" s="44" t="s">
        <v>74</v>
      </c>
      <c r="F131" s="62" t="s">
        <v>229</v>
      </c>
      <c r="G131" s="50" t="s">
        <v>578</v>
      </c>
      <c r="H131" s="46">
        <v>3</v>
      </c>
      <c r="I131" s="71">
        <v>15000000</v>
      </c>
      <c r="J131" s="71">
        <v>50000000</v>
      </c>
      <c r="K131" s="71">
        <v>100000000</v>
      </c>
      <c r="L131" s="72">
        <v>0</v>
      </c>
      <c r="M131" s="72">
        <v>100000000</v>
      </c>
      <c r="N131" s="51"/>
    </row>
    <row r="132" spans="1:14" ht="39" x14ac:dyDescent="0.3">
      <c r="A132" s="41">
        <v>35</v>
      </c>
      <c r="B132" s="42" t="s">
        <v>221</v>
      </c>
      <c r="C132" s="42"/>
      <c r="D132" s="42"/>
      <c r="E132" s="44" t="s">
        <v>74</v>
      </c>
      <c r="F132" s="62" t="s">
        <v>239</v>
      </c>
      <c r="G132" s="50">
        <v>429</v>
      </c>
      <c r="H132" s="46">
        <v>3</v>
      </c>
      <c r="I132" s="71">
        <v>500620</v>
      </c>
      <c r="J132" s="71">
        <v>580273</v>
      </c>
      <c r="K132" s="71">
        <v>460316</v>
      </c>
      <c r="L132" s="72">
        <v>0</v>
      </c>
      <c r="M132" s="72">
        <v>435316</v>
      </c>
      <c r="N132" s="51"/>
    </row>
    <row r="133" spans="1:14" ht="26" x14ac:dyDescent="0.3">
      <c r="A133" s="41">
        <v>39</v>
      </c>
      <c r="B133" s="42" t="s">
        <v>244</v>
      </c>
      <c r="C133" s="42"/>
      <c r="D133" s="42"/>
      <c r="E133" s="44" t="s">
        <v>272</v>
      </c>
      <c r="F133" s="62" t="s">
        <v>245</v>
      </c>
      <c r="G133" s="50" t="s">
        <v>582</v>
      </c>
      <c r="H133" s="46">
        <v>3</v>
      </c>
      <c r="I133" s="71">
        <v>7108794</v>
      </c>
      <c r="J133" s="71">
        <v>7110497</v>
      </c>
      <c r="K133" s="71">
        <v>7110497</v>
      </c>
      <c r="L133" s="72"/>
      <c r="M133" s="72">
        <v>7110497</v>
      </c>
      <c r="N133" s="51"/>
    </row>
    <row r="134" spans="1:14" ht="13" x14ac:dyDescent="0.3">
      <c r="A134" s="41">
        <v>41</v>
      </c>
      <c r="B134" s="42" t="s">
        <v>248</v>
      </c>
      <c r="C134" s="42"/>
      <c r="D134" s="42"/>
      <c r="E134" s="44" t="s">
        <v>272</v>
      </c>
      <c r="F134" s="62" t="s">
        <v>249</v>
      </c>
      <c r="G134" s="50" t="s">
        <v>583</v>
      </c>
      <c r="H134" s="46">
        <v>3</v>
      </c>
      <c r="I134" s="71">
        <v>981366</v>
      </c>
      <c r="J134" s="71">
        <v>981366</v>
      </c>
      <c r="K134" s="71">
        <v>981366</v>
      </c>
      <c r="L134" s="72">
        <v>0</v>
      </c>
      <c r="M134" s="72">
        <v>981366</v>
      </c>
      <c r="N134" s="51"/>
    </row>
    <row r="135" spans="1:14" ht="13" x14ac:dyDescent="0.3">
      <c r="A135" s="41">
        <v>44</v>
      </c>
      <c r="B135" s="42" t="s">
        <v>254</v>
      </c>
      <c r="C135" s="42"/>
      <c r="D135" s="42"/>
      <c r="E135" s="44" t="s">
        <v>272</v>
      </c>
      <c r="F135" s="62" t="s">
        <v>255</v>
      </c>
      <c r="G135" s="50" t="s">
        <v>583</v>
      </c>
      <c r="H135" s="46">
        <v>3</v>
      </c>
      <c r="I135" s="71">
        <v>6857354</v>
      </c>
      <c r="J135" s="71">
        <v>1897055</v>
      </c>
      <c r="K135" s="71">
        <v>5810255</v>
      </c>
      <c r="L135" s="72"/>
      <c r="M135" s="72">
        <v>1310255</v>
      </c>
      <c r="N135" s="51"/>
    </row>
    <row r="136" spans="1:14" ht="13" x14ac:dyDescent="0.3">
      <c r="A136" s="41">
        <v>45</v>
      </c>
      <c r="B136" s="42" t="s">
        <v>256</v>
      </c>
      <c r="C136" s="42"/>
      <c r="D136" s="42"/>
      <c r="E136" s="44" t="s">
        <v>272</v>
      </c>
      <c r="F136" s="62" t="s">
        <v>257</v>
      </c>
      <c r="G136" s="50" t="s">
        <v>583</v>
      </c>
      <c r="H136" s="46">
        <v>3</v>
      </c>
      <c r="I136" s="71">
        <v>1398851</v>
      </c>
      <c r="J136" s="71">
        <v>271177</v>
      </c>
      <c r="K136" s="71">
        <v>153015</v>
      </c>
      <c r="L136" s="72"/>
      <c r="M136" s="72">
        <v>153015</v>
      </c>
      <c r="N136" s="51"/>
    </row>
    <row r="137" spans="1:14" ht="13" x14ac:dyDescent="0.3">
      <c r="A137" s="41">
        <v>46</v>
      </c>
      <c r="B137" s="42" t="s">
        <v>258</v>
      </c>
      <c r="C137" s="42"/>
      <c r="D137" s="42"/>
      <c r="E137" s="44" t="s">
        <v>272</v>
      </c>
      <c r="F137" s="62" t="s">
        <v>259</v>
      </c>
      <c r="G137" s="50" t="s">
        <v>583</v>
      </c>
      <c r="H137" s="46">
        <v>3</v>
      </c>
      <c r="I137" s="71">
        <v>5153674</v>
      </c>
      <c r="J137" s="71">
        <v>8092334</v>
      </c>
      <c r="K137" s="71">
        <v>6682569</v>
      </c>
      <c r="L137" s="72">
        <v>7310096</v>
      </c>
      <c r="M137" s="72">
        <v>2073496</v>
      </c>
      <c r="N137" s="51" t="s">
        <v>72</v>
      </c>
    </row>
    <row r="138" spans="1:14" ht="26" x14ac:dyDescent="0.3">
      <c r="A138" s="41">
        <v>53</v>
      </c>
      <c r="B138" s="42" t="s">
        <v>91</v>
      </c>
      <c r="C138" s="54"/>
      <c r="D138" s="54"/>
      <c r="E138" s="42" t="s">
        <v>89</v>
      </c>
      <c r="F138" s="62" t="s">
        <v>92</v>
      </c>
      <c r="G138" s="50" t="s">
        <v>611</v>
      </c>
      <c r="H138" s="46">
        <v>3</v>
      </c>
      <c r="I138" s="71">
        <v>10834034</v>
      </c>
      <c r="J138" s="71">
        <v>10834034</v>
      </c>
      <c r="K138" s="71">
        <v>10834034</v>
      </c>
      <c r="L138" s="72">
        <v>0</v>
      </c>
      <c r="M138" s="72">
        <v>10834034</v>
      </c>
      <c r="N138" s="54"/>
    </row>
    <row r="139" spans="1:14" ht="13" x14ac:dyDescent="0.3">
      <c r="A139" s="41">
        <v>56</v>
      </c>
      <c r="B139" s="42" t="s">
        <v>97</v>
      </c>
      <c r="C139" s="42"/>
      <c r="D139" s="54"/>
      <c r="E139" s="42" t="s">
        <v>89</v>
      </c>
      <c r="F139" s="62" t="s">
        <v>98</v>
      </c>
      <c r="G139" s="50">
        <v>440</v>
      </c>
      <c r="H139" s="46">
        <v>3</v>
      </c>
      <c r="I139" s="71">
        <v>3150204</v>
      </c>
      <c r="J139" s="71">
        <v>74688313</v>
      </c>
      <c r="K139" s="71">
        <v>50009544</v>
      </c>
      <c r="L139" s="71">
        <v>61186935</v>
      </c>
      <c r="M139" s="72"/>
      <c r="N139" s="48" t="s">
        <v>72</v>
      </c>
    </row>
    <row r="140" spans="1:14" ht="26" x14ac:dyDescent="0.3">
      <c r="A140" s="41">
        <v>57</v>
      </c>
      <c r="B140" s="42" t="s">
        <v>99</v>
      </c>
      <c r="C140" s="42"/>
      <c r="D140" s="54"/>
      <c r="E140" s="42" t="s">
        <v>89</v>
      </c>
      <c r="F140" s="62" t="s">
        <v>100</v>
      </c>
      <c r="G140" s="50"/>
      <c r="H140" s="46">
        <v>3</v>
      </c>
      <c r="I140" s="71">
        <v>1547164</v>
      </c>
      <c r="J140" s="71">
        <v>1418534</v>
      </c>
      <c r="K140" s="71">
        <v>1418534</v>
      </c>
      <c r="L140" s="71"/>
      <c r="M140" s="72">
        <v>1418534</v>
      </c>
      <c r="N140" s="48"/>
    </row>
    <row r="141" spans="1:14" ht="26" x14ac:dyDescent="0.3">
      <c r="A141" s="41">
        <v>59</v>
      </c>
      <c r="B141" s="42" t="s">
        <v>103</v>
      </c>
      <c r="C141" s="42"/>
      <c r="D141" s="54"/>
      <c r="E141" s="42" t="s">
        <v>89</v>
      </c>
      <c r="F141" s="62" t="s">
        <v>104</v>
      </c>
      <c r="G141" s="50" t="s">
        <v>624</v>
      </c>
      <c r="H141" s="46">
        <v>3</v>
      </c>
      <c r="I141" s="71">
        <v>7351536</v>
      </c>
      <c r="J141" s="71">
        <v>10342597</v>
      </c>
      <c r="K141" s="71">
        <v>10002470</v>
      </c>
      <c r="L141" s="71">
        <v>0</v>
      </c>
      <c r="M141" s="72">
        <v>9882907</v>
      </c>
      <c r="N141" s="48"/>
    </row>
    <row r="142" spans="1:14" ht="26" x14ac:dyDescent="0.3">
      <c r="A142" s="41">
        <v>64</v>
      </c>
      <c r="B142" s="42" t="s">
        <v>113</v>
      </c>
      <c r="C142" s="42"/>
      <c r="D142" s="54"/>
      <c r="E142" s="42" t="s">
        <v>89</v>
      </c>
      <c r="F142" s="62" t="s">
        <v>114</v>
      </c>
      <c r="G142" s="50">
        <v>316</v>
      </c>
      <c r="H142" s="46">
        <v>3</v>
      </c>
      <c r="I142" s="71">
        <v>1115420</v>
      </c>
      <c r="J142" s="71">
        <v>1480068</v>
      </c>
      <c r="K142" s="71">
        <v>1842155</v>
      </c>
      <c r="L142" s="71"/>
      <c r="M142" s="72"/>
      <c r="N142" s="48" t="s">
        <v>115</v>
      </c>
    </row>
    <row r="143" spans="1:14" ht="39" x14ac:dyDescent="0.3">
      <c r="A143" s="41">
        <v>73</v>
      </c>
      <c r="B143" s="42" t="s">
        <v>132</v>
      </c>
      <c r="C143" s="54"/>
      <c r="D143" s="54"/>
      <c r="E143" s="42" t="s">
        <v>89</v>
      </c>
      <c r="F143" s="62" t="s">
        <v>133</v>
      </c>
      <c r="G143" s="45" t="s">
        <v>624</v>
      </c>
      <c r="H143" s="46">
        <v>3</v>
      </c>
      <c r="I143" s="71">
        <v>22806</v>
      </c>
      <c r="J143" s="71">
        <v>22806</v>
      </c>
      <c r="K143" s="71">
        <v>22806</v>
      </c>
      <c r="L143" s="71"/>
      <c r="M143" s="72">
        <v>22806</v>
      </c>
      <c r="N143" s="48"/>
    </row>
    <row r="144" spans="1:14" ht="26" x14ac:dyDescent="0.3">
      <c r="A144" s="41">
        <v>75</v>
      </c>
      <c r="B144" s="42" t="s">
        <v>137</v>
      </c>
      <c r="C144" s="54"/>
      <c r="D144" s="54"/>
      <c r="E144" s="42" t="s">
        <v>89</v>
      </c>
      <c r="F144" s="62" t="s">
        <v>138</v>
      </c>
      <c r="G144" s="45"/>
      <c r="H144" s="46">
        <v>3</v>
      </c>
      <c r="I144" s="71">
        <v>3258886</v>
      </c>
      <c r="J144" s="71">
        <v>2570026</v>
      </c>
      <c r="K144" s="71">
        <v>665026</v>
      </c>
      <c r="L144" s="71"/>
      <c r="M144" s="72">
        <v>665026</v>
      </c>
      <c r="N144" s="48"/>
    </row>
    <row r="145" spans="1:14" ht="39" x14ac:dyDescent="0.3">
      <c r="A145" s="41">
        <v>79</v>
      </c>
      <c r="B145" s="42" t="s">
        <v>145</v>
      </c>
      <c r="C145" s="54"/>
      <c r="D145" s="54"/>
      <c r="E145" s="42" t="s">
        <v>89</v>
      </c>
      <c r="F145" s="62" t="s">
        <v>146</v>
      </c>
      <c r="G145" s="45">
        <v>440</v>
      </c>
      <c r="H145" s="46">
        <v>3</v>
      </c>
      <c r="I145" s="71">
        <v>1013662</v>
      </c>
      <c r="J145" s="71">
        <v>563987</v>
      </c>
      <c r="K145" s="71">
        <v>563987</v>
      </c>
      <c r="L145" s="71"/>
      <c r="M145" s="72">
        <v>563987</v>
      </c>
      <c r="N145" s="48"/>
    </row>
    <row r="146" spans="1:14" ht="26" x14ac:dyDescent="0.3">
      <c r="A146" s="41">
        <v>96</v>
      </c>
      <c r="B146" s="42" t="s">
        <v>179</v>
      </c>
      <c r="C146" s="54"/>
      <c r="D146" s="54"/>
      <c r="E146" s="42" t="s">
        <v>89</v>
      </c>
      <c r="F146" s="62" t="s">
        <v>180</v>
      </c>
      <c r="G146" s="45" t="s">
        <v>627</v>
      </c>
      <c r="H146" s="46">
        <v>3</v>
      </c>
      <c r="I146" s="71">
        <v>158013</v>
      </c>
      <c r="J146" s="71">
        <v>158013</v>
      </c>
      <c r="K146" s="71">
        <v>158013</v>
      </c>
      <c r="L146" s="71">
        <v>0</v>
      </c>
      <c r="M146" s="72">
        <v>158013</v>
      </c>
      <c r="N146" s="48"/>
    </row>
    <row r="147" spans="1:14" ht="26" x14ac:dyDescent="0.3">
      <c r="A147" s="41">
        <v>98</v>
      </c>
      <c r="B147" s="42" t="s">
        <v>183</v>
      </c>
      <c r="C147" s="54"/>
      <c r="D147" s="54"/>
      <c r="E147" s="42" t="s">
        <v>89</v>
      </c>
      <c r="F147" s="62" t="s">
        <v>184</v>
      </c>
      <c r="G147" s="45"/>
      <c r="H147" s="46">
        <v>3</v>
      </c>
      <c r="I147" s="71">
        <v>1000</v>
      </c>
      <c r="J147" s="71">
        <v>644918</v>
      </c>
      <c r="K147" s="71">
        <v>598098</v>
      </c>
      <c r="L147" s="71"/>
      <c r="M147" s="72">
        <v>598098</v>
      </c>
      <c r="N147" s="48"/>
    </row>
    <row r="148" spans="1:14" ht="26" x14ac:dyDescent="0.3">
      <c r="A148" s="41">
        <v>114</v>
      </c>
      <c r="B148" s="42" t="s">
        <v>412</v>
      </c>
      <c r="C148" s="42"/>
      <c r="D148" s="43"/>
      <c r="E148" s="42" t="s">
        <v>469</v>
      </c>
      <c r="F148" s="62" t="s">
        <v>445</v>
      </c>
      <c r="G148" s="45" t="s">
        <v>587</v>
      </c>
      <c r="H148" s="46">
        <v>3</v>
      </c>
      <c r="I148" s="71">
        <v>2363440</v>
      </c>
      <c r="J148" s="71">
        <v>2912727</v>
      </c>
      <c r="K148" s="71">
        <v>3761549</v>
      </c>
      <c r="L148" s="71"/>
      <c r="M148" s="71">
        <v>4028549</v>
      </c>
      <c r="N148" s="47"/>
    </row>
    <row r="149" spans="1:14" ht="26" x14ac:dyDescent="0.3">
      <c r="A149" s="41">
        <v>117</v>
      </c>
      <c r="B149" s="42" t="s">
        <v>415</v>
      </c>
      <c r="C149" s="42"/>
      <c r="D149" s="43"/>
      <c r="E149" s="42" t="s">
        <v>469</v>
      </c>
      <c r="F149" s="62" t="s">
        <v>448</v>
      </c>
      <c r="G149" s="45">
        <v>610</v>
      </c>
      <c r="H149" s="46">
        <v>3</v>
      </c>
      <c r="I149" s="71">
        <v>14670696</v>
      </c>
      <c r="J149" s="71">
        <v>14511857</v>
      </c>
      <c r="K149" s="71">
        <v>14511857</v>
      </c>
      <c r="L149" s="71"/>
      <c r="M149" s="71">
        <v>14511857</v>
      </c>
      <c r="N149" s="47"/>
    </row>
    <row r="150" spans="1:14" ht="13" x14ac:dyDescent="0.3">
      <c r="A150" s="41">
        <v>131</v>
      </c>
      <c r="B150" s="42" t="s">
        <v>429</v>
      </c>
      <c r="C150" s="42"/>
      <c r="D150" s="43"/>
      <c r="E150" s="42" t="s">
        <v>469</v>
      </c>
      <c r="F150" s="62" t="s">
        <v>462</v>
      </c>
      <c r="G150" s="45" t="s">
        <v>595</v>
      </c>
      <c r="H150" s="46">
        <v>3</v>
      </c>
      <c r="I150" s="71">
        <v>398801</v>
      </c>
      <c r="J150" s="71">
        <v>573827</v>
      </c>
      <c r="K150" s="71">
        <v>766219</v>
      </c>
      <c r="L150" s="71"/>
      <c r="M150" s="71">
        <v>766219</v>
      </c>
      <c r="N150" s="47"/>
    </row>
    <row r="151" spans="1:14" ht="39" x14ac:dyDescent="0.3">
      <c r="A151" s="41">
        <v>139</v>
      </c>
      <c r="B151" s="42" t="s">
        <v>14</v>
      </c>
      <c r="C151" s="42"/>
      <c r="D151" s="42"/>
      <c r="E151" s="44" t="s">
        <v>16</v>
      </c>
      <c r="F151" s="62" t="s">
        <v>41</v>
      </c>
      <c r="G151" s="45">
        <v>317</v>
      </c>
      <c r="H151" s="46">
        <v>3</v>
      </c>
      <c r="I151" s="71">
        <v>4177795</v>
      </c>
      <c r="J151" s="71">
        <v>3761150</v>
      </c>
      <c r="K151" s="71">
        <v>2432950</v>
      </c>
      <c r="L151" s="72"/>
      <c r="M151" s="72">
        <v>1669950</v>
      </c>
      <c r="N151" s="49"/>
    </row>
    <row r="152" spans="1:14" ht="26" x14ac:dyDescent="0.3">
      <c r="A152" s="41">
        <v>141</v>
      </c>
      <c r="B152" s="42" t="s">
        <v>17</v>
      </c>
      <c r="C152" s="42"/>
      <c r="D152" s="42"/>
      <c r="E152" s="44" t="s">
        <v>16</v>
      </c>
      <c r="F152" s="62" t="s">
        <v>42</v>
      </c>
      <c r="G152" s="45" t="s">
        <v>659</v>
      </c>
      <c r="H152" s="46">
        <v>3</v>
      </c>
      <c r="I152" s="71">
        <v>15683125</v>
      </c>
      <c r="J152" s="71">
        <v>15874525</v>
      </c>
      <c r="K152" s="71">
        <v>15874525</v>
      </c>
      <c r="L152" s="72"/>
      <c r="M152" s="72">
        <v>15874525</v>
      </c>
      <c r="N152" s="49"/>
    </row>
    <row r="153" spans="1:14" ht="39" x14ac:dyDescent="0.3">
      <c r="A153" s="41">
        <v>143</v>
      </c>
      <c r="B153" s="42" t="s">
        <v>19</v>
      </c>
      <c r="C153" s="42"/>
      <c r="D153" s="42"/>
      <c r="E153" s="44" t="s">
        <v>16</v>
      </c>
      <c r="F153" s="62" t="s">
        <v>44</v>
      </c>
      <c r="G153" s="45" t="s">
        <v>660</v>
      </c>
      <c r="H153" s="46">
        <v>3</v>
      </c>
      <c r="I153" s="71">
        <v>687042</v>
      </c>
      <c r="J153" s="71">
        <v>196000</v>
      </c>
      <c r="K153" s="71">
        <v>200000</v>
      </c>
      <c r="L153" s="72"/>
      <c r="M153" s="72">
        <v>195000</v>
      </c>
      <c r="N153" s="49"/>
    </row>
    <row r="154" spans="1:14" ht="26" x14ac:dyDescent="0.3">
      <c r="A154" s="41">
        <v>151</v>
      </c>
      <c r="B154" s="42" t="s">
        <v>28</v>
      </c>
      <c r="C154" s="42"/>
      <c r="D154" s="42"/>
      <c r="E154" s="44" t="s">
        <v>16</v>
      </c>
      <c r="F154" s="62" t="s">
        <v>48</v>
      </c>
      <c r="G154" s="45">
        <v>166</v>
      </c>
      <c r="H154" s="46">
        <v>3</v>
      </c>
      <c r="I154" s="71">
        <v>46833</v>
      </c>
      <c r="J154" s="71">
        <v>53487</v>
      </c>
      <c r="K154" s="71">
        <v>57964</v>
      </c>
      <c r="L154" s="72"/>
      <c r="M154" s="72">
        <v>57964</v>
      </c>
      <c r="N154" s="49"/>
    </row>
    <row r="155" spans="1:14" ht="39" x14ac:dyDescent="0.3">
      <c r="A155" s="41">
        <v>152</v>
      </c>
      <c r="B155" s="42" t="s">
        <v>29</v>
      </c>
      <c r="C155" s="42"/>
      <c r="D155" s="42"/>
      <c r="E155" s="44" t="s">
        <v>16</v>
      </c>
      <c r="F155" s="62" t="s">
        <v>49</v>
      </c>
      <c r="G155" s="45">
        <v>610</v>
      </c>
      <c r="H155" s="46">
        <v>3</v>
      </c>
      <c r="I155" s="71">
        <v>439783</v>
      </c>
      <c r="J155" s="71">
        <v>439783</v>
      </c>
      <c r="K155" s="71">
        <v>439783</v>
      </c>
      <c r="L155" s="72"/>
      <c r="M155" s="72">
        <v>439783</v>
      </c>
      <c r="N155" s="49"/>
    </row>
    <row r="156" spans="1:14" ht="26" x14ac:dyDescent="0.3">
      <c r="A156" s="41">
        <v>153</v>
      </c>
      <c r="B156" s="42" t="s">
        <v>30</v>
      </c>
      <c r="C156" s="42"/>
      <c r="D156" s="42"/>
      <c r="E156" s="44" t="s">
        <v>16</v>
      </c>
      <c r="F156" s="62" t="s">
        <v>50</v>
      </c>
      <c r="G156" s="45" t="s">
        <v>666</v>
      </c>
      <c r="H156" s="46">
        <v>3</v>
      </c>
      <c r="I156" s="71">
        <v>5040082</v>
      </c>
      <c r="J156" s="71">
        <v>5040082</v>
      </c>
      <c r="K156" s="71">
        <v>5040082</v>
      </c>
      <c r="L156" s="72"/>
      <c r="M156" s="72">
        <v>5040082</v>
      </c>
      <c r="N156" s="49"/>
    </row>
    <row r="157" spans="1:14" ht="26" x14ac:dyDescent="0.3">
      <c r="A157" s="41">
        <v>164</v>
      </c>
      <c r="B157" s="42" t="s">
        <v>330</v>
      </c>
      <c r="C157" s="42"/>
      <c r="D157" s="42"/>
      <c r="E157" s="44" t="s">
        <v>360</v>
      </c>
      <c r="F157" s="62" t="s">
        <v>365</v>
      </c>
      <c r="G157" s="50" t="s">
        <v>670</v>
      </c>
      <c r="H157" s="46">
        <v>3</v>
      </c>
      <c r="I157" s="71">
        <v>32228706.709343001</v>
      </c>
      <c r="J157" s="71">
        <v>29677751.271044601</v>
      </c>
      <c r="K157" s="71">
        <v>31358789.476213701</v>
      </c>
      <c r="L157" s="72"/>
      <c r="M157" s="72">
        <v>31088415.818867099</v>
      </c>
      <c r="N157" s="49"/>
    </row>
    <row r="158" spans="1:14" ht="26" x14ac:dyDescent="0.3">
      <c r="A158" s="41">
        <v>167</v>
      </c>
      <c r="B158" s="42" t="s">
        <v>333</v>
      </c>
      <c r="C158" s="42"/>
      <c r="D158" s="42"/>
      <c r="E158" s="44" t="s">
        <v>360</v>
      </c>
      <c r="F158" s="62" t="s">
        <v>368</v>
      </c>
      <c r="G158" s="50" t="s">
        <v>631</v>
      </c>
      <c r="H158" s="46">
        <v>3</v>
      </c>
      <c r="I158" s="71">
        <v>100000</v>
      </c>
      <c r="J158" s="71"/>
      <c r="K158" s="71"/>
      <c r="L158" s="72"/>
      <c r="M158" s="72"/>
      <c r="N158" s="49" t="s">
        <v>136</v>
      </c>
    </row>
    <row r="159" spans="1:14" ht="26" x14ac:dyDescent="0.3">
      <c r="A159" s="41">
        <v>176</v>
      </c>
      <c r="B159" s="42" t="s">
        <v>342</v>
      </c>
      <c r="C159" s="42"/>
      <c r="D159" s="42"/>
      <c r="E159" s="44" t="s">
        <v>360</v>
      </c>
      <c r="F159" s="62" t="s">
        <v>377</v>
      </c>
      <c r="G159" s="50"/>
      <c r="H159" s="46">
        <v>3</v>
      </c>
      <c r="I159" s="71">
        <v>1000928</v>
      </c>
      <c r="J159" s="71">
        <v>1900432</v>
      </c>
      <c r="K159" s="71">
        <v>2426739</v>
      </c>
      <c r="L159" s="72"/>
      <c r="M159" s="72">
        <v>2426739</v>
      </c>
      <c r="N159" s="49"/>
    </row>
    <row r="160" spans="1:14" ht="13" x14ac:dyDescent="0.3">
      <c r="A160" s="41">
        <v>178</v>
      </c>
      <c r="B160" s="42" t="s">
        <v>344</v>
      </c>
      <c r="C160" s="42"/>
      <c r="D160" s="42"/>
      <c r="E160" s="44" t="s">
        <v>360</v>
      </c>
      <c r="F160" s="62" t="s">
        <v>379</v>
      </c>
      <c r="G160" s="50" t="s">
        <v>632</v>
      </c>
      <c r="H160" s="46">
        <v>3</v>
      </c>
      <c r="I160" s="71">
        <v>510091</v>
      </c>
      <c r="J160" s="71">
        <v>3354477</v>
      </c>
      <c r="K160" s="71">
        <v>3375727</v>
      </c>
      <c r="L160" s="72">
        <v>14063492</v>
      </c>
      <c r="M160" s="72"/>
      <c r="N160" s="49">
        <v>2030</v>
      </c>
    </row>
    <row r="161" spans="1:14" ht="26" x14ac:dyDescent="0.3">
      <c r="A161" s="41">
        <v>179</v>
      </c>
      <c r="B161" s="42" t="s">
        <v>345</v>
      </c>
      <c r="C161" s="42"/>
      <c r="D161" s="42"/>
      <c r="E161" s="44" t="s">
        <v>360</v>
      </c>
      <c r="F161" s="62" t="s">
        <v>380</v>
      </c>
      <c r="G161" s="50">
        <v>406</v>
      </c>
      <c r="H161" s="46">
        <v>3</v>
      </c>
      <c r="I161" s="71">
        <v>14400</v>
      </c>
      <c r="J161" s="71">
        <v>14400</v>
      </c>
      <c r="K161" s="71">
        <v>14400</v>
      </c>
      <c r="L161" s="72"/>
      <c r="M161" s="72"/>
      <c r="N161" s="49">
        <v>2026</v>
      </c>
    </row>
    <row r="162" spans="1:14" ht="13" x14ac:dyDescent="0.3">
      <c r="A162" s="41">
        <v>185</v>
      </c>
      <c r="B162" s="42" t="s">
        <v>351</v>
      </c>
      <c r="C162" s="42"/>
      <c r="D162" s="42"/>
      <c r="E162" s="44" t="s">
        <v>360</v>
      </c>
      <c r="F162" s="62" t="s">
        <v>386</v>
      </c>
      <c r="G162" s="50" t="s">
        <v>634</v>
      </c>
      <c r="H162" s="46">
        <v>3</v>
      </c>
      <c r="I162" s="71">
        <v>2484000</v>
      </c>
      <c r="J162" s="71"/>
      <c r="K162" s="71"/>
      <c r="L162" s="72"/>
      <c r="M162" s="72"/>
      <c r="N162" s="49" t="s">
        <v>136</v>
      </c>
    </row>
    <row r="163" spans="1:14" ht="26" x14ac:dyDescent="0.3">
      <c r="A163" s="41">
        <v>193</v>
      </c>
      <c r="B163" s="42" t="s">
        <v>359</v>
      </c>
      <c r="C163" s="42"/>
      <c r="D163" s="42"/>
      <c r="E163" s="44" t="s">
        <v>360</v>
      </c>
      <c r="F163" s="62" t="s">
        <v>394</v>
      </c>
      <c r="G163" s="50"/>
      <c r="H163" s="46">
        <v>3</v>
      </c>
      <c r="I163" s="71">
        <v>77000</v>
      </c>
      <c r="J163" s="71"/>
      <c r="K163" s="71"/>
      <c r="L163" s="72"/>
      <c r="M163" s="72"/>
      <c r="N163" s="49" t="s">
        <v>136</v>
      </c>
    </row>
    <row r="164" spans="1:14" ht="26" x14ac:dyDescent="0.3">
      <c r="A164" s="41">
        <v>204</v>
      </c>
      <c r="B164" s="42" t="s">
        <v>503</v>
      </c>
      <c r="C164" s="42"/>
      <c r="D164" s="42"/>
      <c r="E164" s="44" t="s">
        <v>504</v>
      </c>
      <c r="F164" s="62" t="s">
        <v>519</v>
      </c>
      <c r="G164" s="45">
        <v>610</v>
      </c>
      <c r="H164" s="46">
        <v>3</v>
      </c>
      <c r="I164" s="71">
        <v>8945840</v>
      </c>
      <c r="J164" s="71">
        <v>8745840</v>
      </c>
      <c r="K164" s="71">
        <v>8745840</v>
      </c>
      <c r="L164" s="71">
        <v>0</v>
      </c>
      <c r="M164" s="71">
        <v>8745840</v>
      </c>
      <c r="N164" s="47"/>
    </row>
    <row r="165" spans="1:14" ht="52" x14ac:dyDescent="0.3">
      <c r="A165" s="41">
        <v>206</v>
      </c>
      <c r="B165" s="42" t="s">
        <v>506</v>
      </c>
      <c r="C165" s="42"/>
      <c r="D165" s="42"/>
      <c r="E165" s="44" t="s">
        <v>504</v>
      </c>
      <c r="F165" s="62" t="s">
        <v>521</v>
      </c>
      <c r="G165" s="45">
        <v>429</v>
      </c>
      <c r="H165" s="46">
        <v>3</v>
      </c>
      <c r="I165" s="71">
        <v>2386736</v>
      </c>
      <c r="J165" s="71">
        <v>2352856</v>
      </c>
      <c r="K165" s="71">
        <v>2352856</v>
      </c>
      <c r="L165" s="71">
        <v>0</v>
      </c>
      <c r="M165" s="71">
        <v>2352856</v>
      </c>
      <c r="N165" s="47"/>
    </row>
    <row r="166" spans="1:14" ht="13" x14ac:dyDescent="0.3">
      <c r="A166" s="41">
        <v>208</v>
      </c>
      <c r="B166" s="42" t="s">
        <v>508</v>
      </c>
      <c r="C166" s="42"/>
      <c r="D166" s="42"/>
      <c r="E166" s="44" t="s">
        <v>504</v>
      </c>
      <c r="F166" s="62" t="s">
        <v>523</v>
      </c>
      <c r="G166" s="45">
        <v>429</v>
      </c>
      <c r="H166" s="46">
        <v>3</v>
      </c>
      <c r="I166" s="71">
        <v>79666</v>
      </c>
      <c r="J166" s="71">
        <v>2826</v>
      </c>
      <c r="K166" s="71">
        <v>2826</v>
      </c>
      <c r="L166" s="71">
        <v>0</v>
      </c>
      <c r="M166" s="71">
        <v>2826</v>
      </c>
      <c r="N166" s="47"/>
    </row>
    <row r="167" spans="1:14" ht="13" x14ac:dyDescent="0.3">
      <c r="A167" s="41">
        <v>229</v>
      </c>
      <c r="B167" s="42" t="s">
        <v>544</v>
      </c>
      <c r="C167" s="42"/>
      <c r="D167" s="42"/>
      <c r="E167" s="44" t="s">
        <v>536</v>
      </c>
      <c r="F167" s="62" t="s">
        <v>545</v>
      </c>
      <c r="G167" s="45">
        <v>610</v>
      </c>
      <c r="H167" s="46">
        <v>3</v>
      </c>
      <c r="I167" s="71">
        <v>4440479</v>
      </c>
      <c r="J167" s="71">
        <v>4706898</v>
      </c>
      <c r="K167" s="71">
        <v>4914021</v>
      </c>
      <c r="L167" s="72">
        <v>0</v>
      </c>
      <c r="M167" s="72">
        <v>5098309</v>
      </c>
      <c r="N167" s="49"/>
    </row>
    <row r="168" spans="1:14" ht="26" x14ac:dyDescent="0.3">
      <c r="A168" s="41">
        <v>236</v>
      </c>
      <c r="B168" s="42" t="s">
        <v>558</v>
      </c>
      <c r="C168" s="42"/>
      <c r="D168" s="42"/>
      <c r="E168" s="44" t="s">
        <v>536</v>
      </c>
      <c r="F168" s="62" t="s">
        <v>559</v>
      </c>
      <c r="G168" s="45" t="s">
        <v>695</v>
      </c>
      <c r="H168" s="46">
        <v>3</v>
      </c>
      <c r="I168" s="71">
        <v>114000</v>
      </c>
      <c r="J168" s="71">
        <v>0</v>
      </c>
      <c r="K168" s="71">
        <v>0</v>
      </c>
      <c r="L168" s="72">
        <v>0</v>
      </c>
      <c r="M168" s="72">
        <v>0</v>
      </c>
      <c r="N168" s="49">
        <v>2024</v>
      </c>
    </row>
    <row r="169" spans="1:14" ht="26" x14ac:dyDescent="0.3">
      <c r="A169" s="41">
        <v>240</v>
      </c>
      <c r="B169" s="42" t="s">
        <v>566</v>
      </c>
      <c r="C169" s="42"/>
      <c r="D169" s="42"/>
      <c r="E169" s="44" t="s">
        <v>536</v>
      </c>
      <c r="F169" s="62" t="s">
        <v>567</v>
      </c>
      <c r="G169" s="45" t="s">
        <v>698</v>
      </c>
      <c r="H169" s="46">
        <v>3</v>
      </c>
      <c r="I169" s="71">
        <v>110000</v>
      </c>
      <c r="J169" s="71">
        <v>1600000</v>
      </c>
      <c r="K169" s="71">
        <v>160000</v>
      </c>
      <c r="L169" s="72">
        <v>0</v>
      </c>
      <c r="M169" s="72">
        <v>160000</v>
      </c>
      <c r="N169" s="49"/>
    </row>
    <row r="170" spans="1:14" ht="26" x14ac:dyDescent="0.3">
      <c r="A170" s="41">
        <v>251</v>
      </c>
      <c r="B170" s="42" t="s">
        <v>291</v>
      </c>
      <c r="C170" s="42"/>
      <c r="D170" s="42"/>
      <c r="E170" s="44" t="s">
        <v>307</v>
      </c>
      <c r="F170" s="62" t="s">
        <v>304</v>
      </c>
      <c r="G170" s="45">
        <v>380</v>
      </c>
      <c r="H170" s="46">
        <v>3</v>
      </c>
      <c r="I170" s="71">
        <v>7024256</v>
      </c>
      <c r="J170" s="71">
        <v>7798716</v>
      </c>
      <c r="K170" s="71">
        <v>7403458</v>
      </c>
      <c r="L170" s="72" t="s">
        <v>308</v>
      </c>
      <c r="M170" s="72">
        <v>6315658</v>
      </c>
      <c r="N170" s="49"/>
    </row>
    <row r="171" spans="1:14" ht="26" x14ac:dyDescent="0.3">
      <c r="A171" s="41">
        <v>5</v>
      </c>
      <c r="B171" s="42" t="s">
        <v>57</v>
      </c>
      <c r="C171" s="42"/>
      <c r="D171" s="42"/>
      <c r="E171" s="44" t="s">
        <v>56</v>
      </c>
      <c r="F171" s="62" t="s">
        <v>58</v>
      </c>
      <c r="G171" s="45"/>
      <c r="H171" s="46">
        <v>2</v>
      </c>
      <c r="I171" s="71">
        <v>9999402</v>
      </c>
      <c r="J171" s="71">
        <v>9984587</v>
      </c>
      <c r="K171" s="71">
        <v>9906821</v>
      </c>
      <c r="L171" s="72"/>
      <c r="M171" s="72">
        <v>9906821</v>
      </c>
      <c r="N171" s="49"/>
    </row>
    <row r="172" spans="1:14" ht="13" x14ac:dyDescent="0.3">
      <c r="A172" s="41">
        <v>7</v>
      </c>
      <c r="B172" s="42" t="s">
        <v>61</v>
      </c>
      <c r="C172" s="42"/>
      <c r="D172" s="42"/>
      <c r="E172" s="44" t="s">
        <v>56</v>
      </c>
      <c r="F172" s="62" t="s">
        <v>62</v>
      </c>
      <c r="G172" s="45"/>
      <c r="H172" s="46">
        <v>2</v>
      </c>
      <c r="I172" s="71">
        <v>11374433</v>
      </c>
      <c r="J172" s="71">
        <v>10443718</v>
      </c>
      <c r="K172" s="71">
        <v>10543718</v>
      </c>
      <c r="L172" s="72">
        <v>5210000</v>
      </c>
      <c r="M172" s="72"/>
      <c r="N172" s="49" t="s">
        <v>63</v>
      </c>
    </row>
    <row r="173" spans="1:14" ht="13" x14ac:dyDescent="0.3">
      <c r="A173" s="41">
        <v>9</v>
      </c>
      <c r="B173" s="42" t="s">
        <v>67</v>
      </c>
      <c r="C173" s="42"/>
      <c r="D173" s="42"/>
      <c r="E173" s="44" t="s">
        <v>56</v>
      </c>
      <c r="F173" s="62" t="s">
        <v>68</v>
      </c>
      <c r="G173" s="45" t="s">
        <v>648</v>
      </c>
      <c r="H173" s="46">
        <v>2</v>
      </c>
      <c r="I173" s="71">
        <v>367990</v>
      </c>
      <c r="J173" s="71">
        <v>535790</v>
      </c>
      <c r="K173" s="71">
        <v>523000</v>
      </c>
      <c r="L173" s="72"/>
      <c r="M173" s="72">
        <v>253000</v>
      </c>
      <c r="N173" s="49"/>
    </row>
    <row r="174" spans="1:14" ht="26" x14ac:dyDescent="0.3">
      <c r="A174" s="41">
        <v>10</v>
      </c>
      <c r="B174" s="42" t="s">
        <v>69</v>
      </c>
      <c r="C174" s="42"/>
      <c r="D174" s="42"/>
      <c r="E174" s="44" t="s">
        <v>56</v>
      </c>
      <c r="F174" s="62" t="s">
        <v>66</v>
      </c>
      <c r="G174" s="45" t="s">
        <v>647</v>
      </c>
      <c r="H174" s="46">
        <v>2</v>
      </c>
      <c r="I174" s="71">
        <v>10505454</v>
      </c>
      <c r="J174" s="71">
        <v>5618403</v>
      </c>
      <c r="K174" s="71">
        <v>6212483</v>
      </c>
      <c r="L174" s="72"/>
      <c r="M174" s="72">
        <v>2375172</v>
      </c>
      <c r="N174" s="49"/>
    </row>
    <row r="175" spans="1:14" ht="39" x14ac:dyDescent="0.3">
      <c r="A175" s="41">
        <v>11</v>
      </c>
      <c r="B175" s="42" t="s">
        <v>70</v>
      </c>
      <c r="C175" s="42"/>
      <c r="D175" s="42"/>
      <c r="E175" s="44" t="s">
        <v>56</v>
      </c>
      <c r="F175" s="62" t="s">
        <v>71</v>
      </c>
      <c r="G175" s="45"/>
      <c r="H175" s="46">
        <v>2</v>
      </c>
      <c r="I175" s="71">
        <v>0</v>
      </c>
      <c r="J175" s="71">
        <v>786837</v>
      </c>
      <c r="K175" s="71">
        <v>1276803</v>
      </c>
      <c r="L175" s="72">
        <v>1474069</v>
      </c>
      <c r="M175" s="72"/>
      <c r="N175" s="49" t="s">
        <v>72</v>
      </c>
    </row>
    <row r="176" spans="1:14" ht="39" x14ac:dyDescent="0.3">
      <c r="A176" s="41">
        <v>21</v>
      </c>
      <c r="B176" s="42" t="s">
        <v>205</v>
      </c>
      <c r="C176" s="42"/>
      <c r="D176" s="42"/>
      <c r="E176" s="44" t="s">
        <v>74</v>
      </c>
      <c r="F176" s="62" t="s">
        <v>225</v>
      </c>
      <c r="G176" s="50"/>
      <c r="H176" s="46">
        <v>2</v>
      </c>
      <c r="I176" s="71">
        <v>891235</v>
      </c>
      <c r="J176" s="71">
        <v>898362</v>
      </c>
      <c r="K176" s="71">
        <v>941594</v>
      </c>
      <c r="L176" s="72">
        <v>0</v>
      </c>
      <c r="M176" s="72">
        <v>941594</v>
      </c>
      <c r="N176" s="51"/>
    </row>
    <row r="177" spans="1:14" ht="26" x14ac:dyDescent="0.3">
      <c r="A177" s="41">
        <v>33</v>
      </c>
      <c r="B177" s="42" t="s">
        <v>219</v>
      </c>
      <c r="C177" s="42"/>
      <c r="D177" s="42"/>
      <c r="E177" s="44" t="s">
        <v>74</v>
      </c>
      <c r="F177" s="62" t="s">
        <v>237</v>
      </c>
      <c r="G177" s="50"/>
      <c r="H177" s="46">
        <v>2</v>
      </c>
      <c r="I177" s="71">
        <v>0</v>
      </c>
      <c r="J177" s="71">
        <v>0</v>
      </c>
      <c r="K177" s="71">
        <v>1969400</v>
      </c>
      <c r="L177" s="72">
        <v>0</v>
      </c>
      <c r="M177" s="72">
        <v>1969400</v>
      </c>
      <c r="N177" s="51"/>
    </row>
    <row r="178" spans="1:14" ht="26" x14ac:dyDescent="0.3">
      <c r="A178" s="41">
        <v>36</v>
      </c>
      <c r="B178" s="42" t="s">
        <v>222</v>
      </c>
      <c r="C178" s="42"/>
      <c r="D178" s="42"/>
      <c r="E178" s="44" t="s">
        <v>74</v>
      </c>
      <c r="F178" s="62" t="s">
        <v>240</v>
      </c>
      <c r="G178" s="50"/>
      <c r="H178" s="46">
        <v>2</v>
      </c>
      <c r="I178" s="71">
        <v>154631</v>
      </c>
      <c r="J178" s="71">
        <v>151521</v>
      </c>
      <c r="K178" s="71">
        <v>151621</v>
      </c>
      <c r="L178" s="72">
        <v>0</v>
      </c>
      <c r="M178" s="72">
        <v>151621</v>
      </c>
      <c r="N178" s="51"/>
    </row>
    <row r="179" spans="1:14" ht="26" x14ac:dyDescent="0.3">
      <c r="A179" s="41">
        <v>51</v>
      </c>
      <c r="B179" s="42" t="s">
        <v>268</v>
      </c>
      <c r="C179" s="42"/>
      <c r="D179" s="42"/>
      <c r="E179" s="44" t="s">
        <v>272</v>
      </c>
      <c r="F179" s="62" t="s">
        <v>269</v>
      </c>
      <c r="G179" s="50"/>
      <c r="H179" s="46">
        <v>2</v>
      </c>
      <c r="I179" s="71">
        <v>300000</v>
      </c>
      <c r="J179" s="71">
        <v>480000</v>
      </c>
      <c r="K179" s="71">
        <v>660000</v>
      </c>
      <c r="L179" s="72"/>
      <c r="M179" s="72"/>
      <c r="N179" s="51"/>
    </row>
    <row r="180" spans="1:14" ht="52" x14ac:dyDescent="0.3">
      <c r="A180" s="41">
        <v>54</v>
      </c>
      <c r="B180" s="42" t="s">
        <v>93</v>
      </c>
      <c r="C180" s="54"/>
      <c r="D180" s="54"/>
      <c r="E180" s="42" t="s">
        <v>89</v>
      </c>
      <c r="F180" s="62" t="s">
        <v>94</v>
      </c>
      <c r="G180" s="50"/>
      <c r="H180" s="46">
        <v>2</v>
      </c>
      <c r="I180" s="71">
        <v>2580156</v>
      </c>
      <c r="J180" s="71">
        <v>2580156</v>
      </c>
      <c r="K180" s="71">
        <v>7804842</v>
      </c>
      <c r="L180" s="72"/>
      <c r="M180" s="72">
        <v>7804842</v>
      </c>
      <c r="N180" s="49"/>
    </row>
    <row r="181" spans="1:14" ht="26" x14ac:dyDescent="0.3">
      <c r="A181" s="41">
        <v>58</v>
      </c>
      <c r="B181" s="42" t="s">
        <v>101</v>
      </c>
      <c r="C181" s="42"/>
      <c r="D181" s="54"/>
      <c r="E181" s="42" t="s">
        <v>89</v>
      </c>
      <c r="F181" s="62" t="s">
        <v>102</v>
      </c>
      <c r="G181" s="50"/>
      <c r="H181" s="46">
        <v>2</v>
      </c>
      <c r="I181" s="71">
        <v>1927322</v>
      </c>
      <c r="J181" s="71">
        <v>2059444</v>
      </c>
      <c r="K181" s="71">
        <v>1441801</v>
      </c>
      <c r="L181" s="71"/>
      <c r="M181" s="72">
        <v>1441801</v>
      </c>
      <c r="N181" s="48"/>
    </row>
    <row r="182" spans="1:14" ht="26" x14ac:dyDescent="0.3">
      <c r="A182" s="41">
        <v>60</v>
      </c>
      <c r="B182" s="42" t="s">
        <v>105</v>
      </c>
      <c r="C182" s="42"/>
      <c r="D182" s="54"/>
      <c r="E182" s="42" t="s">
        <v>89</v>
      </c>
      <c r="F182" s="62" t="s">
        <v>106</v>
      </c>
      <c r="G182" s="50"/>
      <c r="H182" s="46">
        <v>2</v>
      </c>
      <c r="I182" s="71">
        <v>1060000</v>
      </c>
      <c r="J182" s="71">
        <v>457000</v>
      </c>
      <c r="K182" s="71"/>
      <c r="L182" s="71">
        <v>0</v>
      </c>
      <c r="M182" s="72"/>
      <c r="N182" s="70">
        <v>2025</v>
      </c>
    </row>
    <row r="183" spans="1:14" ht="26" x14ac:dyDescent="0.3">
      <c r="A183" s="41">
        <v>65</v>
      </c>
      <c r="B183" s="42" t="s">
        <v>116</v>
      </c>
      <c r="C183" s="42"/>
      <c r="D183" s="54"/>
      <c r="E183" s="42" t="s">
        <v>89</v>
      </c>
      <c r="F183" s="62" t="s">
        <v>117</v>
      </c>
      <c r="G183" s="50"/>
      <c r="H183" s="46">
        <v>2</v>
      </c>
      <c r="I183" s="71">
        <v>2311100</v>
      </c>
      <c r="J183" s="71">
        <v>3253707</v>
      </c>
      <c r="K183" s="71">
        <v>2372953</v>
      </c>
      <c r="L183" s="71"/>
      <c r="M183" s="72">
        <v>1985712</v>
      </c>
      <c r="N183" s="48"/>
    </row>
    <row r="184" spans="1:14" ht="26" x14ac:dyDescent="0.3">
      <c r="A184" s="41">
        <v>72</v>
      </c>
      <c r="B184" s="42" t="s">
        <v>130</v>
      </c>
      <c r="C184" s="54"/>
      <c r="D184" s="54"/>
      <c r="E184" s="42" t="s">
        <v>89</v>
      </c>
      <c r="F184" s="62" t="s">
        <v>131</v>
      </c>
      <c r="G184" s="57"/>
      <c r="H184" s="46">
        <v>2</v>
      </c>
      <c r="I184" s="71">
        <v>786882</v>
      </c>
      <c r="J184" s="71">
        <v>78688</v>
      </c>
      <c r="K184" s="71">
        <v>78688</v>
      </c>
      <c r="L184" s="72"/>
      <c r="M184" s="72">
        <v>78688</v>
      </c>
      <c r="N184" s="54"/>
    </row>
    <row r="185" spans="1:14" ht="13" x14ac:dyDescent="0.3">
      <c r="A185" s="41">
        <v>76</v>
      </c>
      <c r="B185" s="42" t="s">
        <v>139</v>
      </c>
      <c r="C185" s="54"/>
      <c r="D185" s="54"/>
      <c r="E185" s="42" t="s">
        <v>89</v>
      </c>
      <c r="F185" s="62" t="s">
        <v>140</v>
      </c>
      <c r="G185" s="45"/>
      <c r="H185" s="46">
        <v>2</v>
      </c>
      <c r="I185" s="71">
        <v>59400</v>
      </c>
      <c r="J185" s="71">
        <v>59400</v>
      </c>
      <c r="K185" s="71">
        <v>59400</v>
      </c>
      <c r="L185" s="71"/>
      <c r="M185" s="72">
        <v>59400</v>
      </c>
      <c r="N185" s="48"/>
    </row>
    <row r="186" spans="1:14" ht="13" x14ac:dyDescent="0.3">
      <c r="A186" s="41">
        <v>77</v>
      </c>
      <c r="B186" s="42" t="s">
        <v>141</v>
      </c>
      <c r="C186" s="54"/>
      <c r="D186" s="54"/>
      <c r="E186" s="42" t="s">
        <v>89</v>
      </c>
      <c r="F186" s="62" t="s">
        <v>142</v>
      </c>
      <c r="G186" s="45"/>
      <c r="H186" s="46">
        <v>2</v>
      </c>
      <c r="I186" s="71">
        <v>864644</v>
      </c>
      <c r="J186" s="71">
        <v>875528</v>
      </c>
      <c r="K186" s="71">
        <v>99000</v>
      </c>
      <c r="L186" s="71">
        <v>0</v>
      </c>
      <c r="M186" s="72">
        <v>0</v>
      </c>
      <c r="N186" s="48" t="s">
        <v>115</v>
      </c>
    </row>
    <row r="187" spans="1:14" ht="39" x14ac:dyDescent="0.3">
      <c r="A187" s="41">
        <v>100</v>
      </c>
      <c r="B187" s="42" t="s">
        <v>187</v>
      </c>
      <c r="C187" s="54"/>
      <c r="D187" s="54"/>
      <c r="E187" s="42" t="s">
        <v>89</v>
      </c>
      <c r="F187" s="62" t="s">
        <v>188</v>
      </c>
      <c r="G187" s="45"/>
      <c r="H187" s="46">
        <v>2</v>
      </c>
      <c r="I187" s="71">
        <v>100000</v>
      </c>
      <c r="J187" s="71">
        <v>1394500</v>
      </c>
      <c r="K187" s="71">
        <v>592000</v>
      </c>
      <c r="L187" s="71"/>
      <c r="M187" s="72"/>
      <c r="N187" s="70">
        <v>2026</v>
      </c>
    </row>
    <row r="188" spans="1:14" ht="26" x14ac:dyDescent="0.3">
      <c r="A188" s="41">
        <v>101</v>
      </c>
      <c r="B188" s="42" t="s">
        <v>189</v>
      </c>
      <c r="C188" s="54"/>
      <c r="D188" s="54"/>
      <c r="E188" s="42" t="s">
        <v>89</v>
      </c>
      <c r="F188" s="62" t="s">
        <v>190</v>
      </c>
      <c r="G188" s="45"/>
      <c r="H188" s="46">
        <v>2</v>
      </c>
      <c r="I188" s="71">
        <v>230000</v>
      </c>
      <c r="J188" s="71">
        <v>230000</v>
      </c>
      <c r="K188" s="71">
        <v>230000</v>
      </c>
      <c r="L188" s="71"/>
      <c r="M188" s="72">
        <v>230000</v>
      </c>
      <c r="N188" s="70"/>
    </row>
    <row r="189" spans="1:14" ht="39" x14ac:dyDescent="0.3">
      <c r="A189" s="41">
        <v>102</v>
      </c>
      <c r="B189" s="42" t="s">
        <v>191</v>
      </c>
      <c r="C189" s="54"/>
      <c r="D189" s="54"/>
      <c r="E189" s="42" t="s">
        <v>89</v>
      </c>
      <c r="F189" s="62" t="s">
        <v>192</v>
      </c>
      <c r="G189" s="45"/>
      <c r="H189" s="46">
        <v>2</v>
      </c>
      <c r="I189" s="71">
        <v>471900</v>
      </c>
      <c r="J189" s="71"/>
      <c r="K189" s="71"/>
      <c r="L189" s="71"/>
      <c r="M189" s="72"/>
      <c r="N189" s="70">
        <v>2024</v>
      </c>
    </row>
    <row r="190" spans="1:14" ht="13" x14ac:dyDescent="0.3">
      <c r="A190" s="41">
        <v>130</v>
      </c>
      <c r="B190" s="42" t="s">
        <v>428</v>
      </c>
      <c r="C190" s="42"/>
      <c r="D190" s="43"/>
      <c r="E190" s="42" t="s">
        <v>469</v>
      </c>
      <c r="F190" s="62" t="s">
        <v>461</v>
      </c>
      <c r="G190" s="45">
        <v>155</v>
      </c>
      <c r="H190" s="46">
        <v>2</v>
      </c>
      <c r="I190" s="71">
        <v>7000000</v>
      </c>
      <c r="J190" s="71">
        <v>98000000</v>
      </c>
      <c r="K190" s="71">
        <v>138000000</v>
      </c>
      <c r="L190" s="71"/>
      <c r="M190" s="71"/>
      <c r="N190" s="47"/>
    </row>
    <row r="191" spans="1:14" ht="26" x14ac:dyDescent="0.3">
      <c r="A191" s="41">
        <v>138</v>
      </c>
      <c r="B191" s="42" t="s">
        <v>12</v>
      </c>
      <c r="C191" s="42"/>
      <c r="D191" s="42"/>
      <c r="E191" s="44" t="s">
        <v>16</v>
      </c>
      <c r="F191" s="62" t="s">
        <v>37</v>
      </c>
      <c r="G191" s="45"/>
      <c r="H191" s="46">
        <v>2</v>
      </c>
      <c r="I191" s="73">
        <v>2233695</v>
      </c>
      <c r="J191" s="71">
        <v>2789917</v>
      </c>
      <c r="K191" s="71">
        <v>978668</v>
      </c>
      <c r="L191" s="72"/>
      <c r="M191" s="72">
        <v>978668</v>
      </c>
      <c r="N191" s="49"/>
    </row>
    <row r="192" spans="1:14" ht="39" x14ac:dyDescent="0.3">
      <c r="A192" s="41">
        <v>144</v>
      </c>
      <c r="B192" s="42" t="s">
        <v>20</v>
      </c>
      <c r="C192" s="42"/>
      <c r="D192" s="42"/>
      <c r="E192" s="44" t="s">
        <v>16</v>
      </c>
      <c r="F192" s="62" t="s">
        <v>31</v>
      </c>
      <c r="G192" s="45" t="s">
        <v>661</v>
      </c>
      <c r="H192" s="46">
        <v>2</v>
      </c>
      <c r="I192" s="71">
        <v>572394</v>
      </c>
      <c r="J192" s="71">
        <v>572394</v>
      </c>
      <c r="K192" s="71">
        <v>572394</v>
      </c>
      <c r="L192" s="72"/>
      <c r="M192" s="72">
        <v>572394</v>
      </c>
      <c r="N192" s="49"/>
    </row>
    <row r="193" spans="1:14" ht="26" x14ac:dyDescent="0.3">
      <c r="A193" s="41">
        <v>146</v>
      </c>
      <c r="B193" s="42" t="s">
        <v>23</v>
      </c>
      <c r="C193" s="42"/>
      <c r="D193" s="42"/>
      <c r="E193" s="44" t="s">
        <v>16</v>
      </c>
      <c r="F193" s="62" t="s">
        <v>46</v>
      </c>
      <c r="G193" s="45" t="s">
        <v>663</v>
      </c>
      <c r="H193" s="46">
        <v>2</v>
      </c>
      <c r="I193" s="71">
        <v>228000</v>
      </c>
      <c r="J193" s="71">
        <v>228000</v>
      </c>
      <c r="K193" s="71">
        <v>228000</v>
      </c>
      <c r="L193" s="72"/>
      <c r="M193" s="72">
        <v>228000</v>
      </c>
      <c r="N193" s="49"/>
    </row>
    <row r="194" spans="1:14" ht="26" x14ac:dyDescent="0.3">
      <c r="A194" s="41">
        <v>148</v>
      </c>
      <c r="B194" s="42" t="s">
        <v>25</v>
      </c>
      <c r="C194" s="42"/>
      <c r="D194" s="42"/>
      <c r="E194" s="44" t="s">
        <v>16</v>
      </c>
      <c r="F194" s="62" t="s">
        <v>47</v>
      </c>
      <c r="G194" s="45" t="s">
        <v>665</v>
      </c>
      <c r="H194" s="46">
        <v>2</v>
      </c>
      <c r="I194" s="71">
        <v>492815</v>
      </c>
      <c r="J194" s="71">
        <v>816980</v>
      </c>
      <c r="K194" s="71">
        <v>816980</v>
      </c>
      <c r="L194" s="72"/>
      <c r="M194" s="72">
        <v>216980</v>
      </c>
      <c r="N194" s="49"/>
    </row>
    <row r="195" spans="1:14" ht="13" x14ac:dyDescent="0.3">
      <c r="A195" s="41">
        <v>188</v>
      </c>
      <c r="B195" s="42" t="s">
        <v>354</v>
      </c>
      <c r="C195" s="42"/>
      <c r="D195" s="42"/>
      <c r="E195" s="44" t="s">
        <v>360</v>
      </c>
      <c r="F195" s="62" t="s">
        <v>389</v>
      </c>
      <c r="G195" s="50"/>
      <c r="H195" s="46">
        <v>2</v>
      </c>
      <c r="I195" s="71"/>
      <c r="J195" s="71"/>
      <c r="K195" s="71">
        <v>6210209</v>
      </c>
      <c r="L195" s="72">
        <v>10290000</v>
      </c>
      <c r="M195" s="72"/>
      <c r="N195" s="49">
        <v>2028</v>
      </c>
    </row>
    <row r="196" spans="1:14" ht="13" x14ac:dyDescent="0.3">
      <c r="A196" s="41">
        <v>190</v>
      </c>
      <c r="B196" s="42" t="s">
        <v>356</v>
      </c>
      <c r="C196" s="42"/>
      <c r="D196" s="42"/>
      <c r="E196" s="44" t="s">
        <v>360</v>
      </c>
      <c r="F196" s="62" t="s">
        <v>391</v>
      </c>
      <c r="G196" s="50"/>
      <c r="H196" s="46">
        <v>2</v>
      </c>
      <c r="I196" s="71">
        <v>217000</v>
      </c>
      <c r="J196" s="71">
        <v>964000</v>
      </c>
      <c r="K196" s="71">
        <v>1619000</v>
      </c>
      <c r="L196" s="72"/>
      <c r="M196" s="72">
        <v>130000</v>
      </c>
      <c r="N196" s="49"/>
    </row>
    <row r="197" spans="1:14" ht="26" x14ac:dyDescent="0.3">
      <c r="A197" s="41">
        <v>200</v>
      </c>
      <c r="B197" s="42" t="s">
        <v>488</v>
      </c>
      <c r="C197" s="42"/>
      <c r="D197" s="42"/>
      <c r="E197" s="44" t="s">
        <v>502</v>
      </c>
      <c r="F197" s="62" t="s">
        <v>497</v>
      </c>
      <c r="G197" s="45"/>
      <c r="H197" s="46">
        <v>2</v>
      </c>
      <c r="I197" s="71">
        <v>1262438</v>
      </c>
      <c r="J197" s="71">
        <v>1262438</v>
      </c>
      <c r="K197" s="71">
        <v>1262438</v>
      </c>
      <c r="L197" s="71" t="s">
        <v>501</v>
      </c>
      <c r="M197" s="71">
        <v>1262438</v>
      </c>
      <c r="N197" s="47"/>
    </row>
    <row r="198" spans="1:14" ht="39" x14ac:dyDescent="0.3">
      <c r="A198" s="41">
        <v>203</v>
      </c>
      <c r="B198" s="42" t="s">
        <v>491</v>
      </c>
      <c r="C198" s="42"/>
      <c r="D198" s="42"/>
      <c r="E198" s="44" t="s">
        <v>502</v>
      </c>
      <c r="F198" s="62" t="s">
        <v>500</v>
      </c>
      <c r="G198" s="45" t="s">
        <v>684</v>
      </c>
      <c r="H198" s="46">
        <v>2</v>
      </c>
      <c r="I198" s="71">
        <v>30036179</v>
      </c>
      <c r="J198" s="71">
        <v>30000000</v>
      </c>
      <c r="K198" s="71">
        <v>30000000</v>
      </c>
      <c r="L198" s="71" t="s">
        <v>501</v>
      </c>
      <c r="M198" s="71">
        <v>30000000</v>
      </c>
      <c r="N198" s="47"/>
    </row>
    <row r="199" spans="1:14" ht="26" x14ac:dyDescent="0.3">
      <c r="A199" s="41">
        <v>205</v>
      </c>
      <c r="B199" s="42" t="s">
        <v>505</v>
      </c>
      <c r="C199" s="42"/>
      <c r="D199" s="42"/>
      <c r="E199" s="44" t="s">
        <v>504</v>
      </c>
      <c r="F199" s="62" t="s">
        <v>520</v>
      </c>
      <c r="G199" s="45"/>
      <c r="H199" s="46">
        <v>2</v>
      </c>
      <c r="I199" s="71">
        <v>597056</v>
      </c>
      <c r="J199" s="71">
        <v>423865</v>
      </c>
      <c r="K199" s="71">
        <v>400343</v>
      </c>
      <c r="L199" s="71">
        <v>0</v>
      </c>
      <c r="M199" s="71">
        <v>385486</v>
      </c>
      <c r="N199" s="47"/>
    </row>
    <row r="200" spans="1:14" ht="13" x14ac:dyDescent="0.3">
      <c r="A200" s="41">
        <v>212</v>
      </c>
      <c r="B200" s="42" t="s">
        <v>512</v>
      </c>
      <c r="C200" s="42"/>
      <c r="D200" s="42"/>
      <c r="E200" s="44" t="s">
        <v>504</v>
      </c>
      <c r="F200" s="62" t="s">
        <v>527</v>
      </c>
      <c r="G200" s="45"/>
      <c r="H200" s="46">
        <v>2</v>
      </c>
      <c r="I200" s="71">
        <v>116500</v>
      </c>
      <c r="J200" s="71">
        <v>181252</v>
      </c>
      <c r="K200" s="71">
        <v>183070</v>
      </c>
      <c r="L200" s="71">
        <v>0</v>
      </c>
      <c r="M200" s="71">
        <v>183070</v>
      </c>
      <c r="N200" s="47"/>
    </row>
    <row r="201" spans="1:14" ht="13" x14ac:dyDescent="0.3">
      <c r="A201" s="41">
        <v>214</v>
      </c>
      <c r="B201" s="42" t="s">
        <v>514</v>
      </c>
      <c r="C201" s="42"/>
      <c r="D201" s="42"/>
      <c r="E201" s="44" t="s">
        <v>504</v>
      </c>
      <c r="F201" s="62" t="s">
        <v>529</v>
      </c>
      <c r="G201" s="45"/>
      <c r="H201" s="46">
        <v>2</v>
      </c>
      <c r="I201" s="71">
        <v>181984</v>
      </c>
      <c r="J201" s="71">
        <v>0</v>
      </c>
      <c r="K201" s="71">
        <v>0</v>
      </c>
      <c r="L201" s="71">
        <v>0</v>
      </c>
      <c r="M201" s="71">
        <v>0</v>
      </c>
      <c r="N201" s="69">
        <v>2024</v>
      </c>
    </row>
    <row r="202" spans="1:14" ht="13" x14ac:dyDescent="0.3">
      <c r="A202" s="41">
        <v>216</v>
      </c>
      <c r="B202" s="42" t="s">
        <v>516</v>
      </c>
      <c r="C202" s="42"/>
      <c r="D202" s="42"/>
      <c r="E202" s="44" t="s">
        <v>504</v>
      </c>
      <c r="F202" s="62" t="s">
        <v>531</v>
      </c>
      <c r="G202" s="45"/>
      <c r="H202" s="46">
        <v>2</v>
      </c>
      <c r="I202" s="71">
        <v>266266</v>
      </c>
      <c r="J202" s="71">
        <v>169400</v>
      </c>
      <c r="K202" s="71">
        <v>169763</v>
      </c>
      <c r="L202" s="71">
        <v>0</v>
      </c>
      <c r="M202" s="71">
        <v>0</v>
      </c>
      <c r="N202" s="69">
        <v>2026</v>
      </c>
    </row>
    <row r="203" spans="1:14" ht="26" x14ac:dyDescent="0.3">
      <c r="A203" s="41">
        <v>218</v>
      </c>
      <c r="B203" s="42" t="s">
        <v>518</v>
      </c>
      <c r="C203" s="42"/>
      <c r="D203" s="42"/>
      <c r="E203" s="44" t="s">
        <v>504</v>
      </c>
      <c r="F203" s="62" t="s">
        <v>533</v>
      </c>
      <c r="G203" s="45"/>
      <c r="H203" s="46">
        <v>2</v>
      </c>
      <c r="I203" s="71">
        <v>2633776</v>
      </c>
      <c r="J203" s="71">
        <v>1018937</v>
      </c>
      <c r="K203" s="71">
        <v>1523207</v>
      </c>
      <c r="L203" s="71">
        <v>0</v>
      </c>
      <c r="M203" s="71">
        <v>1318409</v>
      </c>
      <c r="N203" s="47"/>
    </row>
    <row r="204" spans="1:14" ht="13" x14ac:dyDescent="0.3">
      <c r="A204" s="41">
        <v>223</v>
      </c>
      <c r="B204" s="42" t="s">
        <v>280</v>
      </c>
      <c r="C204" s="42"/>
      <c r="D204" s="43"/>
      <c r="E204" s="42" t="s">
        <v>273</v>
      </c>
      <c r="F204" s="62" t="s">
        <v>616</v>
      </c>
      <c r="G204" s="50"/>
      <c r="H204" s="46">
        <v>2</v>
      </c>
      <c r="I204" s="71">
        <v>35040</v>
      </c>
      <c r="J204" s="71">
        <v>8400</v>
      </c>
      <c r="K204" s="71">
        <v>0</v>
      </c>
      <c r="L204" s="71">
        <v>0</v>
      </c>
      <c r="M204" s="71">
        <v>0</v>
      </c>
      <c r="N204" s="47" t="s">
        <v>243</v>
      </c>
    </row>
    <row r="205" spans="1:14" ht="13" x14ac:dyDescent="0.3">
      <c r="A205" s="41">
        <v>250</v>
      </c>
      <c r="B205" s="42" t="s">
        <v>290</v>
      </c>
      <c r="C205" s="42"/>
      <c r="D205" s="42"/>
      <c r="E205" s="44" t="s">
        <v>307</v>
      </c>
      <c r="F205" s="62" t="s">
        <v>303</v>
      </c>
      <c r="G205" s="45"/>
      <c r="H205" s="46">
        <v>2</v>
      </c>
      <c r="I205" s="71">
        <v>860930</v>
      </c>
      <c r="J205" s="71">
        <v>813862</v>
      </c>
      <c r="K205" s="71">
        <v>813862</v>
      </c>
      <c r="L205" s="72"/>
      <c r="M205" s="72">
        <v>813862</v>
      </c>
      <c r="N205" s="49"/>
    </row>
    <row r="206" spans="1:14" ht="13" x14ac:dyDescent="0.3">
      <c r="A206" s="41">
        <v>6</v>
      </c>
      <c r="B206" s="42" t="s">
        <v>59</v>
      </c>
      <c r="C206" s="42"/>
      <c r="D206" s="42"/>
      <c r="E206" s="44" t="s">
        <v>56</v>
      </c>
      <c r="F206" s="62" t="s">
        <v>60</v>
      </c>
      <c r="G206" s="45"/>
      <c r="H206" s="46">
        <v>1</v>
      </c>
      <c r="I206" s="71">
        <v>1395800</v>
      </c>
      <c r="J206" s="71">
        <v>1731600</v>
      </c>
      <c r="K206" s="71">
        <v>1731600</v>
      </c>
      <c r="L206" s="72"/>
      <c r="M206" s="72">
        <v>1731600</v>
      </c>
      <c r="N206" s="49"/>
    </row>
    <row r="207" spans="1:14" ht="26" x14ac:dyDescent="0.3">
      <c r="A207" s="41">
        <v>29</v>
      </c>
      <c r="B207" s="42" t="s">
        <v>215</v>
      </c>
      <c r="C207" s="42"/>
      <c r="D207" s="42"/>
      <c r="E207" s="44" t="s">
        <v>74</v>
      </c>
      <c r="F207" s="62" t="s">
        <v>233</v>
      </c>
      <c r="G207" s="50"/>
      <c r="H207" s="46">
        <v>1</v>
      </c>
      <c r="I207" s="71">
        <v>337907</v>
      </c>
      <c r="J207" s="71">
        <v>321407</v>
      </c>
      <c r="K207" s="71">
        <v>321407</v>
      </c>
      <c r="L207" s="72">
        <v>0</v>
      </c>
      <c r="M207" s="72">
        <v>321407</v>
      </c>
      <c r="N207" s="51"/>
    </row>
    <row r="208" spans="1:14" ht="13" x14ac:dyDescent="0.3">
      <c r="A208" s="41">
        <v>43</v>
      </c>
      <c r="B208" s="42" t="s">
        <v>252</v>
      </c>
      <c r="C208" s="42"/>
      <c r="D208" s="42"/>
      <c r="E208" s="44" t="s">
        <v>272</v>
      </c>
      <c r="F208" s="62" t="s">
        <v>253</v>
      </c>
      <c r="G208" s="50"/>
      <c r="H208" s="46">
        <v>1</v>
      </c>
      <c r="I208" s="71">
        <v>3092406</v>
      </c>
      <c r="J208" s="71">
        <v>1695329</v>
      </c>
      <c r="K208" s="71">
        <v>1695329</v>
      </c>
      <c r="L208" s="72"/>
      <c r="M208" s="72">
        <v>1695329</v>
      </c>
      <c r="N208" s="51"/>
    </row>
    <row r="209" spans="1:14" ht="39" x14ac:dyDescent="0.3">
      <c r="A209" s="41">
        <v>61</v>
      </c>
      <c r="B209" s="42" t="s">
        <v>107</v>
      </c>
      <c r="C209" s="42"/>
      <c r="D209" s="54"/>
      <c r="E209" s="42" t="s">
        <v>89</v>
      </c>
      <c r="F209" s="62" t="s">
        <v>108</v>
      </c>
      <c r="G209" s="50"/>
      <c r="H209" s="46">
        <v>1</v>
      </c>
      <c r="I209" s="71">
        <v>756126</v>
      </c>
      <c r="J209" s="71">
        <v>756126</v>
      </c>
      <c r="K209" s="71">
        <v>756126</v>
      </c>
      <c r="L209" s="71">
        <v>0</v>
      </c>
      <c r="M209" s="72">
        <v>756126</v>
      </c>
      <c r="N209" s="48"/>
    </row>
    <row r="210" spans="1:14" ht="13" x14ac:dyDescent="0.3">
      <c r="A210" s="41">
        <v>62</v>
      </c>
      <c r="B210" s="42" t="s">
        <v>109</v>
      </c>
      <c r="C210" s="42"/>
      <c r="D210" s="54"/>
      <c r="E210" s="42" t="s">
        <v>89</v>
      </c>
      <c r="F210" s="62" t="s">
        <v>110</v>
      </c>
      <c r="G210" s="50"/>
      <c r="H210" s="46">
        <v>1</v>
      </c>
      <c r="I210" s="71">
        <v>2564900</v>
      </c>
      <c r="J210" s="71">
        <v>617500</v>
      </c>
      <c r="K210" s="71">
        <v>321000</v>
      </c>
      <c r="L210" s="71"/>
      <c r="M210" s="72">
        <v>321000</v>
      </c>
      <c r="N210" s="48"/>
    </row>
    <row r="211" spans="1:14" ht="26" x14ac:dyDescent="0.3">
      <c r="A211" s="41">
        <v>63</v>
      </c>
      <c r="B211" s="42" t="s">
        <v>111</v>
      </c>
      <c r="C211" s="42"/>
      <c r="D211" s="54"/>
      <c r="E211" s="42" t="s">
        <v>89</v>
      </c>
      <c r="F211" s="62" t="s">
        <v>112</v>
      </c>
      <c r="G211" s="50"/>
      <c r="H211" s="46">
        <v>1</v>
      </c>
      <c r="I211" s="71">
        <v>1241343</v>
      </c>
      <c r="J211" s="71">
        <v>251987</v>
      </c>
      <c r="K211" s="71">
        <v>251987</v>
      </c>
      <c r="L211" s="71">
        <v>2267883</v>
      </c>
      <c r="M211" s="72">
        <v>0</v>
      </c>
      <c r="N211" s="70">
        <v>2035</v>
      </c>
    </row>
    <row r="212" spans="1:14" ht="39" x14ac:dyDescent="0.3">
      <c r="A212" s="41">
        <v>67</v>
      </c>
      <c r="B212" s="42" t="s">
        <v>120</v>
      </c>
      <c r="C212" s="54"/>
      <c r="D212" s="54"/>
      <c r="E212" s="42" t="s">
        <v>89</v>
      </c>
      <c r="F212" s="62" t="s">
        <v>121</v>
      </c>
      <c r="G212" s="50"/>
      <c r="H212" s="46">
        <v>1</v>
      </c>
      <c r="I212" s="71">
        <v>179186</v>
      </c>
      <c r="J212" s="71">
        <v>179186</v>
      </c>
      <c r="K212" s="71">
        <v>179186</v>
      </c>
      <c r="L212" s="71"/>
      <c r="M212" s="72">
        <v>179186</v>
      </c>
      <c r="N212" s="48"/>
    </row>
    <row r="213" spans="1:14" ht="13" x14ac:dyDescent="0.3">
      <c r="A213" s="41">
        <v>70</v>
      </c>
      <c r="B213" s="42" t="s">
        <v>126</v>
      </c>
      <c r="C213" s="54"/>
      <c r="D213" s="54"/>
      <c r="E213" s="42" t="s">
        <v>89</v>
      </c>
      <c r="F213" s="62" t="s">
        <v>127</v>
      </c>
      <c r="G213" s="45"/>
      <c r="H213" s="46">
        <v>1</v>
      </c>
      <c r="I213" s="71">
        <v>74037</v>
      </c>
      <c r="J213" s="71"/>
      <c r="K213" s="71"/>
      <c r="L213" s="71"/>
      <c r="M213" s="72"/>
      <c r="N213" s="48">
        <v>2024</v>
      </c>
    </row>
    <row r="214" spans="1:14" ht="26" x14ac:dyDescent="0.3">
      <c r="A214" s="41">
        <v>71</v>
      </c>
      <c r="B214" s="42" t="s">
        <v>128</v>
      </c>
      <c r="C214" s="54"/>
      <c r="D214" s="54"/>
      <c r="E214" s="42" t="s">
        <v>89</v>
      </c>
      <c r="F214" s="62" t="s">
        <v>129</v>
      </c>
      <c r="G214" s="45"/>
      <c r="H214" s="46">
        <v>1</v>
      </c>
      <c r="I214" s="71">
        <v>42402</v>
      </c>
      <c r="J214" s="71">
        <v>70912</v>
      </c>
      <c r="K214" s="71">
        <v>65640</v>
      </c>
      <c r="L214" s="72"/>
      <c r="M214" s="72">
        <v>65640</v>
      </c>
      <c r="N214" s="54"/>
    </row>
    <row r="215" spans="1:14" ht="26" x14ac:dyDescent="0.3">
      <c r="A215" s="41">
        <v>80</v>
      </c>
      <c r="B215" s="42" t="s">
        <v>147</v>
      </c>
      <c r="C215" s="54"/>
      <c r="D215" s="54"/>
      <c r="E215" s="42" t="s">
        <v>89</v>
      </c>
      <c r="F215" s="62" t="s">
        <v>148</v>
      </c>
      <c r="G215" s="45"/>
      <c r="H215" s="46">
        <v>1</v>
      </c>
      <c r="I215" s="71">
        <v>231900</v>
      </c>
      <c r="J215" s="71">
        <v>49100</v>
      </c>
      <c r="K215" s="71">
        <v>36900</v>
      </c>
      <c r="L215" s="71"/>
      <c r="M215" s="72">
        <v>6000</v>
      </c>
      <c r="N215" s="48"/>
    </row>
    <row r="216" spans="1:14" ht="13" x14ac:dyDescent="0.3">
      <c r="A216" s="41">
        <v>81</v>
      </c>
      <c r="B216" s="42" t="s">
        <v>149</v>
      </c>
      <c r="C216" s="54"/>
      <c r="D216" s="54"/>
      <c r="E216" s="42" t="s">
        <v>89</v>
      </c>
      <c r="F216" s="62" t="s">
        <v>150</v>
      </c>
      <c r="G216" s="45"/>
      <c r="H216" s="46">
        <v>1</v>
      </c>
      <c r="I216" s="71">
        <v>213625</v>
      </c>
      <c r="J216" s="71">
        <v>127000</v>
      </c>
      <c r="K216" s="71">
        <v>127000</v>
      </c>
      <c r="L216" s="71">
        <v>0</v>
      </c>
      <c r="M216" s="72">
        <v>2800</v>
      </c>
      <c r="N216" s="48"/>
    </row>
    <row r="217" spans="1:14" ht="26" x14ac:dyDescent="0.3">
      <c r="A217" s="41">
        <v>83</v>
      </c>
      <c r="B217" s="42" t="s">
        <v>153</v>
      </c>
      <c r="C217" s="54"/>
      <c r="D217" s="54"/>
      <c r="E217" s="42" t="s">
        <v>89</v>
      </c>
      <c r="F217" s="62" t="s">
        <v>154</v>
      </c>
      <c r="G217" s="45"/>
      <c r="H217" s="46">
        <v>1</v>
      </c>
      <c r="I217" s="71">
        <v>200031</v>
      </c>
      <c r="J217" s="71"/>
      <c r="K217" s="71"/>
      <c r="L217" s="71"/>
      <c r="M217" s="72"/>
      <c r="N217" s="70">
        <v>2024</v>
      </c>
    </row>
    <row r="218" spans="1:14" ht="13" x14ac:dyDescent="0.3">
      <c r="A218" s="41">
        <v>91</v>
      </c>
      <c r="B218" s="42" t="s">
        <v>169</v>
      </c>
      <c r="C218" s="54"/>
      <c r="D218" s="54"/>
      <c r="E218" s="42" t="s">
        <v>89</v>
      </c>
      <c r="F218" s="62" t="s">
        <v>170</v>
      </c>
      <c r="G218" s="45"/>
      <c r="H218" s="46">
        <v>1</v>
      </c>
      <c r="I218" s="71">
        <v>167448</v>
      </c>
      <c r="J218" s="71">
        <v>1169000</v>
      </c>
      <c r="K218" s="71">
        <v>357160</v>
      </c>
      <c r="L218" s="71"/>
      <c r="M218" s="72"/>
      <c r="N218" s="70">
        <v>2026</v>
      </c>
    </row>
    <row r="219" spans="1:14" ht="13" x14ac:dyDescent="0.3">
      <c r="A219" s="41">
        <v>92</v>
      </c>
      <c r="B219" s="42" t="s">
        <v>171</v>
      </c>
      <c r="C219" s="54"/>
      <c r="D219" s="54"/>
      <c r="E219" s="42" t="s">
        <v>89</v>
      </c>
      <c r="F219" s="62" t="s">
        <v>172</v>
      </c>
      <c r="G219" s="45"/>
      <c r="H219" s="46">
        <v>1</v>
      </c>
      <c r="I219" s="71">
        <v>510000</v>
      </c>
      <c r="J219" s="71"/>
      <c r="K219" s="71"/>
      <c r="L219" s="71"/>
      <c r="M219" s="72"/>
      <c r="N219" s="70">
        <v>2024</v>
      </c>
    </row>
    <row r="220" spans="1:14" ht="26" x14ac:dyDescent="0.3">
      <c r="A220" s="41">
        <v>93</v>
      </c>
      <c r="B220" s="42" t="s">
        <v>173</v>
      </c>
      <c r="C220" s="54"/>
      <c r="D220" s="54"/>
      <c r="E220" s="42" t="s">
        <v>89</v>
      </c>
      <c r="F220" s="62" t="s">
        <v>174</v>
      </c>
      <c r="G220" s="45"/>
      <c r="H220" s="46">
        <v>1</v>
      </c>
      <c r="I220" s="71">
        <v>170000</v>
      </c>
      <c r="J220" s="71">
        <v>90000</v>
      </c>
      <c r="K220" s="71"/>
      <c r="L220" s="71"/>
      <c r="M220" s="72"/>
      <c r="N220" s="70">
        <v>2025</v>
      </c>
    </row>
    <row r="221" spans="1:14" ht="26" x14ac:dyDescent="0.3">
      <c r="A221" s="41">
        <v>103</v>
      </c>
      <c r="B221" s="42" t="s">
        <v>193</v>
      </c>
      <c r="C221" s="54"/>
      <c r="D221" s="54"/>
      <c r="E221" s="42" t="s">
        <v>89</v>
      </c>
      <c r="F221" s="62" t="s">
        <v>194</v>
      </c>
      <c r="G221" s="45"/>
      <c r="H221" s="46">
        <v>1</v>
      </c>
      <c r="I221" s="71">
        <v>533333</v>
      </c>
      <c r="J221" s="71">
        <v>586666</v>
      </c>
      <c r="K221" s="71">
        <v>640000</v>
      </c>
      <c r="L221" s="71"/>
      <c r="M221" s="72">
        <v>160000</v>
      </c>
      <c r="N221" s="48"/>
    </row>
    <row r="222" spans="1:14" ht="39" x14ac:dyDescent="0.3">
      <c r="A222" s="41">
        <v>116</v>
      </c>
      <c r="B222" s="42" t="s">
        <v>414</v>
      </c>
      <c r="C222" s="42"/>
      <c r="D222" s="43"/>
      <c r="E222" s="42" t="s">
        <v>469</v>
      </c>
      <c r="F222" s="62" t="s">
        <v>447</v>
      </c>
      <c r="G222" s="45"/>
      <c r="H222" s="46">
        <v>1</v>
      </c>
      <c r="I222" s="71">
        <v>74928</v>
      </c>
      <c r="J222" s="71">
        <v>109010</v>
      </c>
      <c r="K222" s="71">
        <v>142302</v>
      </c>
      <c r="L222" s="71"/>
      <c r="M222" s="71">
        <v>142302</v>
      </c>
      <c r="N222" s="47"/>
    </row>
    <row r="223" spans="1:14" ht="26" x14ac:dyDescent="0.3">
      <c r="A223" s="41">
        <v>172</v>
      </c>
      <c r="B223" s="42" t="s">
        <v>338</v>
      </c>
      <c r="C223" s="42"/>
      <c r="D223" s="42"/>
      <c r="E223" s="44" t="s">
        <v>360</v>
      </c>
      <c r="F223" s="62" t="s">
        <v>373</v>
      </c>
      <c r="G223" s="50" t="s">
        <v>673</v>
      </c>
      <c r="H223" s="46">
        <v>1</v>
      </c>
      <c r="I223" s="71">
        <v>300000</v>
      </c>
      <c r="J223" s="71"/>
      <c r="K223" s="71"/>
      <c r="L223" s="72"/>
      <c r="M223" s="72"/>
      <c r="N223" s="49" t="s">
        <v>136</v>
      </c>
    </row>
    <row r="224" spans="1:14" ht="13" x14ac:dyDescent="0.3">
      <c r="A224" s="41">
        <v>211</v>
      </c>
      <c r="B224" s="42" t="s">
        <v>511</v>
      </c>
      <c r="C224" s="42"/>
      <c r="D224" s="42"/>
      <c r="E224" s="44" t="s">
        <v>504</v>
      </c>
      <c r="F224" s="62" t="s">
        <v>526</v>
      </c>
      <c r="G224" s="45"/>
      <c r="H224" s="46">
        <v>1</v>
      </c>
      <c r="I224" s="71">
        <v>209737</v>
      </c>
      <c r="J224" s="71">
        <v>0</v>
      </c>
      <c r="K224" s="71">
        <v>0</v>
      </c>
      <c r="L224" s="71">
        <v>0</v>
      </c>
      <c r="M224" s="71">
        <v>0</v>
      </c>
      <c r="N224" s="69">
        <v>2025</v>
      </c>
    </row>
    <row r="225" spans="1:14" ht="13" x14ac:dyDescent="0.3">
      <c r="A225" s="41">
        <v>220</v>
      </c>
      <c r="B225" s="42" t="s">
        <v>275</v>
      </c>
      <c r="C225" s="42"/>
      <c r="D225" s="43"/>
      <c r="E225" s="42" t="s">
        <v>273</v>
      </c>
      <c r="F225" s="62" t="s">
        <v>615</v>
      </c>
      <c r="G225" s="50"/>
      <c r="H225" s="46">
        <v>1</v>
      </c>
      <c r="I225" s="71">
        <v>138545</v>
      </c>
      <c r="J225" s="71">
        <v>0</v>
      </c>
      <c r="K225" s="71">
        <v>0</v>
      </c>
      <c r="L225" s="71">
        <v>0</v>
      </c>
      <c r="M225" s="71">
        <v>0</v>
      </c>
      <c r="N225" s="47" t="s">
        <v>136</v>
      </c>
    </row>
    <row r="226" spans="1:14" ht="26" x14ac:dyDescent="0.3">
      <c r="A226" s="41">
        <v>228</v>
      </c>
      <c r="B226" s="42" t="s">
        <v>542</v>
      </c>
      <c r="C226" s="42"/>
      <c r="D226" s="42"/>
      <c r="E226" s="42" t="s">
        <v>536</v>
      </c>
      <c r="F226" s="62" t="s">
        <v>543</v>
      </c>
      <c r="G226" s="45" t="s">
        <v>688</v>
      </c>
      <c r="H226" s="46">
        <v>1</v>
      </c>
      <c r="I226" s="71">
        <v>451210</v>
      </c>
      <c r="J226" s="71">
        <v>410460</v>
      </c>
      <c r="K226" s="71">
        <v>410460</v>
      </c>
      <c r="L226" s="72">
        <v>0</v>
      </c>
      <c r="M226" s="72">
        <v>410460</v>
      </c>
      <c r="N226" s="49"/>
    </row>
    <row r="227" spans="1:14" ht="26" x14ac:dyDescent="0.3">
      <c r="A227" s="41">
        <v>239</v>
      </c>
      <c r="B227" s="42" t="s">
        <v>564</v>
      </c>
      <c r="C227" s="42"/>
      <c r="D227" s="42"/>
      <c r="E227" s="44" t="s">
        <v>536</v>
      </c>
      <c r="F227" s="62" t="s">
        <v>565</v>
      </c>
      <c r="G227" s="45"/>
      <c r="H227" s="46">
        <v>1</v>
      </c>
      <c r="I227" s="71">
        <v>920120</v>
      </c>
      <c r="J227" s="71">
        <v>945590</v>
      </c>
      <c r="K227" s="71">
        <v>971060</v>
      </c>
      <c r="L227" s="72">
        <v>0</v>
      </c>
      <c r="M227" s="72">
        <v>995524.00000000093</v>
      </c>
      <c r="N227" s="49"/>
    </row>
    <row r="228" spans="1:14" ht="26" x14ac:dyDescent="0.3">
      <c r="A228" s="41">
        <v>22</v>
      </c>
      <c r="B228" s="42" t="s">
        <v>206</v>
      </c>
      <c r="C228" s="42"/>
      <c r="D228" s="42"/>
      <c r="E228" s="44" t="s">
        <v>74</v>
      </c>
      <c r="F228" s="62" t="s">
        <v>226</v>
      </c>
      <c r="G228" s="50"/>
      <c r="H228" s="46">
        <v>0</v>
      </c>
      <c r="I228" s="71">
        <v>8000000</v>
      </c>
      <c r="J228" s="71">
        <v>0</v>
      </c>
      <c r="K228" s="71">
        <v>0</v>
      </c>
      <c r="L228" s="72">
        <v>0</v>
      </c>
      <c r="M228" s="72">
        <v>0</v>
      </c>
      <c r="N228" s="51" t="s">
        <v>136</v>
      </c>
    </row>
    <row r="229" spans="1:14" ht="13" x14ac:dyDescent="0.3">
      <c r="A229" s="41">
        <v>26</v>
      </c>
      <c r="B229" s="42" t="s">
        <v>212</v>
      </c>
      <c r="C229" s="42"/>
      <c r="D229" s="42"/>
      <c r="E229" s="44" t="s">
        <v>74</v>
      </c>
      <c r="F229" s="62" t="s">
        <v>230</v>
      </c>
      <c r="G229" s="50"/>
      <c r="H229" s="46">
        <v>0</v>
      </c>
      <c r="I229" s="71">
        <v>565000</v>
      </c>
      <c r="J229" s="71">
        <v>550000</v>
      </c>
      <c r="K229" s="71">
        <v>545000</v>
      </c>
      <c r="L229" s="72">
        <v>0</v>
      </c>
      <c r="M229" s="72">
        <v>500000</v>
      </c>
      <c r="N229" s="51"/>
    </row>
    <row r="230" spans="1:14" ht="13" x14ac:dyDescent="0.3">
      <c r="A230" s="41">
        <v>27</v>
      </c>
      <c r="B230" s="42" t="s">
        <v>213</v>
      </c>
      <c r="C230" s="42"/>
      <c r="D230" s="42"/>
      <c r="E230" s="44" t="s">
        <v>74</v>
      </c>
      <c r="F230" s="62" t="s">
        <v>231</v>
      </c>
      <c r="G230" s="50"/>
      <c r="H230" s="46">
        <v>0</v>
      </c>
      <c r="I230" s="71">
        <v>0</v>
      </c>
      <c r="J230" s="71">
        <v>0</v>
      </c>
      <c r="K230" s="71">
        <v>3318990.76</v>
      </c>
      <c r="L230" s="72">
        <v>0</v>
      </c>
      <c r="M230" s="72">
        <v>0</v>
      </c>
      <c r="N230" s="51" t="s">
        <v>115</v>
      </c>
    </row>
    <row r="231" spans="1:14" ht="39" x14ac:dyDescent="0.3">
      <c r="A231" s="41">
        <v>32</v>
      </c>
      <c r="B231" s="42" t="s">
        <v>218</v>
      </c>
      <c r="C231" s="42"/>
      <c r="D231" s="42"/>
      <c r="E231" s="44" t="s">
        <v>74</v>
      </c>
      <c r="F231" s="62" t="s">
        <v>236</v>
      </c>
      <c r="G231" s="50"/>
      <c r="H231" s="46">
        <v>0</v>
      </c>
      <c r="I231" s="71">
        <v>497907</v>
      </c>
      <c r="J231" s="71">
        <v>471407</v>
      </c>
      <c r="K231" s="71">
        <v>471407</v>
      </c>
      <c r="L231" s="72">
        <v>0</v>
      </c>
      <c r="M231" s="72">
        <v>471407</v>
      </c>
      <c r="N231" s="51"/>
    </row>
    <row r="232" spans="1:14" ht="13" x14ac:dyDescent="0.3">
      <c r="A232" s="41">
        <v>34</v>
      </c>
      <c r="B232" s="42" t="s">
        <v>220</v>
      </c>
      <c r="C232" s="42"/>
      <c r="D232" s="42"/>
      <c r="E232" s="44" t="s">
        <v>74</v>
      </c>
      <c r="F232" s="62" t="s">
        <v>238</v>
      </c>
      <c r="G232" s="50"/>
      <c r="H232" s="46">
        <v>0</v>
      </c>
      <c r="I232" s="71">
        <v>750000</v>
      </c>
      <c r="J232" s="71">
        <v>400000</v>
      </c>
      <c r="K232" s="71">
        <v>400000</v>
      </c>
      <c r="L232" s="72"/>
      <c r="M232" s="72">
        <v>400000</v>
      </c>
      <c r="N232" s="51"/>
    </row>
    <row r="233" spans="1:14" ht="26" x14ac:dyDescent="0.3">
      <c r="A233" s="41">
        <v>37</v>
      </c>
      <c r="B233" s="42" t="s">
        <v>223</v>
      </c>
      <c r="C233" s="42"/>
      <c r="D233" s="42"/>
      <c r="E233" s="44" t="s">
        <v>74</v>
      </c>
      <c r="F233" s="62" t="s">
        <v>241</v>
      </c>
      <c r="G233" s="50"/>
      <c r="H233" s="46">
        <v>0</v>
      </c>
      <c r="I233" s="71">
        <v>7500</v>
      </c>
      <c r="J233" s="71">
        <v>7500</v>
      </c>
      <c r="K233" s="71">
        <v>7500</v>
      </c>
      <c r="L233" s="72">
        <v>0</v>
      </c>
      <c r="M233" s="72">
        <v>7500</v>
      </c>
      <c r="N233" s="51"/>
    </row>
    <row r="234" spans="1:14" ht="26" x14ac:dyDescent="0.3">
      <c r="A234" s="41">
        <v>38</v>
      </c>
      <c r="B234" s="42" t="s">
        <v>224</v>
      </c>
      <c r="C234" s="42"/>
      <c r="D234" s="42"/>
      <c r="E234" s="44" t="s">
        <v>74</v>
      </c>
      <c r="F234" s="62" t="s">
        <v>242</v>
      </c>
      <c r="G234" s="50"/>
      <c r="H234" s="46">
        <v>0</v>
      </c>
      <c r="I234" s="71">
        <v>360128</v>
      </c>
      <c r="J234" s="71">
        <v>322799</v>
      </c>
      <c r="K234" s="71">
        <v>322096</v>
      </c>
      <c r="L234" s="72">
        <v>0</v>
      </c>
      <c r="M234" s="72">
        <v>322096</v>
      </c>
      <c r="N234" s="51"/>
    </row>
    <row r="235" spans="1:14" ht="13" x14ac:dyDescent="0.3">
      <c r="A235" s="41">
        <v>40</v>
      </c>
      <c r="B235" s="42" t="s">
        <v>246</v>
      </c>
      <c r="C235" s="42"/>
      <c r="D235" s="42"/>
      <c r="E235" s="44" t="s">
        <v>272</v>
      </c>
      <c r="F235" s="62" t="s">
        <v>247</v>
      </c>
      <c r="G235" s="50"/>
      <c r="H235" s="46">
        <v>0</v>
      </c>
      <c r="I235" s="71">
        <v>402571</v>
      </c>
      <c r="J235" s="71">
        <v>792976</v>
      </c>
      <c r="K235" s="71">
        <v>792976</v>
      </c>
      <c r="L235" s="72"/>
      <c r="M235" s="72">
        <v>792976</v>
      </c>
      <c r="N235" s="51"/>
    </row>
    <row r="236" spans="1:14" ht="26" x14ac:dyDescent="0.3">
      <c r="A236" s="41">
        <v>42</v>
      </c>
      <c r="B236" s="42" t="s">
        <v>250</v>
      </c>
      <c r="C236" s="42"/>
      <c r="D236" s="42"/>
      <c r="E236" s="44" t="s">
        <v>272</v>
      </c>
      <c r="F236" s="62" t="s">
        <v>251</v>
      </c>
      <c r="G236" s="50"/>
      <c r="H236" s="46">
        <v>0</v>
      </c>
      <c r="I236" s="71">
        <v>40000</v>
      </c>
      <c r="J236" s="71">
        <v>40000</v>
      </c>
      <c r="K236" s="71">
        <v>40000</v>
      </c>
      <c r="L236" s="72"/>
      <c r="M236" s="72">
        <v>40000</v>
      </c>
      <c r="N236" s="51"/>
    </row>
    <row r="237" spans="1:14" ht="13" x14ac:dyDescent="0.3">
      <c r="A237" s="41">
        <v>47</v>
      </c>
      <c r="B237" s="42" t="s">
        <v>260</v>
      </c>
      <c r="C237" s="42"/>
      <c r="D237" s="42"/>
      <c r="E237" s="44" t="s">
        <v>272</v>
      </c>
      <c r="F237" s="62" t="s">
        <v>261</v>
      </c>
      <c r="G237" s="50"/>
      <c r="H237" s="46">
        <v>0</v>
      </c>
      <c r="I237" s="71">
        <v>4339453</v>
      </c>
      <c r="J237" s="71">
        <v>2502301</v>
      </c>
      <c r="K237" s="71">
        <v>2681049</v>
      </c>
      <c r="L237" s="72"/>
      <c r="M237" s="72">
        <v>2877272</v>
      </c>
      <c r="N237" s="51"/>
    </row>
    <row r="238" spans="1:14" ht="13" x14ac:dyDescent="0.3">
      <c r="A238" s="41">
        <v>48</v>
      </c>
      <c r="B238" s="42" t="s">
        <v>262</v>
      </c>
      <c r="C238" s="42"/>
      <c r="D238" s="42"/>
      <c r="E238" s="44" t="s">
        <v>272</v>
      </c>
      <c r="F238" s="62" t="s">
        <v>263</v>
      </c>
      <c r="G238" s="50"/>
      <c r="H238" s="46">
        <v>0</v>
      </c>
      <c r="I238" s="71">
        <v>1102997</v>
      </c>
      <c r="J238" s="71">
        <v>1177997</v>
      </c>
      <c r="K238" s="71">
        <v>1102997</v>
      </c>
      <c r="L238" s="72"/>
      <c r="M238" s="72">
        <v>1102997</v>
      </c>
      <c r="N238" s="51"/>
    </row>
    <row r="239" spans="1:14" ht="26" x14ac:dyDescent="0.3">
      <c r="A239" s="41">
        <v>49</v>
      </c>
      <c r="B239" s="42" t="s">
        <v>264</v>
      </c>
      <c r="C239" s="42"/>
      <c r="D239" s="42"/>
      <c r="E239" s="44" t="s">
        <v>272</v>
      </c>
      <c r="F239" s="62" t="s">
        <v>265</v>
      </c>
      <c r="G239" s="50"/>
      <c r="H239" s="46">
        <v>0</v>
      </c>
      <c r="I239" s="71">
        <v>196200</v>
      </c>
      <c r="J239" s="71">
        <v>151200</v>
      </c>
      <c r="K239" s="71">
        <v>174200</v>
      </c>
      <c r="L239" s="72"/>
      <c r="M239" s="72"/>
      <c r="N239" s="51"/>
    </row>
    <row r="240" spans="1:14" ht="39" x14ac:dyDescent="0.3">
      <c r="A240" s="41">
        <v>50</v>
      </c>
      <c r="B240" s="42" t="s">
        <v>266</v>
      </c>
      <c r="C240" s="42"/>
      <c r="D240" s="42"/>
      <c r="E240" s="44" t="s">
        <v>272</v>
      </c>
      <c r="F240" s="62" t="s">
        <v>267</v>
      </c>
      <c r="G240" s="50"/>
      <c r="H240" s="46">
        <v>0</v>
      </c>
      <c r="I240" s="71">
        <v>1666327</v>
      </c>
      <c r="J240" s="71">
        <v>1666327</v>
      </c>
      <c r="K240" s="71">
        <v>1666327</v>
      </c>
      <c r="L240" s="72"/>
      <c r="M240" s="72">
        <v>1666327</v>
      </c>
      <c r="N240" s="51"/>
    </row>
    <row r="241" spans="1:14" ht="26" x14ac:dyDescent="0.3">
      <c r="A241" s="41">
        <v>66</v>
      </c>
      <c r="B241" s="42" t="s">
        <v>118</v>
      </c>
      <c r="C241" s="54"/>
      <c r="D241" s="54"/>
      <c r="E241" s="42" t="s">
        <v>89</v>
      </c>
      <c r="F241" s="62" t="s">
        <v>119</v>
      </c>
      <c r="G241" s="50"/>
      <c r="H241" s="46">
        <v>0</v>
      </c>
      <c r="I241" s="71">
        <v>3079000</v>
      </c>
      <c r="J241" s="71">
        <v>6079360</v>
      </c>
      <c r="K241" s="71">
        <v>1356360</v>
      </c>
      <c r="L241" s="71"/>
      <c r="M241" s="72">
        <v>26360</v>
      </c>
      <c r="N241" s="48"/>
    </row>
    <row r="242" spans="1:14" ht="26" x14ac:dyDescent="0.3">
      <c r="A242" s="41">
        <v>68</v>
      </c>
      <c r="B242" s="42" t="s">
        <v>122</v>
      </c>
      <c r="C242" s="54"/>
      <c r="D242" s="54"/>
      <c r="E242" s="42" t="s">
        <v>89</v>
      </c>
      <c r="F242" s="62" t="s">
        <v>123</v>
      </c>
      <c r="G242" s="45"/>
      <c r="H242" s="46">
        <v>0</v>
      </c>
      <c r="I242" s="71">
        <v>258614</v>
      </c>
      <c r="J242" s="71">
        <v>258614</v>
      </c>
      <c r="K242" s="71">
        <v>258614</v>
      </c>
      <c r="L242" s="71"/>
      <c r="M242" s="72">
        <v>258614</v>
      </c>
      <c r="N242" s="48"/>
    </row>
    <row r="243" spans="1:14" ht="13" x14ac:dyDescent="0.3">
      <c r="A243" s="41">
        <v>69</v>
      </c>
      <c r="B243" s="42" t="s">
        <v>124</v>
      </c>
      <c r="C243" s="54"/>
      <c r="D243" s="54"/>
      <c r="E243" s="42" t="s">
        <v>89</v>
      </c>
      <c r="F243" s="62" t="s">
        <v>125</v>
      </c>
      <c r="G243" s="45"/>
      <c r="H243" s="46">
        <v>0</v>
      </c>
      <c r="I243" s="71">
        <v>47190</v>
      </c>
      <c r="J243" s="71">
        <v>47190</v>
      </c>
      <c r="K243" s="71">
        <v>47190</v>
      </c>
      <c r="L243" s="71"/>
      <c r="M243" s="72">
        <v>47190</v>
      </c>
      <c r="N243" s="48"/>
    </row>
    <row r="244" spans="1:14" ht="26" x14ac:dyDescent="0.3">
      <c r="A244" s="41">
        <v>95</v>
      </c>
      <c r="B244" s="42" t="s">
        <v>177</v>
      </c>
      <c r="C244" s="54"/>
      <c r="D244" s="54"/>
      <c r="E244" s="42" t="s">
        <v>89</v>
      </c>
      <c r="F244" s="62" t="s">
        <v>178</v>
      </c>
      <c r="G244" s="45"/>
      <c r="H244" s="46">
        <v>0</v>
      </c>
      <c r="I244" s="71">
        <v>8519344.5600000005</v>
      </c>
      <c r="J244" s="71">
        <v>8519344.5600000005</v>
      </c>
      <c r="K244" s="71">
        <v>8519344.5600000005</v>
      </c>
      <c r="L244" s="71">
        <v>0</v>
      </c>
      <c r="M244" s="72">
        <v>8519344.5600000005</v>
      </c>
      <c r="N244" s="48"/>
    </row>
    <row r="245" spans="1:14" ht="26" x14ac:dyDescent="0.3">
      <c r="A245" s="41">
        <v>104</v>
      </c>
      <c r="B245" s="42" t="s">
        <v>195</v>
      </c>
      <c r="C245" s="54"/>
      <c r="D245" s="54"/>
      <c r="E245" s="42" t="s">
        <v>89</v>
      </c>
      <c r="F245" s="62" t="s">
        <v>196</v>
      </c>
      <c r="G245" s="45"/>
      <c r="H245" s="46">
        <v>0</v>
      </c>
      <c r="I245" s="71">
        <v>90693</v>
      </c>
      <c r="J245" s="71"/>
      <c r="K245" s="71"/>
      <c r="L245" s="71"/>
      <c r="M245" s="72"/>
      <c r="N245" s="48" t="s">
        <v>136</v>
      </c>
    </row>
    <row r="246" spans="1:14" ht="26" x14ac:dyDescent="0.3">
      <c r="A246" s="41">
        <v>115</v>
      </c>
      <c r="B246" s="42" t="s">
        <v>413</v>
      </c>
      <c r="C246" s="42"/>
      <c r="D246" s="43"/>
      <c r="E246" s="42" t="s">
        <v>469</v>
      </c>
      <c r="F246" s="62" t="s">
        <v>446</v>
      </c>
      <c r="G246" s="45"/>
      <c r="H246" s="46">
        <v>0</v>
      </c>
      <c r="I246" s="71">
        <v>178178</v>
      </c>
      <c r="J246" s="71">
        <v>401962</v>
      </c>
      <c r="K246" s="71">
        <v>347919</v>
      </c>
      <c r="L246" s="71">
        <v>19602</v>
      </c>
      <c r="M246" s="71">
        <v>300264</v>
      </c>
      <c r="N246" s="47"/>
    </row>
    <row r="247" spans="1:14" ht="13" x14ac:dyDescent="0.3">
      <c r="A247" s="41">
        <v>122</v>
      </c>
      <c r="B247" s="42" t="s">
        <v>420</v>
      </c>
      <c r="C247" s="42"/>
      <c r="D247" s="43"/>
      <c r="E247" s="42" t="s">
        <v>469</v>
      </c>
      <c r="F247" s="62" t="s">
        <v>453</v>
      </c>
      <c r="G247" s="45"/>
      <c r="H247" s="46">
        <v>0</v>
      </c>
      <c r="I247" s="71">
        <v>1982450</v>
      </c>
      <c r="J247" s="71">
        <v>11099540</v>
      </c>
      <c r="K247" s="71">
        <v>756356</v>
      </c>
      <c r="L247" s="71"/>
      <c r="M247" s="71">
        <v>1705025</v>
      </c>
      <c r="N247" s="47"/>
    </row>
    <row r="248" spans="1:14" ht="26" x14ac:dyDescent="0.3">
      <c r="A248" s="41">
        <v>125</v>
      </c>
      <c r="B248" s="42" t="s">
        <v>423</v>
      </c>
      <c r="C248" s="42"/>
      <c r="D248" s="43"/>
      <c r="E248" s="42" t="s">
        <v>469</v>
      </c>
      <c r="F248" s="62" t="s">
        <v>456</v>
      </c>
      <c r="G248" s="45"/>
      <c r="H248" s="46">
        <v>0</v>
      </c>
      <c r="I248" s="71">
        <v>189189</v>
      </c>
      <c r="J248" s="71">
        <v>1640475</v>
      </c>
      <c r="K248" s="71">
        <v>1637765</v>
      </c>
      <c r="L248" s="71"/>
      <c r="M248" s="71"/>
      <c r="N248" s="47"/>
    </row>
    <row r="249" spans="1:14" ht="26" x14ac:dyDescent="0.3">
      <c r="A249" s="41">
        <v>126</v>
      </c>
      <c r="B249" s="42" t="s">
        <v>424</v>
      </c>
      <c r="C249" s="42"/>
      <c r="D249" s="43"/>
      <c r="E249" s="42" t="s">
        <v>469</v>
      </c>
      <c r="F249" s="62" t="s">
        <v>457</v>
      </c>
      <c r="G249" s="45"/>
      <c r="H249" s="46">
        <v>0</v>
      </c>
      <c r="I249" s="71">
        <v>114524</v>
      </c>
      <c r="J249" s="71">
        <v>114524</v>
      </c>
      <c r="K249" s="71">
        <v>114524</v>
      </c>
      <c r="L249" s="71"/>
      <c r="M249" s="71">
        <v>114524</v>
      </c>
      <c r="N249" s="47"/>
    </row>
    <row r="250" spans="1:14" ht="13" x14ac:dyDescent="0.3">
      <c r="A250" s="41">
        <v>142</v>
      </c>
      <c r="B250" s="42" t="s">
        <v>18</v>
      </c>
      <c r="C250" s="42"/>
      <c r="D250" s="42"/>
      <c r="E250" s="44" t="s">
        <v>16</v>
      </c>
      <c r="F250" s="62" t="s">
        <v>43</v>
      </c>
      <c r="G250" s="45"/>
      <c r="H250" s="46">
        <v>0</v>
      </c>
      <c r="I250" s="71">
        <v>1185003</v>
      </c>
      <c r="J250" s="71">
        <v>1033922</v>
      </c>
      <c r="K250" s="71">
        <v>1033922</v>
      </c>
      <c r="L250" s="72"/>
      <c r="M250" s="72">
        <v>1033922</v>
      </c>
      <c r="N250" s="49"/>
    </row>
    <row r="251" spans="1:14" ht="26" x14ac:dyDescent="0.3">
      <c r="A251" s="41">
        <v>149</v>
      </c>
      <c r="B251" s="42" t="s">
        <v>26</v>
      </c>
      <c r="C251" s="42"/>
      <c r="D251" s="42"/>
      <c r="E251" s="44" t="s">
        <v>16</v>
      </c>
      <c r="F251" s="62" t="s">
        <v>40</v>
      </c>
      <c r="G251" s="45"/>
      <c r="H251" s="46">
        <v>0</v>
      </c>
      <c r="I251" s="71">
        <v>35000</v>
      </c>
      <c r="J251" s="71">
        <v>35000</v>
      </c>
      <c r="K251" s="71">
        <v>35000</v>
      </c>
      <c r="L251" s="72"/>
      <c r="M251" s="72">
        <v>35000</v>
      </c>
      <c r="N251" s="49"/>
    </row>
    <row r="252" spans="1:14" ht="26" x14ac:dyDescent="0.3">
      <c r="A252" s="41">
        <v>150</v>
      </c>
      <c r="B252" s="42" t="s">
        <v>27</v>
      </c>
      <c r="C252" s="42"/>
      <c r="D252" s="42"/>
      <c r="E252" s="44" t="s">
        <v>16</v>
      </c>
      <c r="F252" s="62" t="s">
        <v>21</v>
      </c>
      <c r="G252" s="45"/>
      <c r="H252" s="46">
        <v>0</v>
      </c>
      <c r="I252" s="71">
        <v>332990</v>
      </c>
      <c r="J252" s="71">
        <v>332990</v>
      </c>
      <c r="K252" s="71">
        <v>332990</v>
      </c>
      <c r="L252" s="72"/>
      <c r="M252" s="72">
        <v>332990</v>
      </c>
      <c r="N252" s="49"/>
    </row>
    <row r="253" spans="1:14" ht="26" x14ac:dyDescent="0.3">
      <c r="A253" s="41">
        <v>154</v>
      </c>
      <c r="B253" s="42" t="s">
        <v>32</v>
      </c>
      <c r="C253" s="42"/>
      <c r="D253" s="42"/>
      <c r="E253" s="44" t="s">
        <v>16</v>
      </c>
      <c r="F253" s="62" t="s">
        <v>51</v>
      </c>
      <c r="G253" s="45"/>
      <c r="H253" s="46">
        <v>0</v>
      </c>
      <c r="I253" s="71">
        <v>732000</v>
      </c>
      <c r="J253" s="71"/>
      <c r="K253" s="71"/>
      <c r="L253" s="72"/>
      <c r="M253" s="72"/>
      <c r="N253" s="49"/>
    </row>
    <row r="254" spans="1:14" ht="52" x14ac:dyDescent="0.3">
      <c r="A254" s="41">
        <v>157</v>
      </c>
      <c r="B254" s="42" t="s">
        <v>35</v>
      </c>
      <c r="C254" s="42"/>
      <c r="D254" s="42"/>
      <c r="E254" s="44" t="s">
        <v>16</v>
      </c>
      <c r="F254" s="62" t="s">
        <v>54</v>
      </c>
      <c r="G254" s="45"/>
      <c r="H254" s="46">
        <v>0</v>
      </c>
      <c r="I254" s="71">
        <v>68000</v>
      </c>
      <c r="J254" s="71"/>
      <c r="K254" s="71"/>
      <c r="L254" s="72"/>
      <c r="M254" s="72"/>
      <c r="N254" s="49"/>
    </row>
    <row r="255" spans="1:14" ht="39" x14ac:dyDescent="0.3">
      <c r="A255" s="41">
        <v>159</v>
      </c>
      <c r="B255" s="42" t="s">
        <v>620</v>
      </c>
      <c r="C255" s="42"/>
      <c r="D255" s="42"/>
      <c r="E255" s="44"/>
      <c r="F255" s="62" t="s">
        <v>621</v>
      </c>
      <c r="G255" s="45"/>
      <c r="H255" s="46">
        <v>0</v>
      </c>
      <c r="I255" s="71">
        <v>60054</v>
      </c>
      <c r="J255" s="71">
        <v>0</v>
      </c>
      <c r="K255" s="71">
        <v>0</v>
      </c>
      <c r="L255" s="72">
        <v>0</v>
      </c>
      <c r="M255" s="72">
        <v>0</v>
      </c>
      <c r="N255" s="49" t="s">
        <v>136</v>
      </c>
    </row>
    <row r="256" spans="1:14" ht="13" x14ac:dyDescent="0.3">
      <c r="A256" s="41">
        <v>173</v>
      </c>
      <c r="B256" s="42" t="s">
        <v>339</v>
      </c>
      <c r="C256" s="42"/>
      <c r="D256" s="42"/>
      <c r="E256" s="44" t="s">
        <v>360</v>
      </c>
      <c r="F256" s="62" t="s">
        <v>374</v>
      </c>
      <c r="G256" s="50"/>
      <c r="H256" s="46">
        <v>0</v>
      </c>
      <c r="I256" s="71">
        <v>73944</v>
      </c>
      <c r="J256" s="71">
        <v>87615</v>
      </c>
      <c r="K256" s="71">
        <v>87615</v>
      </c>
      <c r="L256" s="72"/>
      <c r="M256" s="72">
        <v>87615</v>
      </c>
      <c r="N256" s="49"/>
    </row>
    <row r="257" spans="1:14" ht="13" x14ac:dyDescent="0.3">
      <c r="A257" s="41">
        <v>174</v>
      </c>
      <c r="B257" s="42" t="s">
        <v>340</v>
      </c>
      <c r="C257" s="42"/>
      <c r="D257" s="42"/>
      <c r="E257" s="44" t="s">
        <v>360</v>
      </c>
      <c r="F257" s="62" t="s">
        <v>375</v>
      </c>
      <c r="G257" s="50"/>
      <c r="H257" s="46">
        <v>0</v>
      </c>
      <c r="I257" s="71">
        <v>47194</v>
      </c>
      <c r="J257" s="71">
        <v>150055</v>
      </c>
      <c r="K257" s="71">
        <v>498024</v>
      </c>
      <c r="L257" s="72"/>
      <c r="M257" s="72">
        <v>498024</v>
      </c>
      <c r="N257" s="49"/>
    </row>
    <row r="258" spans="1:14" ht="13" x14ac:dyDescent="0.3">
      <c r="A258" s="41">
        <v>175</v>
      </c>
      <c r="B258" s="42" t="s">
        <v>341</v>
      </c>
      <c r="C258" s="42"/>
      <c r="D258" s="42"/>
      <c r="E258" s="44" t="s">
        <v>360</v>
      </c>
      <c r="F258" s="62" t="s">
        <v>376</v>
      </c>
      <c r="G258" s="50"/>
      <c r="H258" s="46">
        <v>0</v>
      </c>
      <c r="I258" s="71">
        <v>231940</v>
      </c>
      <c r="J258" s="71">
        <v>231940</v>
      </c>
      <c r="K258" s="71">
        <v>231940</v>
      </c>
      <c r="L258" s="72"/>
      <c r="M258" s="72">
        <v>231940</v>
      </c>
      <c r="N258" s="49"/>
    </row>
    <row r="259" spans="1:14" ht="13" x14ac:dyDescent="0.3">
      <c r="A259" s="41">
        <v>177</v>
      </c>
      <c r="B259" s="42" t="s">
        <v>343</v>
      </c>
      <c r="C259" s="42"/>
      <c r="D259" s="42"/>
      <c r="E259" s="44" t="s">
        <v>360</v>
      </c>
      <c r="F259" s="62" t="s">
        <v>378</v>
      </c>
      <c r="G259" s="50"/>
      <c r="H259" s="46">
        <v>0</v>
      </c>
      <c r="I259" s="71">
        <v>58000</v>
      </c>
      <c r="J259" s="71">
        <v>60000</v>
      </c>
      <c r="K259" s="71">
        <v>63000</v>
      </c>
      <c r="L259" s="72"/>
      <c r="M259" s="72">
        <v>63000</v>
      </c>
      <c r="N259" s="49"/>
    </row>
    <row r="260" spans="1:14" ht="26" x14ac:dyDescent="0.3">
      <c r="A260" s="41">
        <v>201</v>
      </c>
      <c r="B260" s="42" t="s">
        <v>489</v>
      </c>
      <c r="C260" s="42"/>
      <c r="D260" s="42"/>
      <c r="E260" s="44" t="s">
        <v>502</v>
      </c>
      <c r="F260" s="62" t="s">
        <v>498</v>
      </c>
      <c r="G260" s="45"/>
      <c r="H260" s="46">
        <v>0</v>
      </c>
      <c r="I260" s="71">
        <v>7687776</v>
      </c>
      <c r="J260" s="71">
        <v>7827444</v>
      </c>
      <c r="K260" s="71">
        <v>8179762</v>
      </c>
      <c r="L260" s="71" t="s">
        <v>501</v>
      </c>
      <c r="M260" s="71">
        <v>8179762</v>
      </c>
      <c r="N260" s="47"/>
    </row>
    <row r="261" spans="1:14" ht="26" x14ac:dyDescent="0.3">
      <c r="A261" s="41">
        <v>207</v>
      </c>
      <c r="B261" s="42" t="s">
        <v>507</v>
      </c>
      <c r="C261" s="42"/>
      <c r="D261" s="42"/>
      <c r="E261" s="44" t="s">
        <v>504</v>
      </c>
      <c r="F261" s="62" t="s">
        <v>522</v>
      </c>
      <c r="G261" s="45"/>
      <c r="H261" s="46">
        <v>0</v>
      </c>
      <c r="I261" s="71">
        <v>369330</v>
      </c>
      <c r="J261" s="71">
        <v>369330</v>
      </c>
      <c r="K261" s="71">
        <v>369330</v>
      </c>
      <c r="L261" s="71">
        <v>0</v>
      </c>
      <c r="M261" s="71">
        <v>369330</v>
      </c>
      <c r="N261" s="47" t="s">
        <v>534</v>
      </c>
    </row>
    <row r="262" spans="1:14" ht="13" x14ac:dyDescent="0.3">
      <c r="A262" s="41">
        <v>209</v>
      </c>
      <c r="B262" s="42" t="s">
        <v>509</v>
      </c>
      <c r="C262" s="42"/>
      <c r="D262" s="42"/>
      <c r="E262" s="44" t="s">
        <v>504</v>
      </c>
      <c r="F262" s="62" t="s">
        <v>524</v>
      </c>
      <c r="G262" s="45"/>
      <c r="H262" s="46">
        <v>0</v>
      </c>
      <c r="I262" s="71">
        <v>2423036</v>
      </c>
      <c r="J262" s="71">
        <v>2423036</v>
      </c>
      <c r="K262" s="71">
        <v>2423036</v>
      </c>
      <c r="L262" s="71">
        <v>0</v>
      </c>
      <c r="M262" s="71">
        <v>2423036</v>
      </c>
      <c r="N262" s="47"/>
    </row>
    <row r="263" spans="1:14" ht="39" x14ac:dyDescent="0.3">
      <c r="A263" s="41">
        <v>210</v>
      </c>
      <c r="B263" s="42" t="s">
        <v>510</v>
      </c>
      <c r="C263" s="42"/>
      <c r="D263" s="42"/>
      <c r="E263" s="44" t="s">
        <v>504</v>
      </c>
      <c r="F263" s="62" t="s">
        <v>525</v>
      </c>
      <c r="G263" s="45"/>
      <c r="H263" s="46">
        <v>0</v>
      </c>
      <c r="I263" s="71">
        <v>499025</v>
      </c>
      <c r="J263" s="71">
        <v>215985</v>
      </c>
      <c r="K263" s="71">
        <v>70301</v>
      </c>
      <c r="L263" s="71">
        <v>0</v>
      </c>
      <c r="M263" s="71">
        <v>70301</v>
      </c>
      <c r="N263" s="47" t="s">
        <v>534</v>
      </c>
    </row>
    <row r="264" spans="1:14" ht="13" x14ac:dyDescent="0.3">
      <c r="A264" s="41">
        <v>213</v>
      </c>
      <c r="B264" s="42" t="s">
        <v>513</v>
      </c>
      <c r="C264" s="42"/>
      <c r="D264" s="42"/>
      <c r="E264" s="44" t="s">
        <v>504</v>
      </c>
      <c r="F264" s="62" t="s">
        <v>528</v>
      </c>
      <c r="G264" s="45"/>
      <c r="H264" s="46">
        <v>0</v>
      </c>
      <c r="I264" s="71">
        <v>132107</v>
      </c>
      <c r="J264" s="71">
        <v>132107</v>
      </c>
      <c r="K264" s="71">
        <v>132107</v>
      </c>
      <c r="L264" s="71">
        <v>0</v>
      </c>
      <c r="M264" s="71">
        <v>132107</v>
      </c>
      <c r="N264" s="47" t="s">
        <v>534</v>
      </c>
    </row>
    <row r="265" spans="1:14" ht="26" x14ac:dyDescent="0.3">
      <c r="A265" s="41">
        <v>215</v>
      </c>
      <c r="B265" s="42" t="s">
        <v>515</v>
      </c>
      <c r="C265" s="42"/>
      <c r="D265" s="42"/>
      <c r="E265" s="44" t="s">
        <v>504</v>
      </c>
      <c r="F265" s="62" t="s">
        <v>530</v>
      </c>
      <c r="G265" s="45"/>
      <c r="H265" s="46">
        <v>0</v>
      </c>
      <c r="I265" s="71">
        <v>11792</v>
      </c>
      <c r="J265" s="71">
        <v>11253</v>
      </c>
      <c r="K265" s="71">
        <v>11253</v>
      </c>
      <c r="L265" s="71">
        <v>0</v>
      </c>
      <c r="M265" s="71">
        <v>11253</v>
      </c>
      <c r="N265" s="47" t="s">
        <v>534</v>
      </c>
    </row>
    <row r="266" spans="1:14" ht="26" x14ac:dyDescent="0.3">
      <c r="A266" s="41">
        <v>217</v>
      </c>
      <c r="B266" s="42" t="s">
        <v>517</v>
      </c>
      <c r="C266" s="42"/>
      <c r="D266" s="42"/>
      <c r="E266" s="44" t="s">
        <v>504</v>
      </c>
      <c r="F266" s="62" t="s">
        <v>532</v>
      </c>
      <c r="G266" s="45"/>
      <c r="H266" s="46">
        <v>0</v>
      </c>
      <c r="I266" s="71">
        <v>2401362</v>
      </c>
      <c r="J266" s="71">
        <v>2733967</v>
      </c>
      <c r="K266" s="71">
        <v>2733967</v>
      </c>
      <c r="L266" s="71">
        <v>0</v>
      </c>
      <c r="M266" s="71">
        <v>2733967</v>
      </c>
      <c r="N266" s="47" t="s">
        <v>534</v>
      </c>
    </row>
    <row r="267" spans="1:14" ht="13" x14ac:dyDescent="0.3">
      <c r="A267" s="41">
        <v>219</v>
      </c>
      <c r="B267" s="42" t="s">
        <v>274</v>
      </c>
      <c r="C267" s="42"/>
      <c r="D267" s="43"/>
      <c r="E267" s="42" t="s">
        <v>273</v>
      </c>
      <c r="F267" s="62" t="s">
        <v>614</v>
      </c>
      <c r="G267" s="50"/>
      <c r="H267" s="46">
        <v>0</v>
      </c>
      <c r="I267" s="71">
        <v>835994</v>
      </c>
      <c r="J267" s="71">
        <v>53271</v>
      </c>
      <c r="K267" s="71">
        <v>0</v>
      </c>
      <c r="L267" s="71">
        <v>0</v>
      </c>
      <c r="M267" s="71">
        <v>0</v>
      </c>
      <c r="N267" s="47" t="s">
        <v>243</v>
      </c>
    </row>
    <row r="268" spans="1:14" ht="13" x14ac:dyDescent="0.3">
      <c r="A268" s="41">
        <v>221</v>
      </c>
      <c r="B268" s="42" t="s">
        <v>276</v>
      </c>
      <c r="C268" s="42"/>
      <c r="D268" s="43"/>
      <c r="E268" s="42" t="s">
        <v>273</v>
      </c>
      <c r="F268" s="62" t="s">
        <v>277</v>
      </c>
      <c r="G268" s="50"/>
      <c r="H268" s="46">
        <v>0</v>
      </c>
      <c r="I268" s="71">
        <v>12000</v>
      </c>
      <c r="J268" s="71">
        <v>12000</v>
      </c>
      <c r="K268" s="71">
        <v>12000</v>
      </c>
      <c r="L268" s="71">
        <v>0</v>
      </c>
      <c r="M268" s="71">
        <v>12000</v>
      </c>
      <c r="N268" s="47"/>
    </row>
    <row r="269" spans="1:14" ht="13" x14ac:dyDescent="0.3">
      <c r="A269" s="41">
        <v>222</v>
      </c>
      <c r="B269" s="42" t="s">
        <v>278</v>
      </c>
      <c r="C269" s="42"/>
      <c r="D269" s="43"/>
      <c r="E269" s="42" t="s">
        <v>273</v>
      </c>
      <c r="F269" s="62" t="s">
        <v>279</v>
      </c>
      <c r="G269" s="50"/>
      <c r="H269" s="46">
        <v>0</v>
      </c>
      <c r="I269" s="71">
        <v>16000</v>
      </c>
      <c r="J269" s="71">
        <v>16000</v>
      </c>
      <c r="K269" s="71">
        <v>16000</v>
      </c>
      <c r="L269" s="71">
        <v>0</v>
      </c>
      <c r="M269" s="71">
        <v>16000</v>
      </c>
      <c r="N269" s="47"/>
    </row>
    <row r="270" spans="1:14" ht="13" x14ac:dyDescent="0.25">
      <c r="A270" s="76" t="s">
        <v>38</v>
      </c>
      <c r="B270" s="77"/>
      <c r="C270" s="77"/>
      <c r="D270" s="77"/>
      <c r="E270" s="77"/>
      <c r="F270" s="77"/>
      <c r="G270" s="50"/>
      <c r="H270" s="46"/>
      <c r="I270" s="74">
        <f>SUM(I9:I269)</f>
        <v>1442347720.8898792</v>
      </c>
      <c r="J270" s="74">
        <f t="shared" ref="J270:M270" si="0">SUM(J9:J269)</f>
        <v>1887552787.2712224</v>
      </c>
      <c r="K270" s="74">
        <f t="shared" si="0"/>
        <v>2071988213.7755899</v>
      </c>
      <c r="L270" s="74">
        <f t="shared" si="0"/>
        <v>353548022</v>
      </c>
      <c r="M270" s="74">
        <f t="shared" si="0"/>
        <v>1587162453.412307</v>
      </c>
      <c r="N270" s="51"/>
    </row>
    <row r="271" spans="1:14" x14ac:dyDescent="0.25">
      <c r="C271" s="14"/>
      <c r="D271" s="13"/>
      <c r="F271" s="63"/>
      <c r="K271" s="19"/>
      <c r="L271" s="21"/>
      <c r="M271" s="21"/>
    </row>
    <row r="272" spans="1:14" x14ac:dyDescent="0.25">
      <c r="C272" s="14"/>
      <c r="D272" s="13"/>
      <c r="F272" s="63"/>
      <c r="K272" s="19"/>
      <c r="L272" s="21"/>
      <c r="M272" s="21"/>
    </row>
    <row r="273" spans="3:13" x14ac:dyDescent="0.25">
      <c r="C273" s="14"/>
      <c r="D273" s="13"/>
      <c r="F273" s="63"/>
      <c r="G273" s="36"/>
      <c r="K273" s="19"/>
      <c r="L273" s="21"/>
      <c r="M273" s="21"/>
    </row>
    <row r="274" spans="3:13" x14ac:dyDescent="0.25">
      <c r="C274" s="14"/>
      <c r="D274" s="13"/>
      <c r="F274" s="63"/>
      <c r="K274" s="19"/>
      <c r="L274" s="21"/>
      <c r="M274" s="21"/>
    </row>
    <row r="275" spans="3:13" x14ac:dyDescent="0.25">
      <c r="C275" s="14"/>
      <c r="D275" s="13"/>
      <c r="F275" s="63"/>
      <c r="G275" s="36"/>
      <c r="K275" s="19"/>
      <c r="L275" s="21"/>
      <c r="M275" s="21"/>
    </row>
    <row r="276" spans="3:13" x14ac:dyDescent="0.25">
      <c r="C276" s="14"/>
      <c r="D276" s="13"/>
      <c r="F276" s="63"/>
      <c r="K276" s="19"/>
      <c r="L276" s="21"/>
      <c r="M276" s="21"/>
    </row>
    <row r="277" spans="3:13" x14ac:dyDescent="0.25">
      <c r="C277" s="14"/>
      <c r="D277" s="13"/>
      <c r="F277" s="63"/>
      <c r="K277" s="19"/>
      <c r="L277" s="21"/>
      <c r="M277" s="21"/>
    </row>
    <row r="278" spans="3:13" x14ac:dyDescent="0.25">
      <c r="C278" s="14"/>
      <c r="D278" s="13"/>
      <c r="F278" s="63"/>
      <c r="K278" s="19"/>
      <c r="L278" s="21"/>
      <c r="M278" s="21"/>
    </row>
    <row r="279" spans="3:13" x14ac:dyDescent="0.25">
      <c r="C279" s="14"/>
      <c r="D279" s="13"/>
      <c r="F279" s="63"/>
      <c r="K279" s="19"/>
      <c r="L279" s="21"/>
      <c r="M279" s="21"/>
    </row>
    <row r="280" spans="3:13" x14ac:dyDescent="0.25">
      <c r="C280" s="14"/>
      <c r="D280" s="13"/>
      <c r="F280" s="63"/>
      <c r="K280" s="19"/>
      <c r="L280" s="21"/>
      <c r="M280" s="21"/>
    </row>
    <row r="281" spans="3:13" x14ac:dyDescent="0.25">
      <c r="C281" s="14"/>
      <c r="D281" s="13"/>
      <c r="F281" s="63"/>
      <c r="K281" s="19"/>
      <c r="L281" s="21"/>
      <c r="M281" s="21"/>
    </row>
    <row r="282" spans="3:13" x14ac:dyDescent="0.25">
      <c r="C282" s="14"/>
      <c r="D282" s="13"/>
      <c r="F282" s="63"/>
      <c r="K282" s="19"/>
      <c r="L282" s="21"/>
      <c r="M282" s="21"/>
    </row>
    <row r="283" spans="3:13" x14ac:dyDescent="0.25">
      <c r="C283" s="14"/>
      <c r="D283" s="13"/>
      <c r="F283" s="63"/>
      <c r="K283" s="19"/>
      <c r="L283" s="21"/>
      <c r="M283" s="21"/>
    </row>
    <row r="284" spans="3:13" x14ac:dyDescent="0.25">
      <c r="C284" s="14"/>
      <c r="D284" s="13"/>
      <c r="F284" s="63"/>
      <c r="K284" s="19"/>
      <c r="L284" s="21"/>
      <c r="M284" s="21"/>
    </row>
    <row r="285" spans="3:13" x14ac:dyDescent="0.25">
      <c r="C285" s="14"/>
      <c r="D285" s="13"/>
      <c r="F285" s="63"/>
      <c r="K285" s="19"/>
      <c r="L285" s="21"/>
      <c r="M285" s="21"/>
    </row>
    <row r="286" spans="3:13" x14ac:dyDescent="0.25">
      <c r="C286" s="14"/>
      <c r="D286" s="13"/>
      <c r="F286" s="63"/>
      <c r="K286" s="19"/>
      <c r="L286" s="21"/>
      <c r="M286" s="21"/>
    </row>
    <row r="287" spans="3:13" x14ac:dyDescent="0.25">
      <c r="C287" s="14"/>
      <c r="D287" s="13"/>
      <c r="F287" s="63"/>
      <c r="K287" s="19"/>
      <c r="L287" s="21"/>
      <c r="M287" s="21"/>
    </row>
    <row r="288" spans="3:13" x14ac:dyDescent="0.25">
      <c r="C288" s="14"/>
      <c r="D288" s="13"/>
      <c r="F288" s="63"/>
      <c r="K288" s="19"/>
      <c r="L288" s="21"/>
      <c r="M288" s="21"/>
    </row>
    <row r="289" spans="3:13" x14ac:dyDescent="0.25">
      <c r="C289" s="14"/>
      <c r="D289" s="13"/>
      <c r="F289" s="63"/>
      <c r="K289" s="19"/>
      <c r="L289" s="21"/>
      <c r="M289" s="21"/>
    </row>
    <row r="290" spans="3:13" x14ac:dyDescent="0.25">
      <c r="C290" s="14"/>
      <c r="D290" s="13"/>
      <c r="F290" s="63"/>
      <c r="K290" s="19"/>
      <c r="L290" s="21"/>
      <c r="M290" s="21"/>
    </row>
    <row r="291" spans="3:13" x14ac:dyDescent="0.25">
      <c r="C291" s="14"/>
      <c r="D291" s="13"/>
      <c r="F291" s="63"/>
      <c r="K291" s="19"/>
      <c r="L291" s="21"/>
      <c r="M291" s="21"/>
    </row>
    <row r="292" spans="3:13" x14ac:dyDescent="0.25">
      <c r="C292" s="14"/>
      <c r="D292" s="13"/>
      <c r="F292" s="63"/>
      <c r="K292" s="19"/>
      <c r="L292" s="21"/>
      <c r="M292" s="21"/>
    </row>
    <row r="293" spans="3:13" x14ac:dyDescent="0.25">
      <c r="C293" s="14"/>
      <c r="D293" s="13"/>
      <c r="F293" s="63"/>
      <c r="K293" s="19"/>
      <c r="L293" s="21"/>
      <c r="M293" s="21"/>
    </row>
    <row r="294" spans="3:13" x14ac:dyDescent="0.25">
      <c r="C294" s="14"/>
      <c r="D294" s="13"/>
      <c r="F294" s="63"/>
      <c r="K294" s="19"/>
      <c r="L294" s="21"/>
      <c r="M294" s="21"/>
    </row>
    <row r="295" spans="3:13" x14ac:dyDescent="0.25">
      <c r="C295" s="14"/>
      <c r="D295" s="13"/>
      <c r="F295" s="63"/>
      <c r="K295" s="19"/>
      <c r="L295" s="21"/>
      <c r="M295" s="21"/>
    </row>
    <row r="296" spans="3:13" x14ac:dyDescent="0.25">
      <c r="C296" s="14"/>
      <c r="D296" s="13"/>
      <c r="F296" s="63"/>
      <c r="K296" s="19"/>
      <c r="L296" s="21"/>
      <c r="M296" s="21"/>
    </row>
    <row r="297" spans="3:13" x14ac:dyDescent="0.25">
      <c r="C297" s="14"/>
      <c r="D297" s="13"/>
      <c r="F297" s="63"/>
      <c r="K297" s="19"/>
      <c r="L297" s="21"/>
      <c r="M297" s="21"/>
    </row>
    <row r="298" spans="3:13" x14ac:dyDescent="0.25">
      <c r="C298" s="14"/>
      <c r="D298" s="13"/>
      <c r="F298" s="63"/>
      <c r="K298" s="19"/>
      <c r="L298" s="21"/>
      <c r="M298" s="21"/>
    </row>
    <row r="299" spans="3:13" x14ac:dyDescent="0.25">
      <c r="C299" s="14"/>
      <c r="D299" s="13"/>
      <c r="F299" s="63"/>
      <c r="K299" s="19"/>
      <c r="L299" s="21"/>
      <c r="M299" s="21"/>
    </row>
    <row r="300" spans="3:13" x14ac:dyDescent="0.25">
      <c r="C300" s="14"/>
      <c r="D300" s="13"/>
      <c r="F300" s="63"/>
      <c r="K300" s="19"/>
      <c r="L300" s="21"/>
      <c r="M300" s="21"/>
    </row>
    <row r="301" spans="3:13" x14ac:dyDescent="0.25">
      <c r="C301" s="14"/>
      <c r="D301" s="13"/>
      <c r="F301" s="63"/>
      <c r="K301" s="19"/>
      <c r="L301" s="21"/>
      <c r="M301" s="21"/>
    </row>
    <row r="302" spans="3:13" x14ac:dyDescent="0.25">
      <c r="C302" s="14"/>
      <c r="D302" s="13"/>
      <c r="F302" s="63"/>
      <c r="K302" s="19"/>
      <c r="L302" s="21"/>
      <c r="M302" s="21"/>
    </row>
    <row r="303" spans="3:13" x14ac:dyDescent="0.25">
      <c r="C303" s="14"/>
      <c r="D303" s="13"/>
      <c r="F303" s="63"/>
      <c r="K303" s="19"/>
      <c r="L303" s="21"/>
      <c r="M303" s="21"/>
    </row>
    <row r="304" spans="3:13" x14ac:dyDescent="0.25">
      <c r="C304" s="14"/>
      <c r="D304" s="13"/>
      <c r="F304" s="63"/>
      <c r="K304" s="19"/>
      <c r="L304" s="21"/>
      <c r="M304" s="21"/>
    </row>
    <row r="305" spans="3:13" x14ac:dyDescent="0.25">
      <c r="C305" s="14"/>
      <c r="D305" s="13"/>
      <c r="F305" s="63"/>
      <c r="K305" s="19"/>
      <c r="L305" s="21"/>
      <c r="M305" s="21"/>
    </row>
    <row r="306" spans="3:13" x14ac:dyDescent="0.25">
      <c r="C306" s="14"/>
      <c r="D306" s="13"/>
      <c r="F306" s="63"/>
      <c r="K306" s="19"/>
      <c r="L306" s="21"/>
      <c r="M306" s="21"/>
    </row>
    <row r="307" spans="3:13" x14ac:dyDescent="0.25">
      <c r="C307" s="14"/>
      <c r="D307" s="13"/>
      <c r="F307" s="63"/>
      <c r="K307" s="19"/>
      <c r="L307" s="21"/>
      <c r="M307" s="21"/>
    </row>
    <row r="308" spans="3:13" x14ac:dyDescent="0.25">
      <c r="C308" s="14"/>
      <c r="D308" s="13"/>
      <c r="F308" s="63"/>
      <c r="K308" s="19"/>
      <c r="L308" s="21"/>
      <c r="M308" s="21"/>
    </row>
    <row r="309" spans="3:13" x14ac:dyDescent="0.25">
      <c r="C309" s="14"/>
      <c r="D309" s="13"/>
      <c r="F309" s="63"/>
      <c r="K309" s="19"/>
      <c r="L309" s="21"/>
      <c r="M309" s="21"/>
    </row>
    <row r="310" spans="3:13" x14ac:dyDescent="0.25">
      <c r="C310" s="14"/>
      <c r="D310" s="13"/>
      <c r="F310" s="63"/>
      <c r="K310" s="19"/>
      <c r="L310" s="21"/>
      <c r="M310" s="21"/>
    </row>
    <row r="311" spans="3:13" x14ac:dyDescent="0.25">
      <c r="C311" s="14"/>
      <c r="D311" s="13"/>
      <c r="F311" s="63"/>
      <c r="K311" s="19"/>
      <c r="L311" s="21"/>
      <c r="M311" s="21"/>
    </row>
    <row r="312" spans="3:13" x14ac:dyDescent="0.25">
      <c r="C312" s="14"/>
      <c r="D312" s="13"/>
      <c r="F312" s="63"/>
      <c r="K312" s="19"/>
      <c r="L312" s="21"/>
      <c r="M312" s="21"/>
    </row>
    <row r="313" spans="3:13" x14ac:dyDescent="0.25">
      <c r="C313" s="14"/>
      <c r="D313" s="13"/>
      <c r="F313" s="63"/>
      <c r="K313" s="19"/>
      <c r="L313" s="21"/>
      <c r="M313" s="21"/>
    </row>
    <row r="314" spans="3:13" x14ac:dyDescent="0.25">
      <c r="C314" s="14"/>
      <c r="D314" s="13"/>
      <c r="F314" s="63"/>
      <c r="K314" s="19"/>
      <c r="L314" s="21"/>
      <c r="M314" s="21"/>
    </row>
    <row r="315" spans="3:13" x14ac:dyDescent="0.25">
      <c r="C315" s="14"/>
      <c r="D315" s="13"/>
      <c r="F315" s="63"/>
      <c r="K315" s="19"/>
      <c r="L315" s="21"/>
      <c r="M315" s="21"/>
    </row>
    <row r="316" spans="3:13" x14ac:dyDescent="0.25">
      <c r="C316" s="14"/>
      <c r="D316" s="13"/>
      <c r="F316" s="63"/>
      <c r="K316" s="19"/>
      <c r="L316" s="21"/>
      <c r="M316" s="21"/>
    </row>
    <row r="317" spans="3:13" x14ac:dyDescent="0.25">
      <c r="C317" s="14"/>
      <c r="D317" s="13"/>
      <c r="F317" s="63"/>
      <c r="K317" s="19"/>
      <c r="L317" s="21"/>
      <c r="M317" s="21"/>
    </row>
    <row r="318" spans="3:13" x14ac:dyDescent="0.25">
      <c r="C318" s="14"/>
      <c r="D318" s="13"/>
      <c r="F318" s="63"/>
      <c r="K318" s="19"/>
      <c r="L318" s="21"/>
      <c r="M318" s="21"/>
    </row>
    <row r="319" spans="3:13" x14ac:dyDescent="0.25">
      <c r="C319" s="14"/>
      <c r="D319" s="13"/>
      <c r="F319" s="63"/>
      <c r="K319" s="19"/>
      <c r="L319" s="21"/>
      <c r="M319" s="21"/>
    </row>
    <row r="320" spans="3:13" x14ac:dyDescent="0.25">
      <c r="C320" s="14"/>
      <c r="D320" s="13"/>
      <c r="F320" s="63"/>
      <c r="K320" s="19"/>
      <c r="L320" s="21"/>
      <c r="M320" s="21"/>
    </row>
    <row r="321" spans="3:13" x14ac:dyDescent="0.25">
      <c r="C321" s="14"/>
      <c r="D321" s="13"/>
      <c r="F321" s="63"/>
      <c r="K321" s="19"/>
      <c r="L321" s="21"/>
      <c r="M321" s="21"/>
    </row>
    <row r="322" spans="3:13" x14ac:dyDescent="0.25">
      <c r="C322" s="14"/>
      <c r="D322" s="13"/>
      <c r="F322" s="63"/>
      <c r="K322" s="19"/>
      <c r="L322" s="21"/>
      <c r="M322" s="21"/>
    </row>
    <row r="323" spans="3:13" x14ac:dyDescent="0.25">
      <c r="C323" s="14"/>
      <c r="D323" s="13"/>
      <c r="F323" s="63"/>
      <c r="K323" s="19"/>
      <c r="L323" s="21"/>
      <c r="M323" s="21"/>
    </row>
    <row r="324" spans="3:13" x14ac:dyDescent="0.25">
      <c r="C324" s="14"/>
      <c r="D324" s="13"/>
      <c r="F324" s="63"/>
      <c r="K324" s="19"/>
      <c r="L324" s="21"/>
      <c r="M324" s="21"/>
    </row>
    <row r="325" spans="3:13" x14ac:dyDescent="0.25">
      <c r="C325" s="14"/>
      <c r="D325" s="13"/>
      <c r="F325" s="63"/>
      <c r="K325" s="19"/>
      <c r="L325" s="21"/>
      <c r="M325" s="21"/>
    </row>
    <row r="326" spans="3:13" x14ac:dyDescent="0.25">
      <c r="C326" s="14"/>
      <c r="D326" s="13"/>
      <c r="F326" s="63"/>
      <c r="K326" s="19"/>
      <c r="L326" s="21"/>
      <c r="M326" s="21"/>
    </row>
    <row r="327" spans="3:13" x14ac:dyDescent="0.25">
      <c r="C327" s="14"/>
      <c r="D327" s="13"/>
      <c r="F327" s="63"/>
      <c r="K327" s="19"/>
      <c r="L327" s="21"/>
      <c r="M327" s="21"/>
    </row>
    <row r="328" spans="3:13" x14ac:dyDescent="0.25">
      <c r="C328" s="14"/>
      <c r="D328" s="13"/>
      <c r="F328" s="63"/>
      <c r="K328" s="19"/>
      <c r="L328" s="21"/>
      <c r="M328" s="21"/>
    </row>
    <row r="329" spans="3:13" x14ac:dyDescent="0.25">
      <c r="C329" s="14"/>
      <c r="D329" s="13"/>
      <c r="F329" s="63"/>
      <c r="K329" s="19"/>
      <c r="L329" s="21"/>
      <c r="M329" s="21"/>
    </row>
    <row r="330" spans="3:13" x14ac:dyDescent="0.25">
      <c r="C330" s="14"/>
      <c r="D330" s="13"/>
      <c r="F330" s="63"/>
      <c r="K330" s="19"/>
      <c r="L330" s="21"/>
      <c r="M330" s="21"/>
    </row>
    <row r="331" spans="3:13" x14ac:dyDescent="0.25">
      <c r="C331" s="14"/>
      <c r="D331" s="13"/>
      <c r="F331" s="63"/>
      <c r="K331" s="19"/>
      <c r="L331" s="21"/>
      <c r="M331" s="21"/>
    </row>
    <row r="332" spans="3:13" x14ac:dyDescent="0.25">
      <c r="C332" s="14"/>
      <c r="D332" s="13"/>
      <c r="F332" s="63"/>
      <c r="K332" s="19"/>
      <c r="L332" s="21"/>
      <c r="M332" s="21"/>
    </row>
    <row r="333" spans="3:13" x14ac:dyDescent="0.25">
      <c r="C333" s="14"/>
      <c r="D333" s="13"/>
      <c r="F333" s="63"/>
      <c r="K333" s="19"/>
      <c r="L333" s="21"/>
      <c r="M333" s="21"/>
    </row>
    <row r="334" spans="3:13" x14ac:dyDescent="0.25">
      <c r="C334" s="14"/>
      <c r="D334" s="13"/>
      <c r="F334" s="63"/>
      <c r="K334" s="19"/>
      <c r="L334" s="21"/>
      <c r="M334" s="21"/>
    </row>
    <row r="335" spans="3:13" x14ac:dyDescent="0.25">
      <c r="C335" s="14"/>
      <c r="D335" s="13"/>
      <c r="F335" s="63"/>
      <c r="K335" s="19"/>
      <c r="L335" s="21"/>
      <c r="M335" s="21"/>
    </row>
    <row r="336" spans="3:13" x14ac:dyDescent="0.25">
      <c r="C336" s="14"/>
      <c r="D336" s="13"/>
      <c r="F336" s="63"/>
      <c r="K336" s="19"/>
      <c r="L336" s="21"/>
      <c r="M336" s="21"/>
    </row>
    <row r="337" spans="3:13" x14ac:dyDescent="0.25">
      <c r="C337" s="14"/>
      <c r="D337" s="13"/>
      <c r="F337" s="63"/>
      <c r="K337" s="19"/>
      <c r="L337" s="21"/>
      <c r="M337" s="21"/>
    </row>
    <row r="338" spans="3:13" x14ac:dyDescent="0.25">
      <c r="C338" s="14"/>
      <c r="D338" s="13"/>
      <c r="F338" s="63"/>
      <c r="K338" s="19"/>
      <c r="L338" s="21"/>
      <c r="M338" s="21"/>
    </row>
    <row r="339" spans="3:13" x14ac:dyDescent="0.25">
      <c r="C339" s="14"/>
      <c r="D339" s="13"/>
      <c r="F339" s="63"/>
      <c r="K339" s="19"/>
      <c r="L339" s="21"/>
      <c r="M339" s="21"/>
    </row>
    <row r="340" spans="3:13" x14ac:dyDescent="0.25">
      <c r="C340" s="14"/>
      <c r="D340" s="13"/>
      <c r="F340" s="63"/>
      <c r="K340" s="19"/>
      <c r="L340" s="21"/>
      <c r="M340" s="21"/>
    </row>
    <row r="341" spans="3:13" x14ac:dyDescent="0.25">
      <c r="C341" s="14"/>
      <c r="D341" s="13"/>
      <c r="F341" s="63"/>
      <c r="K341" s="19"/>
      <c r="L341" s="21"/>
      <c r="M341" s="21"/>
    </row>
    <row r="342" spans="3:13" x14ac:dyDescent="0.25">
      <c r="C342" s="14"/>
      <c r="D342" s="13"/>
      <c r="F342" s="63"/>
      <c r="K342" s="19"/>
      <c r="L342" s="21"/>
      <c r="M342" s="21"/>
    </row>
    <row r="343" spans="3:13" x14ac:dyDescent="0.25">
      <c r="C343" s="14"/>
      <c r="D343" s="13"/>
      <c r="F343" s="63"/>
      <c r="K343" s="19"/>
      <c r="L343" s="21"/>
      <c r="M343" s="21"/>
    </row>
    <row r="344" spans="3:13" x14ac:dyDescent="0.25">
      <c r="C344" s="14"/>
      <c r="D344" s="13"/>
      <c r="F344" s="63"/>
      <c r="K344" s="19"/>
      <c r="L344" s="21"/>
      <c r="M344" s="21"/>
    </row>
    <row r="345" spans="3:13" x14ac:dyDescent="0.25">
      <c r="C345" s="14"/>
      <c r="D345" s="13"/>
      <c r="F345" s="63"/>
      <c r="K345" s="19"/>
      <c r="L345" s="21"/>
      <c r="M345" s="21"/>
    </row>
    <row r="346" spans="3:13" x14ac:dyDescent="0.25">
      <c r="C346" s="14"/>
      <c r="D346" s="13"/>
      <c r="F346" s="63"/>
      <c r="K346" s="19"/>
      <c r="L346" s="21"/>
      <c r="M346" s="21"/>
    </row>
    <row r="347" spans="3:13" x14ac:dyDescent="0.25">
      <c r="C347" s="14"/>
      <c r="D347" s="13"/>
      <c r="F347" s="63"/>
      <c r="K347" s="19"/>
      <c r="L347" s="21"/>
      <c r="M347" s="21"/>
    </row>
    <row r="348" spans="3:13" x14ac:dyDescent="0.25">
      <c r="C348" s="14"/>
      <c r="D348" s="13"/>
      <c r="F348" s="63"/>
      <c r="K348" s="19"/>
      <c r="L348" s="21"/>
      <c r="M348" s="21"/>
    </row>
    <row r="349" spans="3:13" x14ac:dyDescent="0.25">
      <c r="C349" s="14"/>
      <c r="D349" s="13"/>
      <c r="F349" s="63"/>
      <c r="K349" s="19"/>
      <c r="L349" s="21"/>
      <c r="M349" s="21"/>
    </row>
    <row r="350" spans="3:13" x14ac:dyDescent="0.25">
      <c r="C350" s="14"/>
      <c r="D350" s="13"/>
      <c r="F350" s="63"/>
      <c r="K350" s="19"/>
      <c r="L350" s="21"/>
      <c r="M350" s="21"/>
    </row>
    <row r="351" spans="3:13" x14ac:dyDescent="0.25">
      <c r="C351" s="14"/>
      <c r="D351" s="13"/>
      <c r="F351" s="63"/>
      <c r="K351" s="19"/>
      <c r="L351" s="21"/>
      <c r="M351" s="21"/>
    </row>
    <row r="352" spans="3:13" x14ac:dyDescent="0.25">
      <c r="C352" s="14"/>
      <c r="D352" s="13"/>
      <c r="F352" s="63"/>
      <c r="K352" s="19"/>
      <c r="L352" s="21"/>
      <c r="M352" s="21"/>
    </row>
    <row r="353" spans="3:13" x14ac:dyDescent="0.25">
      <c r="C353" s="14"/>
      <c r="D353" s="13"/>
      <c r="F353" s="63"/>
      <c r="K353" s="19"/>
      <c r="L353" s="21"/>
      <c r="M353" s="21"/>
    </row>
    <row r="354" spans="3:13" x14ac:dyDescent="0.25">
      <c r="C354" s="14"/>
      <c r="D354" s="13"/>
      <c r="F354" s="63"/>
      <c r="K354" s="19"/>
      <c r="L354" s="21"/>
      <c r="M354" s="21"/>
    </row>
    <row r="355" spans="3:13" x14ac:dyDescent="0.25">
      <c r="C355" s="14"/>
      <c r="D355" s="13"/>
      <c r="F355" s="63"/>
      <c r="K355" s="19"/>
      <c r="L355" s="21"/>
      <c r="M355" s="21"/>
    </row>
    <row r="356" spans="3:13" x14ac:dyDescent="0.25">
      <c r="C356" s="14"/>
      <c r="D356" s="13"/>
      <c r="F356" s="63"/>
      <c r="K356" s="19"/>
      <c r="L356" s="21"/>
      <c r="M356" s="21"/>
    </row>
    <row r="357" spans="3:13" x14ac:dyDescent="0.25">
      <c r="C357" s="14"/>
      <c r="D357" s="13"/>
      <c r="F357" s="63"/>
      <c r="K357" s="19"/>
      <c r="L357" s="21"/>
      <c r="M357" s="21"/>
    </row>
    <row r="358" spans="3:13" x14ac:dyDescent="0.25">
      <c r="C358" s="14"/>
      <c r="D358" s="13"/>
      <c r="F358" s="63"/>
      <c r="K358" s="19"/>
      <c r="L358" s="21"/>
      <c r="M358" s="21"/>
    </row>
    <row r="359" spans="3:13" x14ac:dyDescent="0.25">
      <c r="C359" s="14"/>
      <c r="D359" s="13"/>
      <c r="F359" s="63"/>
      <c r="K359" s="19"/>
      <c r="L359" s="21"/>
      <c r="M359" s="21"/>
    </row>
    <row r="360" spans="3:13" x14ac:dyDescent="0.25">
      <c r="C360" s="14"/>
      <c r="D360" s="13"/>
      <c r="F360" s="63"/>
      <c r="K360" s="19"/>
      <c r="L360" s="21"/>
      <c r="M360" s="21"/>
    </row>
    <row r="361" spans="3:13" x14ac:dyDescent="0.25">
      <c r="C361" s="14"/>
      <c r="D361" s="13"/>
      <c r="F361" s="63"/>
      <c r="K361" s="19"/>
      <c r="L361" s="21"/>
      <c r="M361" s="21"/>
    </row>
    <row r="362" spans="3:13" x14ac:dyDescent="0.25">
      <c r="C362" s="14"/>
      <c r="D362" s="13"/>
      <c r="F362" s="63"/>
      <c r="K362" s="19"/>
      <c r="L362" s="21"/>
      <c r="M362" s="21"/>
    </row>
    <row r="363" spans="3:13" x14ac:dyDescent="0.25">
      <c r="C363" s="14"/>
      <c r="D363" s="13"/>
      <c r="F363" s="63"/>
      <c r="K363" s="19"/>
      <c r="L363" s="21"/>
      <c r="M363" s="21"/>
    </row>
    <row r="364" spans="3:13" x14ac:dyDescent="0.25">
      <c r="C364" s="14"/>
      <c r="D364" s="13"/>
      <c r="F364" s="63"/>
      <c r="K364" s="19"/>
      <c r="L364" s="21"/>
      <c r="M364" s="21"/>
    </row>
    <row r="365" spans="3:13" x14ac:dyDescent="0.25">
      <c r="C365" s="14"/>
      <c r="D365" s="13"/>
      <c r="F365" s="63"/>
      <c r="K365" s="19"/>
      <c r="L365" s="21"/>
      <c r="M365" s="21"/>
    </row>
    <row r="366" spans="3:13" x14ac:dyDescent="0.25">
      <c r="C366" s="14"/>
      <c r="D366" s="13"/>
      <c r="F366" s="63"/>
      <c r="K366" s="19"/>
      <c r="L366" s="21"/>
      <c r="M366" s="21"/>
    </row>
    <row r="367" spans="3:13" x14ac:dyDescent="0.25">
      <c r="C367" s="14"/>
      <c r="D367" s="13"/>
      <c r="F367" s="63"/>
      <c r="K367" s="19"/>
      <c r="L367" s="21"/>
      <c r="M367" s="21"/>
    </row>
    <row r="368" spans="3:13" x14ac:dyDescent="0.25">
      <c r="C368" s="14"/>
      <c r="D368" s="13"/>
      <c r="F368" s="63"/>
      <c r="K368" s="19"/>
      <c r="L368" s="21"/>
      <c r="M368" s="21"/>
    </row>
    <row r="369" spans="3:13" x14ac:dyDescent="0.25">
      <c r="C369" s="14"/>
      <c r="D369" s="13"/>
      <c r="F369" s="63"/>
      <c r="K369" s="19"/>
      <c r="L369" s="21"/>
      <c r="M369" s="21"/>
    </row>
    <row r="370" spans="3:13" x14ac:dyDescent="0.25">
      <c r="C370" s="14"/>
      <c r="D370" s="13"/>
      <c r="F370" s="63"/>
      <c r="K370" s="19"/>
      <c r="L370" s="21"/>
      <c r="M370" s="21"/>
    </row>
    <row r="371" spans="3:13" x14ac:dyDescent="0.25">
      <c r="C371" s="14"/>
      <c r="D371" s="13"/>
      <c r="F371" s="63"/>
      <c r="K371" s="19"/>
      <c r="L371" s="21"/>
      <c r="M371" s="21"/>
    </row>
    <row r="372" spans="3:13" x14ac:dyDescent="0.25">
      <c r="C372" s="14"/>
      <c r="D372" s="13"/>
      <c r="F372" s="63"/>
      <c r="K372" s="19"/>
      <c r="L372" s="21"/>
      <c r="M372" s="21"/>
    </row>
    <row r="373" spans="3:13" x14ac:dyDescent="0.25">
      <c r="C373" s="14"/>
      <c r="D373" s="13"/>
      <c r="F373" s="63"/>
      <c r="K373" s="19"/>
      <c r="L373" s="21"/>
      <c r="M373" s="21"/>
    </row>
    <row r="374" spans="3:13" x14ac:dyDescent="0.25">
      <c r="C374" s="14"/>
      <c r="D374" s="13"/>
      <c r="F374" s="63"/>
      <c r="K374" s="19"/>
      <c r="L374" s="21"/>
      <c r="M374" s="21"/>
    </row>
    <row r="375" spans="3:13" x14ac:dyDescent="0.25">
      <c r="C375" s="14"/>
      <c r="D375" s="13"/>
      <c r="F375" s="63"/>
      <c r="K375" s="19"/>
      <c r="L375" s="21"/>
      <c r="M375" s="21"/>
    </row>
    <row r="376" spans="3:13" x14ac:dyDescent="0.25">
      <c r="C376" s="14"/>
      <c r="D376" s="13"/>
      <c r="F376" s="63"/>
      <c r="K376" s="19"/>
      <c r="L376" s="21"/>
      <c r="M376" s="21"/>
    </row>
    <row r="377" spans="3:13" x14ac:dyDescent="0.25">
      <c r="C377" s="14"/>
      <c r="D377" s="13"/>
      <c r="F377" s="63"/>
      <c r="K377" s="19"/>
      <c r="L377" s="21"/>
      <c r="M377" s="21"/>
    </row>
    <row r="378" spans="3:13" x14ac:dyDescent="0.25">
      <c r="C378" s="14"/>
      <c r="D378" s="13"/>
      <c r="F378" s="63"/>
      <c r="K378" s="19"/>
      <c r="L378" s="21"/>
      <c r="M378" s="21"/>
    </row>
    <row r="379" spans="3:13" x14ac:dyDescent="0.25">
      <c r="C379" s="14"/>
      <c r="D379" s="13"/>
      <c r="F379" s="63"/>
      <c r="K379" s="19"/>
      <c r="L379" s="21"/>
      <c r="M379" s="21"/>
    </row>
    <row r="380" spans="3:13" x14ac:dyDescent="0.25">
      <c r="C380" s="14"/>
      <c r="D380" s="13"/>
      <c r="F380" s="63"/>
      <c r="K380" s="19"/>
      <c r="L380" s="21"/>
      <c r="M380" s="21"/>
    </row>
    <row r="381" spans="3:13" x14ac:dyDescent="0.25">
      <c r="C381" s="14"/>
      <c r="D381" s="13"/>
      <c r="F381" s="63"/>
      <c r="K381" s="19"/>
      <c r="L381" s="21"/>
      <c r="M381" s="21"/>
    </row>
    <row r="382" spans="3:13" x14ac:dyDescent="0.25">
      <c r="C382" s="14"/>
      <c r="D382" s="13"/>
      <c r="F382" s="63"/>
      <c r="K382" s="19"/>
      <c r="L382" s="21"/>
      <c r="M382" s="21"/>
    </row>
    <row r="383" spans="3:13" x14ac:dyDescent="0.25">
      <c r="C383" s="14"/>
      <c r="D383" s="13"/>
      <c r="F383" s="63"/>
      <c r="K383" s="19"/>
      <c r="L383" s="21"/>
      <c r="M383" s="21"/>
    </row>
    <row r="384" spans="3:13" x14ac:dyDescent="0.25">
      <c r="C384" s="14"/>
      <c r="D384" s="13"/>
      <c r="F384" s="63"/>
      <c r="K384" s="19"/>
      <c r="L384" s="21"/>
      <c r="M384" s="21"/>
    </row>
    <row r="385" spans="3:13" x14ac:dyDescent="0.25">
      <c r="C385" s="14"/>
      <c r="D385" s="13"/>
      <c r="F385" s="63"/>
      <c r="K385" s="19"/>
      <c r="L385" s="21"/>
      <c r="M385" s="21"/>
    </row>
    <row r="386" spans="3:13" x14ac:dyDescent="0.25">
      <c r="C386" s="14"/>
      <c r="D386" s="13"/>
      <c r="F386" s="63"/>
      <c r="K386" s="19"/>
      <c r="L386" s="21"/>
      <c r="M386" s="21"/>
    </row>
    <row r="387" spans="3:13" x14ac:dyDescent="0.25">
      <c r="C387" s="14"/>
      <c r="D387" s="13"/>
      <c r="F387" s="63"/>
      <c r="K387" s="19"/>
      <c r="L387" s="21"/>
      <c r="M387" s="21"/>
    </row>
    <row r="388" spans="3:13" x14ac:dyDescent="0.25">
      <c r="C388" s="14"/>
      <c r="D388" s="13"/>
      <c r="F388" s="63"/>
      <c r="K388" s="19"/>
      <c r="L388" s="21"/>
      <c r="M388" s="21"/>
    </row>
    <row r="389" spans="3:13" x14ac:dyDescent="0.25">
      <c r="C389" s="14"/>
      <c r="D389" s="13"/>
      <c r="F389" s="63"/>
      <c r="K389" s="19"/>
      <c r="L389" s="21"/>
      <c r="M389" s="21"/>
    </row>
    <row r="390" spans="3:13" x14ac:dyDescent="0.25">
      <c r="C390" s="14"/>
      <c r="D390" s="13"/>
      <c r="F390" s="63"/>
      <c r="K390" s="19"/>
      <c r="L390" s="21"/>
      <c r="M390" s="21"/>
    </row>
    <row r="391" spans="3:13" x14ac:dyDescent="0.25">
      <c r="C391" s="14"/>
      <c r="D391" s="13"/>
      <c r="F391" s="63"/>
      <c r="K391" s="19"/>
      <c r="L391" s="21"/>
      <c r="M391" s="21"/>
    </row>
    <row r="392" spans="3:13" x14ac:dyDescent="0.25">
      <c r="C392" s="14"/>
      <c r="D392" s="13"/>
      <c r="F392" s="63"/>
      <c r="K392" s="19"/>
      <c r="L392" s="21"/>
      <c r="M392" s="21"/>
    </row>
    <row r="393" spans="3:13" x14ac:dyDescent="0.25">
      <c r="C393" s="14"/>
      <c r="D393" s="13"/>
      <c r="F393" s="63"/>
      <c r="K393" s="19"/>
      <c r="L393" s="21"/>
      <c r="M393" s="21"/>
    </row>
    <row r="394" spans="3:13" x14ac:dyDescent="0.25">
      <c r="C394" s="14"/>
      <c r="D394" s="13"/>
      <c r="F394" s="63"/>
      <c r="K394" s="19"/>
      <c r="L394" s="21"/>
      <c r="M394" s="21"/>
    </row>
    <row r="395" spans="3:13" x14ac:dyDescent="0.25">
      <c r="C395" s="14"/>
      <c r="D395" s="13"/>
      <c r="F395" s="63"/>
      <c r="K395" s="19"/>
      <c r="L395" s="21"/>
      <c r="M395" s="21"/>
    </row>
    <row r="396" spans="3:13" x14ac:dyDescent="0.25">
      <c r="C396" s="14"/>
      <c r="D396" s="13"/>
      <c r="F396" s="63"/>
      <c r="K396" s="19"/>
      <c r="L396" s="21"/>
      <c r="M396" s="21"/>
    </row>
    <row r="397" spans="3:13" x14ac:dyDescent="0.25">
      <c r="C397" s="14"/>
      <c r="D397" s="13"/>
      <c r="F397" s="63"/>
      <c r="K397" s="19"/>
      <c r="L397" s="21"/>
      <c r="M397" s="21"/>
    </row>
    <row r="398" spans="3:13" x14ac:dyDescent="0.25">
      <c r="C398" s="14"/>
      <c r="D398" s="13"/>
      <c r="F398" s="63"/>
      <c r="K398" s="19"/>
      <c r="L398" s="21"/>
      <c r="M398" s="21"/>
    </row>
    <row r="399" spans="3:13" x14ac:dyDescent="0.25">
      <c r="C399" s="14"/>
      <c r="D399" s="13"/>
      <c r="F399" s="63"/>
      <c r="K399" s="19"/>
      <c r="L399" s="21"/>
      <c r="M399" s="21"/>
    </row>
    <row r="400" spans="3:13" x14ac:dyDescent="0.25">
      <c r="C400" s="14"/>
      <c r="D400" s="13"/>
      <c r="F400" s="63"/>
      <c r="K400" s="19"/>
      <c r="L400" s="21"/>
      <c r="M400" s="21"/>
    </row>
    <row r="401" spans="3:13" x14ac:dyDescent="0.25">
      <c r="C401" s="14"/>
      <c r="D401" s="13"/>
      <c r="F401" s="63"/>
      <c r="K401" s="19"/>
      <c r="L401" s="21"/>
      <c r="M401" s="21"/>
    </row>
    <row r="402" spans="3:13" x14ac:dyDescent="0.25">
      <c r="C402" s="14"/>
      <c r="D402" s="13"/>
      <c r="F402" s="63"/>
      <c r="K402" s="19"/>
      <c r="L402" s="21"/>
      <c r="M402" s="21"/>
    </row>
    <row r="403" spans="3:13" x14ac:dyDescent="0.25">
      <c r="C403" s="14"/>
      <c r="D403" s="13"/>
      <c r="F403" s="63"/>
      <c r="K403" s="19"/>
      <c r="L403" s="21"/>
      <c r="M403" s="21"/>
    </row>
    <row r="404" spans="3:13" x14ac:dyDescent="0.25">
      <c r="C404" s="14"/>
      <c r="D404" s="13"/>
      <c r="F404" s="63"/>
      <c r="K404" s="19"/>
      <c r="L404" s="21"/>
      <c r="M404" s="21"/>
    </row>
    <row r="405" spans="3:13" x14ac:dyDescent="0.25">
      <c r="C405" s="14"/>
      <c r="D405" s="13"/>
      <c r="F405" s="63"/>
      <c r="K405" s="19"/>
      <c r="L405" s="21"/>
      <c r="M405" s="21"/>
    </row>
    <row r="406" spans="3:13" x14ac:dyDescent="0.25">
      <c r="C406" s="14"/>
      <c r="D406" s="13"/>
      <c r="F406" s="63"/>
      <c r="K406" s="19"/>
      <c r="L406" s="21"/>
      <c r="M406" s="21"/>
    </row>
    <row r="407" spans="3:13" x14ac:dyDescent="0.25">
      <c r="C407" s="14"/>
      <c r="D407" s="13"/>
      <c r="F407" s="63"/>
      <c r="K407" s="19"/>
      <c r="L407" s="21"/>
      <c r="M407" s="21"/>
    </row>
    <row r="408" spans="3:13" x14ac:dyDescent="0.25">
      <c r="C408" s="14"/>
      <c r="D408" s="13"/>
      <c r="F408" s="63"/>
      <c r="K408" s="19"/>
      <c r="L408" s="21"/>
      <c r="M408" s="21"/>
    </row>
    <row r="409" spans="3:13" x14ac:dyDescent="0.25">
      <c r="C409" s="14"/>
      <c r="D409" s="13"/>
      <c r="F409" s="63"/>
      <c r="K409" s="19"/>
      <c r="L409" s="21"/>
      <c r="M409" s="21"/>
    </row>
  </sheetData>
  <autoFilter ref="A8:N269" xr:uid="{00000000-0009-0000-0000-000000000000}">
    <sortState xmlns:xlrd2="http://schemas.microsoft.com/office/spreadsheetml/2017/richdata2" ref="A9:N269">
      <sortCondition descending="1" ref="H8:H269"/>
    </sortState>
  </autoFilter>
  <mergeCells count="13">
    <mergeCell ref="K1:N1"/>
    <mergeCell ref="A270:F270"/>
    <mergeCell ref="N5:N7"/>
    <mergeCell ref="F5:F7"/>
    <mergeCell ref="H5:H7"/>
    <mergeCell ref="G5:G7"/>
    <mergeCell ref="I5:M6"/>
    <mergeCell ref="E5:E7"/>
    <mergeCell ref="A5:A7"/>
    <mergeCell ref="D5:D7"/>
    <mergeCell ref="C5:C7"/>
    <mergeCell ref="B5:B7"/>
    <mergeCell ref="A3:N3"/>
  </mergeCells>
  <dataValidations count="1">
    <dataValidation type="whole" errorStyle="information" allowBlank="1" showInputMessage="1" showErrorMessage="1" error="Jāievada skaitlis" sqref="M148" xr:uid="{22A20EFE-DD1B-481D-BCEC-BB0A272EDDEC}">
      <formula1>-1000000000000</formula1>
      <formula2>1000000000000</formula2>
    </dataValidation>
  </dataValidations>
  <pageMargins left="0.23622047244094491" right="0.23622047244094491" top="0.74803149606299213" bottom="0.74803149606299213" header="0.31496062992125984" footer="0.31496062992125984"/>
  <pageSetup paperSize="9" scale="79" fitToHeight="0" orientation="landscape"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E170A-5104-4D29-B825-329EC39F03CA}">
  <sheetPr>
    <pageSetUpPr fitToPage="1"/>
  </sheetPr>
  <dimension ref="A1:O162"/>
  <sheetViews>
    <sheetView zoomScaleNormal="100" zoomScaleSheetLayoutView="160" workbookViewId="0">
      <pane ySplit="7" topLeftCell="A8" activePane="bottomLeft" state="frozen"/>
      <selection pane="bottomLeft"/>
    </sheetView>
  </sheetViews>
  <sheetFormatPr defaultColWidth="9" defaultRowHeight="10" x14ac:dyDescent="0.2"/>
  <cols>
    <col min="1" max="1" width="5.25" style="1" customWidth="1"/>
    <col min="2" max="2" width="9.75" style="5" customWidth="1"/>
    <col min="3" max="3" width="4.5" style="3" hidden="1" customWidth="1"/>
    <col min="4" max="4" width="4.08203125" style="2" hidden="1" customWidth="1"/>
    <col min="5" max="5" width="16.08203125" style="1" customWidth="1"/>
    <col min="6" max="6" width="42.25" style="68" customWidth="1"/>
    <col min="7" max="7" width="11.75" style="6" customWidth="1"/>
    <col min="8" max="8" width="7.75" style="8" customWidth="1"/>
    <col min="9" max="9" width="12.25" style="9" customWidth="1"/>
    <col min="10" max="10" width="13.25" style="9" customWidth="1"/>
    <col min="11" max="11" width="13.25" style="10" customWidth="1"/>
    <col min="12" max="12" width="11.25" style="12" bestFit="1" customWidth="1"/>
    <col min="13" max="13" width="13.75" style="12" customWidth="1"/>
    <col min="14" max="14" width="10.75" style="7" customWidth="1"/>
    <col min="15" max="16384" width="9" style="1"/>
  </cols>
  <sheetData>
    <row r="1" spans="1:15" ht="10.5" x14ac:dyDescent="0.25">
      <c r="A1" s="13"/>
      <c r="B1" s="14"/>
      <c r="C1" s="15"/>
      <c r="D1" s="16"/>
      <c r="E1" s="13"/>
      <c r="F1" s="59"/>
      <c r="G1" s="17"/>
      <c r="H1" s="18"/>
      <c r="I1" s="19"/>
      <c r="J1" s="19"/>
      <c r="K1" s="20"/>
      <c r="L1" s="21"/>
      <c r="M1" s="21"/>
      <c r="N1" s="22"/>
      <c r="O1" s="13"/>
    </row>
    <row r="2" spans="1:15" ht="14" x14ac:dyDescent="0.25">
      <c r="A2" s="91" t="s">
        <v>716</v>
      </c>
      <c r="B2" s="91"/>
      <c r="C2" s="91"/>
      <c r="D2" s="91"/>
      <c r="E2" s="91"/>
      <c r="F2" s="91"/>
      <c r="G2" s="91"/>
      <c r="H2" s="91"/>
      <c r="I2" s="91"/>
      <c r="J2" s="91"/>
      <c r="K2" s="91"/>
      <c r="L2" s="91"/>
      <c r="M2" s="91"/>
      <c r="N2" s="91"/>
      <c r="O2" s="13"/>
    </row>
    <row r="3" spans="1:15" ht="10.5" x14ac:dyDescent="0.25">
      <c r="A3" s="23"/>
      <c r="B3" s="14"/>
      <c r="C3" s="15"/>
      <c r="D3" s="24"/>
      <c r="E3" s="14"/>
      <c r="F3" s="60"/>
      <c r="G3" s="25"/>
      <c r="H3" s="26"/>
      <c r="I3" s="19"/>
      <c r="J3" s="19"/>
      <c r="K3" s="20"/>
      <c r="L3" s="21"/>
      <c r="M3" s="21"/>
      <c r="N3" s="22"/>
      <c r="O3" s="13"/>
    </row>
    <row r="4" spans="1:15" ht="10.5" x14ac:dyDescent="0.25">
      <c r="A4" s="90" t="s">
        <v>0</v>
      </c>
      <c r="B4" s="90" t="s">
        <v>4</v>
      </c>
      <c r="C4" s="90" t="s">
        <v>6</v>
      </c>
      <c r="D4" s="90" t="s">
        <v>7</v>
      </c>
      <c r="E4" s="90" t="s">
        <v>3</v>
      </c>
      <c r="F4" s="79" t="s">
        <v>2</v>
      </c>
      <c r="G4" s="85" t="s">
        <v>5</v>
      </c>
      <c r="H4" s="82" t="s">
        <v>1</v>
      </c>
      <c r="I4" s="88" t="s">
        <v>8</v>
      </c>
      <c r="J4" s="88"/>
      <c r="K4" s="88"/>
      <c r="L4" s="88"/>
      <c r="M4" s="89"/>
      <c r="N4" s="78" t="s">
        <v>10</v>
      </c>
      <c r="O4" s="13"/>
    </row>
    <row r="5" spans="1:15" ht="11.25" customHeight="1" x14ac:dyDescent="0.25">
      <c r="A5" s="90"/>
      <c r="B5" s="90"/>
      <c r="C5" s="90"/>
      <c r="D5" s="90"/>
      <c r="E5" s="90"/>
      <c r="F5" s="80"/>
      <c r="G5" s="86"/>
      <c r="H5" s="83"/>
      <c r="I5" s="88"/>
      <c r="J5" s="88"/>
      <c r="K5" s="88"/>
      <c r="L5" s="88"/>
      <c r="M5" s="89"/>
      <c r="N5" s="78"/>
      <c r="O5" s="13"/>
    </row>
    <row r="6" spans="1:15" s="4" customFormat="1" ht="65" x14ac:dyDescent="0.25">
      <c r="A6" s="90"/>
      <c r="B6" s="90"/>
      <c r="C6" s="90"/>
      <c r="D6" s="90"/>
      <c r="E6" s="90"/>
      <c r="F6" s="81"/>
      <c r="G6" s="87"/>
      <c r="H6" s="84"/>
      <c r="I6" s="40">
        <v>2024</v>
      </c>
      <c r="J6" s="40">
        <v>2025</v>
      </c>
      <c r="K6" s="40">
        <v>2026</v>
      </c>
      <c r="L6" s="38" t="s">
        <v>9</v>
      </c>
      <c r="M6" s="39" t="s">
        <v>11</v>
      </c>
      <c r="N6" s="78"/>
      <c r="O6" s="27"/>
    </row>
    <row r="7" spans="1:15" ht="13" x14ac:dyDescent="0.3">
      <c r="A7" s="41"/>
      <c r="B7" s="42"/>
      <c r="C7" s="42"/>
      <c r="D7" s="43"/>
      <c r="E7" s="42"/>
      <c r="F7" s="62"/>
      <c r="G7" s="50"/>
      <c r="H7" s="46"/>
      <c r="I7" s="58"/>
      <c r="J7" s="58"/>
      <c r="K7" s="58"/>
      <c r="L7" s="64"/>
      <c r="M7" s="64"/>
      <c r="N7" s="51"/>
      <c r="O7" s="13"/>
    </row>
    <row r="8" spans="1:15" ht="52" x14ac:dyDescent="0.3">
      <c r="A8" s="41">
        <v>10</v>
      </c>
      <c r="B8" s="42" t="s">
        <v>472</v>
      </c>
      <c r="C8" s="44"/>
      <c r="D8" s="65"/>
      <c r="E8" s="44" t="s">
        <v>469</v>
      </c>
      <c r="F8" s="62" t="s">
        <v>478</v>
      </c>
      <c r="G8" s="50" t="s">
        <v>708</v>
      </c>
      <c r="H8" s="46">
        <v>7</v>
      </c>
      <c r="I8" s="71">
        <v>4600000</v>
      </c>
      <c r="J8" s="71">
        <v>4600000</v>
      </c>
      <c r="K8" s="71">
        <v>4600000</v>
      </c>
      <c r="L8" s="71">
        <v>4600000</v>
      </c>
      <c r="M8" s="71">
        <v>4600000</v>
      </c>
      <c r="N8" s="47"/>
      <c r="O8" s="13"/>
    </row>
    <row r="9" spans="1:15" ht="13" x14ac:dyDescent="0.3">
      <c r="A9" s="41">
        <v>15</v>
      </c>
      <c r="B9" s="42" t="s">
        <v>324</v>
      </c>
      <c r="C9" s="44"/>
      <c r="D9" s="65"/>
      <c r="E9" s="44" t="s">
        <v>323</v>
      </c>
      <c r="F9" s="62" t="s">
        <v>325</v>
      </c>
      <c r="G9" s="50" t="s">
        <v>713</v>
      </c>
      <c r="H9" s="46">
        <v>7</v>
      </c>
      <c r="I9" s="64">
        <v>62194096</v>
      </c>
      <c r="J9" s="64">
        <v>62194096</v>
      </c>
      <c r="K9" s="64">
        <v>62194096</v>
      </c>
      <c r="L9" s="64">
        <v>62194096</v>
      </c>
      <c r="M9" s="64">
        <v>62194096</v>
      </c>
      <c r="N9" s="58"/>
      <c r="O9" s="13"/>
    </row>
    <row r="10" spans="1:15" ht="39" x14ac:dyDescent="0.3">
      <c r="A10" s="41">
        <v>7</v>
      </c>
      <c r="B10" s="42" t="s">
        <v>201</v>
      </c>
      <c r="C10" s="44"/>
      <c r="D10" s="65"/>
      <c r="E10" s="44" t="s">
        <v>89</v>
      </c>
      <c r="F10" s="62" t="s">
        <v>202</v>
      </c>
      <c r="G10" s="50" t="s">
        <v>707</v>
      </c>
      <c r="H10" s="46">
        <v>6</v>
      </c>
      <c r="I10" s="71">
        <v>153500</v>
      </c>
      <c r="J10" s="71">
        <v>153500</v>
      </c>
      <c r="K10" s="71">
        <v>153500</v>
      </c>
      <c r="L10" s="71">
        <v>153500</v>
      </c>
      <c r="M10" s="71">
        <v>153500</v>
      </c>
      <c r="N10" s="48" t="s">
        <v>136</v>
      </c>
      <c r="O10" s="13"/>
    </row>
    <row r="11" spans="1:15" s="7" customFormat="1" ht="52" x14ac:dyDescent="0.3">
      <c r="A11" s="41">
        <v>8</v>
      </c>
      <c r="B11" s="42" t="s">
        <v>470</v>
      </c>
      <c r="C11" s="44"/>
      <c r="D11" s="65"/>
      <c r="E11" s="44" t="s">
        <v>469</v>
      </c>
      <c r="F11" s="62" t="s">
        <v>476</v>
      </c>
      <c r="G11" s="50">
        <v>154</v>
      </c>
      <c r="H11" s="46">
        <v>6</v>
      </c>
      <c r="I11" s="71">
        <v>90398896</v>
      </c>
      <c r="J11" s="71">
        <v>90398896</v>
      </c>
      <c r="K11" s="71">
        <v>90398896</v>
      </c>
      <c r="L11" s="71">
        <v>90398896</v>
      </c>
      <c r="M11" s="71">
        <v>90398896</v>
      </c>
      <c r="N11" s="47"/>
      <c r="O11" s="22"/>
    </row>
    <row r="12" spans="1:15" s="7" customFormat="1" ht="26" x14ac:dyDescent="0.3">
      <c r="A12" s="41">
        <v>11</v>
      </c>
      <c r="B12" s="42" t="s">
        <v>473</v>
      </c>
      <c r="C12" s="44"/>
      <c r="D12" s="65"/>
      <c r="E12" s="44" t="s">
        <v>469</v>
      </c>
      <c r="F12" s="62" t="s">
        <v>479</v>
      </c>
      <c r="G12" s="50" t="s">
        <v>709</v>
      </c>
      <c r="H12" s="46">
        <v>6</v>
      </c>
      <c r="I12" s="71">
        <v>6496315</v>
      </c>
      <c r="J12" s="71">
        <v>6496315</v>
      </c>
      <c r="K12" s="71">
        <v>6496315</v>
      </c>
      <c r="L12" s="71">
        <v>6496315</v>
      </c>
      <c r="M12" s="71">
        <v>6496315</v>
      </c>
      <c r="N12" s="47"/>
      <c r="O12" s="22"/>
    </row>
    <row r="13" spans="1:15" ht="26" x14ac:dyDescent="0.3">
      <c r="A13" s="41">
        <v>12</v>
      </c>
      <c r="B13" s="42" t="s">
        <v>474</v>
      </c>
      <c r="C13" s="44"/>
      <c r="D13" s="65"/>
      <c r="E13" s="44" t="s">
        <v>469</v>
      </c>
      <c r="F13" s="62" t="s">
        <v>480</v>
      </c>
      <c r="G13" s="50" t="s">
        <v>710</v>
      </c>
      <c r="H13" s="46">
        <v>6</v>
      </c>
      <c r="I13" s="71">
        <v>18471066</v>
      </c>
      <c r="J13" s="71">
        <v>18471066</v>
      </c>
      <c r="K13" s="71">
        <v>18471066</v>
      </c>
      <c r="L13" s="71">
        <v>18471066</v>
      </c>
      <c r="M13" s="71">
        <v>18471066</v>
      </c>
      <c r="N13" s="69">
        <v>2027</v>
      </c>
      <c r="O13" s="13"/>
    </row>
    <row r="14" spans="1:15" s="7" customFormat="1" ht="13" x14ac:dyDescent="0.3">
      <c r="A14" s="41">
        <v>9</v>
      </c>
      <c r="B14" s="42" t="s">
        <v>471</v>
      </c>
      <c r="C14" s="44"/>
      <c r="D14" s="65"/>
      <c r="E14" s="44" t="s">
        <v>469</v>
      </c>
      <c r="F14" s="62" t="s">
        <v>477</v>
      </c>
      <c r="G14" s="50">
        <v>154</v>
      </c>
      <c r="H14" s="46">
        <v>5</v>
      </c>
      <c r="I14" s="71">
        <v>7755561</v>
      </c>
      <c r="J14" s="71">
        <v>7755561</v>
      </c>
      <c r="K14" s="71">
        <v>7755561</v>
      </c>
      <c r="L14" s="71">
        <v>7755561</v>
      </c>
      <c r="M14" s="71">
        <v>7755561</v>
      </c>
      <c r="N14" s="69"/>
      <c r="O14" s="22"/>
    </row>
    <row r="15" spans="1:15" s="7" customFormat="1" ht="39" x14ac:dyDescent="0.3">
      <c r="A15" s="41">
        <v>13</v>
      </c>
      <c r="B15" s="42" t="s">
        <v>475</v>
      </c>
      <c r="C15" s="44"/>
      <c r="D15" s="65"/>
      <c r="E15" s="44" t="s">
        <v>469</v>
      </c>
      <c r="F15" s="62" t="s">
        <v>481</v>
      </c>
      <c r="G15" s="50" t="s">
        <v>711</v>
      </c>
      <c r="H15" s="46">
        <v>5</v>
      </c>
      <c r="I15" s="71">
        <v>7368027</v>
      </c>
      <c r="J15" s="71">
        <v>7368027</v>
      </c>
      <c r="K15" s="71">
        <v>7368027</v>
      </c>
      <c r="L15" s="71">
        <v>7368027</v>
      </c>
      <c r="M15" s="71">
        <v>7368027</v>
      </c>
      <c r="N15" s="69"/>
      <c r="O15" s="22"/>
    </row>
    <row r="16" spans="1:15" s="7" customFormat="1" ht="39" x14ac:dyDescent="0.3">
      <c r="A16" s="41">
        <v>5</v>
      </c>
      <c r="B16" s="42" t="s">
        <v>197</v>
      </c>
      <c r="C16" s="44"/>
      <c r="D16" s="65"/>
      <c r="E16" s="44" t="s">
        <v>89</v>
      </c>
      <c r="F16" s="62" t="s">
        <v>198</v>
      </c>
      <c r="G16" s="50">
        <v>610</v>
      </c>
      <c r="H16" s="46">
        <v>3</v>
      </c>
      <c r="I16" s="71">
        <v>237697039</v>
      </c>
      <c r="J16" s="71">
        <v>237697039</v>
      </c>
      <c r="K16" s="71">
        <v>237697039</v>
      </c>
      <c r="L16" s="71">
        <v>237697039</v>
      </c>
      <c r="M16" s="71">
        <v>237697039</v>
      </c>
      <c r="N16" s="69"/>
      <c r="O16" s="22"/>
    </row>
    <row r="17" spans="1:15" s="7" customFormat="1" ht="13" x14ac:dyDescent="0.3">
      <c r="A17" s="41">
        <v>6</v>
      </c>
      <c r="B17" s="42" t="s">
        <v>199</v>
      </c>
      <c r="C17" s="42"/>
      <c r="D17" s="52"/>
      <c r="E17" s="44" t="s">
        <v>89</v>
      </c>
      <c r="F17" s="62" t="s">
        <v>200</v>
      </c>
      <c r="G17" s="50"/>
      <c r="H17" s="46">
        <v>3</v>
      </c>
      <c r="I17" s="71">
        <v>3599485</v>
      </c>
      <c r="J17" s="71">
        <v>3599485</v>
      </c>
      <c r="K17" s="71">
        <v>3599485</v>
      </c>
      <c r="L17" s="71">
        <v>3599485</v>
      </c>
      <c r="M17" s="71">
        <v>3599485</v>
      </c>
      <c r="N17" s="70" t="s">
        <v>72</v>
      </c>
      <c r="O17" s="22"/>
    </row>
    <row r="18" spans="1:15" s="7" customFormat="1" ht="26" x14ac:dyDescent="0.3">
      <c r="A18" s="41">
        <v>1</v>
      </c>
      <c r="B18" s="42" t="s">
        <v>601</v>
      </c>
      <c r="C18" s="44"/>
      <c r="D18" s="65"/>
      <c r="E18" s="44" t="s">
        <v>602</v>
      </c>
      <c r="F18" s="62" t="s">
        <v>606</v>
      </c>
      <c r="G18" s="50">
        <v>406</v>
      </c>
      <c r="H18" s="46">
        <v>0</v>
      </c>
      <c r="I18" s="71">
        <v>2848407</v>
      </c>
      <c r="J18" s="71">
        <v>2848407</v>
      </c>
      <c r="K18" s="71">
        <v>2848407</v>
      </c>
      <c r="L18" s="71">
        <v>2848407</v>
      </c>
      <c r="M18" s="71">
        <v>2848407</v>
      </c>
      <c r="N18" s="69">
        <v>2026</v>
      </c>
      <c r="O18" s="22"/>
    </row>
    <row r="19" spans="1:15" s="7" customFormat="1" ht="26" x14ac:dyDescent="0.3">
      <c r="A19" s="41">
        <v>2</v>
      </c>
      <c r="B19" s="42" t="s">
        <v>608</v>
      </c>
      <c r="C19" s="44"/>
      <c r="D19" s="65"/>
      <c r="E19" s="44" t="s">
        <v>602</v>
      </c>
      <c r="F19" s="62" t="s">
        <v>609</v>
      </c>
      <c r="G19" s="66" t="s">
        <v>706</v>
      </c>
      <c r="H19" s="46">
        <v>0</v>
      </c>
      <c r="I19" s="71">
        <v>1363709</v>
      </c>
      <c r="J19" s="71">
        <v>1363709</v>
      </c>
      <c r="K19" s="71">
        <v>1363709</v>
      </c>
      <c r="L19" s="71">
        <v>1363709</v>
      </c>
      <c r="M19" s="71">
        <v>1363709</v>
      </c>
      <c r="N19" s="69"/>
      <c r="O19" s="22"/>
    </row>
    <row r="20" spans="1:15" s="7" customFormat="1" ht="13" x14ac:dyDescent="0.3">
      <c r="A20" s="41">
        <v>3</v>
      </c>
      <c r="B20" s="42" t="s">
        <v>603</v>
      </c>
      <c r="C20" s="44"/>
      <c r="D20" s="65"/>
      <c r="E20" s="44" t="s">
        <v>602</v>
      </c>
      <c r="F20" s="62" t="s">
        <v>607</v>
      </c>
      <c r="G20" s="66"/>
      <c r="H20" s="46">
        <v>0</v>
      </c>
      <c r="I20" s="71">
        <v>22600</v>
      </c>
      <c r="J20" s="71">
        <v>22600</v>
      </c>
      <c r="K20" s="71">
        <v>22600</v>
      </c>
      <c r="L20" s="71">
        <v>22600</v>
      </c>
      <c r="M20" s="71">
        <v>22600</v>
      </c>
      <c r="N20" s="69">
        <v>2026</v>
      </c>
      <c r="O20" s="22"/>
    </row>
    <row r="21" spans="1:15" s="7" customFormat="1" ht="13" x14ac:dyDescent="0.3">
      <c r="A21" s="41">
        <v>4</v>
      </c>
      <c r="B21" s="42" t="s">
        <v>270</v>
      </c>
      <c r="C21" s="44"/>
      <c r="D21" s="65"/>
      <c r="E21" s="44" t="s">
        <v>272</v>
      </c>
      <c r="F21" s="62" t="s">
        <v>271</v>
      </c>
      <c r="G21" s="50"/>
      <c r="H21" s="46">
        <v>0</v>
      </c>
      <c r="I21" s="71">
        <v>3463981</v>
      </c>
      <c r="J21" s="71">
        <v>3463981</v>
      </c>
      <c r="K21" s="71">
        <v>3463981</v>
      </c>
      <c r="L21" s="71">
        <v>3463981</v>
      </c>
      <c r="M21" s="71">
        <v>3463981</v>
      </c>
      <c r="N21" s="47"/>
      <c r="O21" s="22"/>
    </row>
    <row r="22" spans="1:15" ht="26" x14ac:dyDescent="0.3">
      <c r="A22" s="41">
        <v>14</v>
      </c>
      <c r="B22" s="42" t="s">
        <v>604</v>
      </c>
      <c r="C22" s="44"/>
      <c r="D22" s="65" t="s">
        <v>308</v>
      </c>
      <c r="E22" s="44" t="s">
        <v>307</v>
      </c>
      <c r="F22" s="62" t="s">
        <v>605</v>
      </c>
      <c r="G22" s="50" t="s">
        <v>712</v>
      </c>
      <c r="H22" s="46">
        <v>0</v>
      </c>
      <c r="I22" s="71">
        <v>1529567</v>
      </c>
      <c r="J22" s="71">
        <v>1529567</v>
      </c>
      <c r="K22" s="71">
        <v>1529567</v>
      </c>
      <c r="L22" s="71">
        <v>1529567</v>
      </c>
      <c r="M22" s="71">
        <v>1529567</v>
      </c>
      <c r="N22" s="47"/>
      <c r="O22" s="13"/>
    </row>
    <row r="23" spans="1:15" ht="13" x14ac:dyDescent="0.25">
      <c r="A23" s="76" t="s">
        <v>38</v>
      </c>
      <c r="B23" s="77"/>
      <c r="C23" s="77"/>
      <c r="D23" s="77"/>
      <c r="E23" s="77"/>
      <c r="F23" s="92"/>
      <c r="G23" s="50"/>
      <c r="H23" s="46"/>
      <c r="I23" s="74">
        <f>SUM(I8:I22)</f>
        <v>447962249</v>
      </c>
      <c r="J23" s="74">
        <f>SUM(J8:J22)</f>
        <v>447962249</v>
      </c>
      <c r="K23" s="74">
        <f>SUM(K8:K22)</f>
        <v>447962249</v>
      </c>
      <c r="L23" s="74">
        <f>SUM(L8:L22)</f>
        <v>447962249</v>
      </c>
      <c r="M23" s="74">
        <f>SUM(M8:M22)</f>
        <v>447962249</v>
      </c>
      <c r="N23" s="58"/>
      <c r="O23" s="13"/>
    </row>
    <row r="24" spans="1:15" ht="10.5" x14ac:dyDescent="0.25">
      <c r="A24" s="13"/>
      <c r="B24" s="14"/>
      <c r="C24" s="14"/>
      <c r="D24" s="13"/>
      <c r="E24" s="13"/>
      <c r="F24" s="63"/>
      <c r="G24" s="17"/>
      <c r="H24" s="18"/>
      <c r="I24" s="19"/>
      <c r="J24" s="19"/>
      <c r="K24" s="19"/>
      <c r="L24" s="21"/>
      <c r="M24" s="21"/>
      <c r="N24" s="22"/>
      <c r="O24" s="13"/>
    </row>
    <row r="25" spans="1:15" ht="10.5" x14ac:dyDescent="0.25">
      <c r="A25" s="13"/>
      <c r="B25" s="14"/>
      <c r="C25" s="14"/>
      <c r="D25" s="13"/>
      <c r="E25" s="13"/>
      <c r="F25" s="63"/>
      <c r="G25" s="17"/>
      <c r="H25" s="18"/>
      <c r="I25" s="19"/>
      <c r="J25" s="19"/>
      <c r="K25" s="19"/>
      <c r="L25" s="21"/>
      <c r="M25" s="21"/>
      <c r="N25" s="22"/>
      <c r="O25" s="13"/>
    </row>
    <row r="26" spans="1:15" ht="10.5" x14ac:dyDescent="0.25">
      <c r="A26" s="13"/>
      <c r="B26" s="14"/>
      <c r="C26" s="14"/>
      <c r="D26" s="13"/>
      <c r="E26" s="13"/>
      <c r="F26" s="63"/>
      <c r="G26" s="17"/>
      <c r="H26" s="18"/>
      <c r="I26" s="19"/>
      <c r="J26" s="19"/>
      <c r="K26" s="19"/>
      <c r="L26" s="21"/>
      <c r="M26" s="21"/>
      <c r="N26" s="22"/>
      <c r="O26" s="13"/>
    </row>
    <row r="27" spans="1:15" ht="10.5" x14ac:dyDescent="0.25">
      <c r="A27" s="13"/>
      <c r="B27" s="14"/>
      <c r="C27" s="14"/>
      <c r="D27" s="13"/>
      <c r="E27" s="13"/>
      <c r="F27" s="63"/>
      <c r="G27" s="17"/>
      <c r="H27" s="18"/>
      <c r="I27" s="19"/>
      <c r="J27" s="19"/>
      <c r="K27" s="19"/>
      <c r="L27" s="21"/>
      <c r="M27" s="21"/>
      <c r="N27" s="22"/>
      <c r="O27" s="13"/>
    </row>
    <row r="28" spans="1:15" ht="10.5" x14ac:dyDescent="0.25">
      <c r="A28" s="13"/>
      <c r="B28" s="14"/>
      <c r="C28" s="14"/>
      <c r="D28" s="13"/>
      <c r="E28" s="13"/>
      <c r="F28" s="63"/>
      <c r="G28" s="17"/>
      <c r="H28" s="18"/>
      <c r="I28" s="19"/>
      <c r="J28" s="19"/>
      <c r="K28" s="19"/>
      <c r="L28" s="21"/>
      <c r="M28" s="21"/>
      <c r="N28" s="22"/>
      <c r="O28" s="13"/>
    </row>
    <row r="29" spans="1:15" ht="10.5" x14ac:dyDescent="0.25">
      <c r="A29" s="13"/>
      <c r="B29" s="14"/>
      <c r="C29" s="14"/>
      <c r="D29" s="13"/>
      <c r="E29" s="13"/>
      <c r="F29" s="63"/>
      <c r="G29" s="17"/>
      <c r="H29" s="18"/>
      <c r="I29" s="19"/>
      <c r="J29" s="19"/>
      <c r="K29" s="19"/>
      <c r="L29" s="21"/>
      <c r="M29" s="21"/>
      <c r="N29" s="22"/>
      <c r="O29" s="13"/>
    </row>
    <row r="30" spans="1:15" ht="10.5" x14ac:dyDescent="0.25">
      <c r="A30" s="13"/>
      <c r="B30" s="14"/>
      <c r="C30" s="14"/>
      <c r="D30" s="13"/>
      <c r="E30" s="13"/>
      <c r="F30" s="63"/>
      <c r="G30" s="17"/>
      <c r="H30" s="18"/>
      <c r="I30" s="19"/>
      <c r="J30" s="19"/>
      <c r="K30" s="19"/>
      <c r="L30" s="21"/>
      <c r="M30" s="21"/>
      <c r="N30" s="22"/>
      <c r="O30" s="13"/>
    </row>
    <row r="31" spans="1:15" ht="10.5" x14ac:dyDescent="0.25">
      <c r="A31" s="13"/>
      <c r="B31" s="14"/>
      <c r="C31" s="14"/>
      <c r="D31" s="13"/>
      <c r="E31" s="13"/>
      <c r="F31" s="63"/>
      <c r="G31" s="17"/>
      <c r="H31" s="18"/>
      <c r="I31" s="19"/>
      <c r="J31" s="19"/>
      <c r="K31" s="19"/>
      <c r="L31" s="21"/>
      <c r="M31" s="21"/>
      <c r="N31" s="22"/>
      <c r="O31" s="13"/>
    </row>
    <row r="32" spans="1:15" ht="10.5" x14ac:dyDescent="0.25">
      <c r="A32" s="13"/>
      <c r="B32" s="14"/>
      <c r="C32" s="14"/>
      <c r="D32" s="13"/>
      <c r="E32" s="13"/>
      <c r="F32" s="63"/>
      <c r="G32" s="17"/>
      <c r="H32" s="18"/>
      <c r="I32" s="19"/>
      <c r="J32" s="19"/>
      <c r="K32" s="19"/>
      <c r="L32" s="21"/>
      <c r="M32" s="21"/>
      <c r="N32" s="22"/>
      <c r="O32" s="13"/>
    </row>
    <row r="33" spans="1:15" s="7" customFormat="1" ht="10.5" x14ac:dyDescent="0.25">
      <c r="A33" s="13"/>
      <c r="B33" s="14"/>
      <c r="C33" s="14"/>
      <c r="D33" s="13"/>
      <c r="E33" s="13"/>
      <c r="F33" s="63"/>
      <c r="G33" s="17"/>
      <c r="H33" s="18"/>
      <c r="I33" s="19"/>
      <c r="J33" s="19"/>
      <c r="K33" s="19"/>
      <c r="L33" s="21"/>
      <c r="M33" s="21"/>
      <c r="N33" s="22"/>
      <c r="O33" s="22"/>
    </row>
    <row r="34" spans="1:15" s="7" customFormat="1" ht="10.5" x14ac:dyDescent="0.25">
      <c r="A34" s="13"/>
      <c r="B34" s="14"/>
      <c r="C34" s="14"/>
      <c r="D34" s="13"/>
      <c r="E34" s="13"/>
      <c r="F34" s="63"/>
      <c r="G34" s="17"/>
      <c r="H34" s="18"/>
      <c r="I34" s="19"/>
      <c r="J34" s="19"/>
      <c r="K34" s="19"/>
      <c r="L34" s="21"/>
      <c r="M34" s="21"/>
      <c r="N34" s="22"/>
      <c r="O34" s="22"/>
    </row>
    <row r="35" spans="1:15" s="7" customFormat="1" ht="10.5" x14ac:dyDescent="0.25">
      <c r="A35" s="13"/>
      <c r="B35" s="14"/>
      <c r="C35" s="14"/>
      <c r="D35" s="13"/>
      <c r="E35" s="13"/>
      <c r="F35" s="63"/>
      <c r="G35" s="17"/>
      <c r="H35" s="18"/>
      <c r="I35" s="19"/>
      <c r="J35" s="19"/>
      <c r="K35" s="19"/>
      <c r="L35" s="21"/>
      <c r="M35" s="21"/>
      <c r="N35" s="22"/>
      <c r="O35" s="22"/>
    </row>
    <row r="36" spans="1:15" s="7" customFormat="1" ht="10.5" x14ac:dyDescent="0.25">
      <c r="A36" s="13"/>
      <c r="B36" s="14"/>
      <c r="C36" s="14"/>
      <c r="D36" s="13"/>
      <c r="E36" s="13"/>
      <c r="F36" s="63"/>
      <c r="G36" s="17"/>
      <c r="H36" s="18"/>
      <c r="I36" s="19"/>
      <c r="J36" s="19"/>
      <c r="K36" s="19"/>
      <c r="L36" s="21"/>
      <c r="M36" s="21"/>
      <c r="N36" s="22"/>
      <c r="O36" s="22"/>
    </row>
    <row r="37" spans="1:15" s="7" customFormat="1" ht="10.5" x14ac:dyDescent="0.25">
      <c r="A37" s="13"/>
      <c r="B37" s="14"/>
      <c r="C37" s="14"/>
      <c r="D37" s="13"/>
      <c r="E37" s="13"/>
      <c r="F37" s="63"/>
      <c r="G37" s="17"/>
      <c r="H37" s="18"/>
      <c r="I37" s="19"/>
      <c r="J37" s="19"/>
      <c r="K37" s="19"/>
      <c r="L37" s="21"/>
      <c r="M37" s="21"/>
      <c r="N37" s="22"/>
      <c r="O37" s="22"/>
    </row>
    <row r="38" spans="1:15" s="7" customFormat="1" ht="10.5" x14ac:dyDescent="0.25">
      <c r="A38" s="13"/>
      <c r="B38" s="14"/>
      <c r="C38" s="14"/>
      <c r="D38" s="13"/>
      <c r="E38" s="13"/>
      <c r="F38" s="63"/>
      <c r="G38" s="17"/>
      <c r="H38" s="18"/>
      <c r="I38" s="19"/>
      <c r="J38" s="19"/>
      <c r="K38" s="19"/>
      <c r="L38" s="21"/>
      <c r="M38" s="21"/>
      <c r="N38" s="22"/>
      <c r="O38" s="22"/>
    </row>
    <row r="39" spans="1:15" s="7" customFormat="1" ht="10.5" x14ac:dyDescent="0.25">
      <c r="A39" s="13"/>
      <c r="B39" s="14"/>
      <c r="C39" s="14"/>
      <c r="D39" s="13"/>
      <c r="E39" s="13"/>
      <c r="F39" s="63"/>
      <c r="G39" s="17"/>
      <c r="H39" s="18"/>
      <c r="I39" s="19"/>
      <c r="J39" s="19"/>
      <c r="K39" s="19"/>
      <c r="L39" s="21"/>
      <c r="M39" s="21"/>
      <c r="N39" s="22"/>
      <c r="O39" s="22"/>
    </row>
    <row r="40" spans="1:15" s="7" customFormat="1" ht="10.5" x14ac:dyDescent="0.25">
      <c r="A40" s="13"/>
      <c r="B40" s="14"/>
      <c r="C40" s="14"/>
      <c r="D40" s="13"/>
      <c r="E40" s="13"/>
      <c r="F40" s="63"/>
      <c r="G40" s="17"/>
      <c r="H40" s="18"/>
      <c r="I40" s="19"/>
      <c r="J40" s="19"/>
      <c r="K40" s="19"/>
      <c r="L40" s="21"/>
      <c r="M40" s="21"/>
      <c r="N40" s="22"/>
      <c r="O40" s="22"/>
    </row>
    <row r="41" spans="1:15" s="7" customFormat="1" ht="10.5" x14ac:dyDescent="0.25">
      <c r="A41" s="13"/>
      <c r="B41" s="14"/>
      <c r="C41" s="14"/>
      <c r="D41" s="13"/>
      <c r="E41" s="13"/>
      <c r="F41" s="63"/>
      <c r="G41" s="17"/>
      <c r="H41" s="18"/>
      <c r="I41" s="19"/>
      <c r="J41" s="19"/>
      <c r="K41" s="19"/>
      <c r="L41" s="21"/>
      <c r="M41" s="21"/>
      <c r="N41" s="22"/>
      <c r="O41" s="22"/>
    </row>
    <row r="42" spans="1:15" s="7" customFormat="1" ht="10.5" x14ac:dyDescent="0.25">
      <c r="A42" s="13"/>
      <c r="B42" s="14"/>
      <c r="C42" s="14"/>
      <c r="D42" s="13"/>
      <c r="E42" s="13"/>
      <c r="F42" s="63"/>
      <c r="G42" s="17"/>
      <c r="H42" s="18"/>
      <c r="I42" s="19"/>
      <c r="J42" s="19"/>
      <c r="K42" s="19"/>
      <c r="L42" s="21"/>
      <c r="M42" s="21"/>
      <c r="N42" s="22"/>
      <c r="O42" s="22"/>
    </row>
    <row r="43" spans="1:15" s="7" customFormat="1" ht="10.5" x14ac:dyDescent="0.25">
      <c r="A43" s="13"/>
      <c r="B43" s="14"/>
      <c r="C43" s="14"/>
      <c r="D43" s="13"/>
      <c r="E43" s="13"/>
      <c r="F43" s="63"/>
      <c r="G43" s="17"/>
      <c r="H43" s="18"/>
      <c r="I43" s="19"/>
      <c r="J43" s="19"/>
      <c r="K43" s="19"/>
      <c r="L43" s="21"/>
      <c r="M43" s="21"/>
      <c r="N43" s="22"/>
      <c r="O43" s="22"/>
    </row>
    <row r="44" spans="1:15" s="7" customFormat="1" ht="10.5" x14ac:dyDescent="0.25">
      <c r="A44" s="13"/>
      <c r="B44" s="14"/>
      <c r="C44" s="14"/>
      <c r="D44" s="13"/>
      <c r="E44" s="13"/>
      <c r="F44" s="63"/>
      <c r="G44" s="17"/>
      <c r="H44" s="18"/>
      <c r="I44" s="19"/>
      <c r="J44" s="19"/>
      <c r="K44" s="19"/>
      <c r="L44" s="21"/>
      <c r="M44" s="21"/>
      <c r="N44" s="22"/>
      <c r="O44" s="22"/>
    </row>
    <row r="45" spans="1:15" s="7" customFormat="1" ht="10.5" x14ac:dyDescent="0.25">
      <c r="A45" s="13"/>
      <c r="B45" s="14"/>
      <c r="C45" s="14"/>
      <c r="D45" s="13"/>
      <c r="E45" s="13"/>
      <c r="F45" s="63"/>
      <c r="G45" s="17"/>
      <c r="H45" s="18"/>
      <c r="I45" s="19"/>
      <c r="J45" s="19"/>
      <c r="K45" s="19"/>
      <c r="L45" s="21"/>
      <c r="M45" s="21"/>
      <c r="N45" s="22"/>
      <c r="O45" s="22"/>
    </row>
    <row r="46" spans="1:15" s="7" customFormat="1" ht="10.5" x14ac:dyDescent="0.25">
      <c r="A46" s="13"/>
      <c r="B46" s="14"/>
      <c r="C46" s="14"/>
      <c r="D46" s="13"/>
      <c r="E46" s="13"/>
      <c r="F46" s="63"/>
      <c r="G46" s="17"/>
      <c r="H46" s="18"/>
      <c r="I46" s="19"/>
      <c r="J46" s="19"/>
      <c r="K46" s="19"/>
      <c r="L46" s="21"/>
      <c r="M46" s="21"/>
      <c r="N46" s="22"/>
      <c r="O46" s="22"/>
    </row>
    <row r="47" spans="1:15" s="7" customFormat="1" ht="10.5" x14ac:dyDescent="0.25">
      <c r="A47" s="13"/>
      <c r="B47" s="14"/>
      <c r="C47" s="14"/>
      <c r="D47" s="13"/>
      <c r="E47" s="13"/>
      <c r="F47" s="63"/>
      <c r="G47" s="17"/>
      <c r="H47" s="18"/>
      <c r="I47" s="19"/>
      <c r="J47" s="19"/>
      <c r="K47" s="19"/>
      <c r="L47" s="21"/>
      <c r="M47" s="21"/>
      <c r="N47" s="22"/>
      <c r="O47" s="22"/>
    </row>
    <row r="48" spans="1:15" s="7" customFormat="1" ht="10.5" x14ac:dyDescent="0.25">
      <c r="A48" s="13"/>
      <c r="B48" s="14"/>
      <c r="C48" s="14"/>
      <c r="D48" s="13"/>
      <c r="E48" s="13"/>
      <c r="F48" s="63"/>
      <c r="G48" s="17"/>
      <c r="H48" s="18"/>
      <c r="I48" s="19"/>
      <c r="J48" s="19"/>
      <c r="K48" s="19"/>
      <c r="L48" s="21"/>
      <c r="M48" s="21"/>
      <c r="N48" s="22"/>
      <c r="O48" s="22"/>
    </row>
    <row r="49" spans="1:15" s="7" customFormat="1" ht="10.5" x14ac:dyDescent="0.25">
      <c r="A49" s="13"/>
      <c r="B49" s="14"/>
      <c r="C49" s="14"/>
      <c r="D49" s="13"/>
      <c r="E49" s="13"/>
      <c r="F49" s="63"/>
      <c r="G49" s="17"/>
      <c r="H49" s="18"/>
      <c r="I49" s="19"/>
      <c r="J49" s="19"/>
      <c r="K49" s="19"/>
      <c r="L49" s="21"/>
      <c r="M49" s="21"/>
      <c r="N49" s="22"/>
      <c r="O49" s="22"/>
    </row>
    <row r="50" spans="1:15" s="7" customFormat="1" ht="10.5" x14ac:dyDescent="0.25">
      <c r="A50" s="13"/>
      <c r="B50" s="14"/>
      <c r="C50" s="14"/>
      <c r="D50" s="13"/>
      <c r="E50" s="13"/>
      <c r="F50" s="63"/>
      <c r="G50" s="17"/>
      <c r="H50" s="18"/>
      <c r="I50" s="19"/>
      <c r="J50" s="19"/>
      <c r="K50" s="19"/>
      <c r="L50" s="21"/>
      <c r="M50" s="21"/>
      <c r="N50" s="22"/>
      <c r="O50" s="22"/>
    </row>
    <row r="51" spans="1:15" s="7" customFormat="1" ht="10.5" x14ac:dyDescent="0.25">
      <c r="A51" s="13"/>
      <c r="B51" s="14"/>
      <c r="C51" s="14"/>
      <c r="D51" s="13"/>
      <c r="E51" s="13"/>
      <c r="F51" s="63"/>
      <c r="G51" s="17"/>
      <c r="H51" s="18"/>
      <c r="I51" s="19"/>
      <c r="J51" s="19"/>
      <c r="K51" s="19"/>
      <c r="L51" s="21"/>
      <c r="M51" s="21"/>
      <c r="N51" s="22"/>
      <c r="O51" s="22"/>
    </row>
    <row r="52" spans="1:15" s="7" customFormat="1" ht="10.5" x14ac:dyDescent="0.25">
      <c r="A52" s="13"/>
      <c r="B52" s="14"/>
      <c r="C52" s="14"/>
      <c r="D52" s="13"/>
      <c r="E52" s="13"/>
      <c r="F52" s="63"/>
      <c r="G52" s="17"/>
      <c r="H52" s="18"/>
      <c r="I52" s="19"/>
      <c r="J52" s="19"/>
      <c r="K52" s="19"/>
      <c r="L52" s="21"/>
      <c r="M52" s="21"/>
      <c r="N52" s="22"/>
      <c r="O52" s="22"/>
    </row>
    <row r="53" spans="1:15" s="7" customFormat="1" ht="10.5" x14ac:dyDescent="0.25">
      <c r="A53" s="13"/>
      <c r="B53" s="14"/>
      <c r="C53" s="14"/>
      <c r="D53" s="13"/>
      <c r="E53" s="13"/>
      <c r="F53" s="63"/>
      <c r="G53" s="17"/>
      <c r="H53" s="18"/>
      <c r="I53" s="19"/>
      <c r="J53" s="19"/>
      <c r="K53" s="19"/>
      <c r="L53" s="21"/>
      <c r="M53" s="21"/>
      <c r="N53" s="22"/>
      <c r="O53" s="22"/>
    </row>
    <row r="54" spans="1:15" s="7" customFormat="1" ht="10.5" x14ac:dyDescent="0.25">
      <c r="A54" s="13"/>
      <c r="B54" s="14"/>
      <c r="C54" s="14"/>
      <c r="D54" s="13"/>
      <c r="E54" s="13"/>
      <c r="F54" s="63"/>
      <c r="G54" s="17"/>
      <c r="H54" s="18"/>
      <c r="I54" s="19"/>
      <c r="J54" s="19"/>
      <c r="K54" s="19"/>
      <c r="L54" s="21"/>
      <c r="M54" s="21"/>
      <c r="N54" s="22"/>
      <c r="O54" s="22"/>
    </row>
    <row r="55" spans="1:15" s="7" customFormat="1" ht="10.5" x14ac:dyDescent="0.25">
      <c r="A55" s="13"/>
      <c r="B55" s="14"/>
      <c r="C55" s="14"/>
      <c r="D55" s="13"/>
      <c r="E55" s="13"/>
      <c r="F55" s="63"/>
      <c r="G55" s="17"/>
      <c r="H55" s="18"/>
      <c r="I55" s="19"/>
      <c r="J55" s="19"/>
      <c r="K55" s="19"/>
      <c r="L55" s="21"/>
      <c r="M55" s="21"/>
      <c r="N55" s="22"/>
      <c r="O55" s="22"/>
    </row>
    <row r="56" spans="1:15" s="7" customFormat="1" ht="10.5" x14ac:dyDescent="0.25">
      <c r="A56" s="13"/>
      <c r="B56" s="14"/>
      <c r="C56" s="14"/>
      <c r="D56" s="13"/>
      <c r="E56" s="13"/>
      <c r="F56" s="63"/>
      <c r="G56" s="17"/>
      <c r="H56" s="18"/>
      <c r="I56" s="19"/>
      <c r="J56" s="19"/>
      <c r="K56" s="19"/>
      <c r="L56" s="21"/>
      <c r="M56" s="21"/>
      <c r="N56" s="22"/>
      <c r="O56" s="22"/>
    </row>
    <row r="57" spans="1:15" s="7" customFormat="1" ht="10.5" x14ac:dyDescent="0.25">
      <c r="A57" s="13"/>
      <c r="B57" s="14"/>
      <c r="C57" s="14"/>
      <c r="D57" s="13"/>
      <c r="E57" s="13"/>
      <c r="F57" s="63"/>
      <c r="G57" s="17"/>
      <c r="H57" s="18"/>
      <c r="I57" s="19"/>
      <c r="J57" s="19"/>
      <c r="K57" s="19"/>
      <c r="L57" s="21"/>
      <c r="M57" s="21"/>
      <c r="N57" s="22"/>
      <c r="O57" s="22"/>
    </row>
    <row r="58" spans="1:15" s="7" customFormat="1" ht="10.5" x14ac:dyDescent="0.25">
      <c r="A58" s="13"/>
      <c r="B58" s="14"/>
      <c r="C58" s="14"/>
      <c r="D58" s="13"/>
      <c r="E58" s="13"/>
      <c r="F58" s="63"/>
      <c r="G58" s="17"/>
      <c r="H58" s="18"/>
      <c r="I58" s="19"/>
      <c r="J58" s="19"/>
      <c r="K58" s="19"/>
      <c r="L58" s="21"/>
      <c r="M58" s="21"/>
      <c r="N58" s="22"/>
      <c r="O58" s="22"/>
    </row>
    <row r="59" spans="1:15" s="7" customFormat="1" ht="10.5" x14ac:dyDescent="0.25">
      <c r="A59" s="13"/>
      <c r="B59" s="14"/>
      <c r="C59" s="14"/>
      <c r="D59" s="13"/>
      <c r="E59" s="13"/>
      <c r="F59" s="63"/>
      <c r="G59" s="17"/>
      <c r="H59" s="18"/>
      <c r="I59" s="19"/>
      <c r="J59" s="19"/>
      <c r="K59" s="19"/>
      <c r="L59" s="21"/>
      <c r="M59" s="21"/>
      <c r="N59" s="22"/>
      <c r="O59" s="22"/>
    </row>
    <row r="60" spans="1:15" s="7" customFormat="1" ht="10.5" x14ac:dyDescent="0.25">
      <c r="A60" s="13"/>
      <c r="B60" s="14"/>
      <c r="C60" s="14"/>
      <c r="D60" s="13"/>
      <c r="E60" s="13"/>
      <c r="F60" s="63"/>
      <c r="G60" s="17"/>
      <c r="H60" s="18"/>
      <c r="I60" s="19"/>
      <c r="J60" s="19"/>
      <c r="K60" s="19"/>
      <c r="L60" s="21"/>
      <c r="M60" s="21"/>
      <c r="N60" s="22"/>
      <c r="O60" s="22"/>
    </row>
    <row r="61" spans="1:15" s="7" customFormat="1" ht="10.5" x14ac:dyDescent="0.25">
      <c r="A61" s="13"/>
      <c r="B61" s="14"/>
      <c r="C61" s="14"/>
      <c r="D61" s="13"/>
      <c r="E61" s="13"/>
      <c r="F61" s="63"/>
      <c r="G61" s="17"/>
      <c r="H61" s="18"/>
      <c r="I61" s="19"/>
      <c r="J61" s="19"/>
      <c r="K61" s="19"/>
      <c r="L61" s="21"/>
      <c r="M61" s="21"/>
      <c r="N61" s="22"/>
      <c r="O61" s="22"/>
    </row>
    <row r="62" spans="1:15" s="7" customFormat="1" ht="10.5" x14ac:dyDescent="0.25">
      <c r="A62" s="13"/>
      <c r="B62" s="14"/>
      <c r="C62" s="14"/>
      <c r="D62" s="13"/>
      <c r="E62" s="13"/>
      <c r="F62" s="63"/>
      <c r="G62" s="17"/>
      <c r="H62" s="18"/>
      <c r="I62" s="19"/>
      <c r="J62" s="19"/>
      <c r="K62" s="19"/>
      <c r="L62" s="21"/>
      <c r="M62" s="21"/>
      <c r="N62" s="22"/>
      <c r="O62" s="22"/>
    </row>
    <row r="63" spans="1:15" s="7" customFormat="1" ht="10.5" x14ac:dyDescent="0.25">
      <c r="A63" s="13"/>
      <c r="B63" s="14"/>
      <c r="C63" s="14"/>
      <c r="D63" s="13"/>
      <c r="E63" s="13"/>
      <c r="F63" s="63"/>
      <c r="G63" s="17"/>
      <c r="H63" s="18"/>
      <c r="I63" s="19"/>
      <c r="J63" s="19"/>
      <c r="K63" s="19"/>
      <c r="L63" s="21"/>
      <c r="M63" s="21"/>
      <c r="N63" s="22"/>
      <c r="O63" s="22"/>
    </row>
    <row r="64" spans="1:15" s="7" customFormat="1" ht="10.5" x14ac:dyDescent="0.25">
      <c r="A64" s="13"/>
      <c r="B64" s="14"/>
      <c r="C64" s="14"/>
      <c r="D64" s="13"/>
      <c r="E64" s="13"/>
      <c r="F64" s="63"/>
      <c r="G64" s="17"/>
      <c r="H64" s="18"/>
      <c r="I64" s="19"/>
      <c r="J64" s="19"/>
      <c r="K64" s="19"/>
      <c r="L64" s="21"/>
      <c r="M64" s="21"/>
      <c r="N64" s="22"/>
      <c r="O64" s="22"/>
    </row>
    <row r="65" spans="1:15" s="7" customFormat="1" ht="10.5" x14ac:dyDescent="0.25">
      <c r="A65" s="13"/>
      <c r="B65" s="14"/>
      <c r="C65" s="14"/>
      <c r="D65" s="13"/>
      <c r="E65" s="13"/>
      <c r="F65" s="63"/>
      <c r="G65" s="17"/>
      <c r="H65" s="18"/>
      <c r="I65" s="19"/>
      <c r="J65" s="19"/>
      <c r="K65" s="19"/>
      <c r="L65" s="21"/>
      <c r="M65" s="21"/>
      <c r="N65" s="22"/>
      <c r="O65" s="22"/>
    </row>
    <row r="66" spans="1:15" s="7" customFormat="1" ht="10.5" x14ac:dyDescent="0.25">
      <c r="A66" s="13"/>
      <c r="B66" s="14"/>
      <c r="C66" s="14"/>
      <c r="D66" s="13"/>
      <c r="E66" s="13"/>
      <c r="F66" s="63"/>
      <c r="G66" s="17"/>
      <c r="H66" s="18"/>
      <c r="I66" s="19"/>
      <c r="J66" s="19"/>
      <c r="K66" s="19"/>
      <c r="L66" s="21"/>
      <c r="M66" s="21"/>
      <c r="N66" s="22"/>
      <c r="O66" s="22"/>
    </row>
    <row r="67" spans="1:15" s="7" customFormat="1" ht="10.5" x14ac:dyDescent="0.25">
      <c r="A67" s="13"/>
      <c r="B67" s="14"/>
      <c r="C67" s="14"/>
      <c r="D67" s="13"/>
      <c r="E67" s="13"/>
      <c r="F67" s="63"/>
      <c r="G67" s="17"/>
      <c r="H67" s="18"/>
      <c r="I67" s="19"/>
      <c r="J67" s="19"/>
      <c r="K67" s="19"/>
      <c r="L67" s="21"/>
      <c r="M67" s="21"/>
      <c r="N67" s="22"/>
      <c r="O67" s="22"/>
    </row>
    <row r="68" spans="1:15" s="7" customFormat="1" ht="10.5" x14ac:dyDescent="0.25">
      <c r="A68" s="13"/>
      <c r="B68" s="14"/>
      <c r="C68" s="14"/>
      <c r="D68" s="13"/>
      <c r="E68" s="13"/>
      <c r="F68" s="63"/>
      <c r="G68" s="17"/>
      <c r="H68" s="18"/>
      <c r="I68" s="19"/>
      <c r="J68" s="19"/>
      <c r="K68" s="19"/>
      <c r="L68" s="21"/>
      <c r="M68" s="21"/>
      <c r="N68" s="22"/>
      <c r="O68" s="22"/>
    </row>
    <row r="69" spans="1:15" s="7" customFormat="1" ht="10.5" x14ac:dyDescent="0.25">
      <c r="A69" s="13"/>
      <c r="B69" s="14"/>
      <c r="C69" s="14"/>
      <c r="D69" s="13"/>
      <c r="E69" s="13"/>
      <c r="F69" s="63"/>
      <c r="G69" s="17"/>
      <c r="H69" s="18"/>
      <c r="I69" s="19"/>
      <c r="J69" s="19"/>
      <c r="K69" s="19"/>
      <c r="L69" s="21"/>
      <c r="M69" s="21"/>
      <c r="N69" s="22"/>
      <c r="O69" s="22"/>
    </row>
    <row r="70" spans="1:15" s="7" customFormat="1" ht="10.5" x14ac:dyDescent="0.25">
      <c r="A70" s="13"/>
      <c r="B70" s="14"/>
      <c r="C70" s="14"/>
      <c r="D70" s="13"/>
      <c r="E70" s="13"/>
      <c r="F70" s="63"/>
      <c r="G70" s="17"/>
      <c r="H70" s="18"/>
      <c r="I70" s="19"/>
      <c r="J70" s="19"/>
      <c r="K70" s="19"/>
      <c r="L70" s="21"/>
      <c r="M70" s="21"/>
      <c r="N70" s="22"/>
      <c r="O70" s="22"/>
    </row>
    <row r="71" spans="1:15" s="7" customFormat="1" ht="10.5" x14ac:dyDescent="0.25">
      <c r="A71" s="13"/>
      <c r="B71" s="14"/>
      <c r="C71" s="14"/>
      <c r="D71" s="13"/>
      <c r="E71" s="13"/>
      <c r="F71" s="63"/>
      <c r="G71" s="17"/>
      <c r="H71" s="18"/>
      <c r="I71" s="19"/>
      <c r="J71" s="19"/>
      <c r="K71" s="19"/>
      <c r="L71" s="21"/>
      <c r="M71" s="21"/>
      <c r="N71" s="22"/>
      <c r="O71" s="22"/>
    </row>
    <row r="72" spans="1:15" s="7" customFormat="1" ht="10.5" x14ac:dyDescent="0.25">
      <c r="A72" s="13"/>
      <c r="B72" s="14"/>
      <c r="C72" s="14"/>
      <c r="D72" s="13"/>
      <c r="E72" s="13"/>
      <c r="F72" s="63"/>
      <c r="G72" s="17"/>
      <c r="H72" s="18"/>
      <c r="I72" s="19"/>
      <c r="J72" s="19"/>
      <c r="K72" s="19"/>
      <c r="L72" s="21"/>
      <c r="M72" s="21"/>
      <c r="N72" s="22"/>
      <c r="O72" s="22"/>
    </row>
    <row r="73" spans="1:15" s="7" customFormat="1" ht="10.5" x14ac:dyDescent="0.25">
      <c r="A73" s="13"/>
      <c r="B73" s="14"/>
      <c r="C73" s="14"/>
      <c r="D73" s="13"/>
      <c r="E73" s="13"/>
      <c r="F73" s="63"/>
      <c r="G73" s="17"/>
      <c r="H73" s="18"/>
      <c r="I73" s="19"/>
      <c r="J73" s="19"/>
      <c r="K73" s="19"/>
      <c r="L73" s="21"/>
      <c r="M73" s="21"/>
      <c r="N73" s="22"/>
      <c r="O73" s="22"/>
    </row>
    <row r="74" spans="1:15" s="7" customFormat="1" ht="10.5" x14ac:dyDescent="0.25">
      <c r="A74" s="13"/>
      <c r="B74" s="14"/>
      <c r="C74" s="14"/>
      <c r="D74" s="13"/>
      <c r="E74" s="13"/>
      <c r="F74" s="63"/>
      <c r="G74" s="17"/>
      <c r="H74" s="18"/>
      <c r="I74" s="19"/>
      <c r="J74" s="19"/>
      <c r="K74" s="19"/>
      <c r="L74" s="21"/>
      <c r="M74" s="21"/>
      <c r="N74" s="22"/>
      <c r="O74" s="22"/>
    </row>
    <row r="75" spans="1:15" s="7" customFormat="1" ht="10.5" x14ac:dyDescent="0.25">
      <c r="A75" s="13"/>
      <c r="B75" s="14"/>
      <c r="C75" s="14"/>
      <c r="D75" s="13"/>
      <c r="E75" s="13"/>
      <c r="F75" s="63"/>
      <c r="G75" s="17"/>
      <c r="H75" s="18"/>
      <c r="I75" s="19"/>
      <c r="J75" s="19"/>
      <c r="K75" s="19"/>
      <c r="L75" s="21"/>
      <c r="M75" s="21"/>
      <c r="N75" s="22"/>
      <c r="O75" s="22"/>
    </row>
    <row r="76" spans="1:15" s="7" customFormat="1" ht="10.5" x14ac:dyDescent="0.25">
      <c r="A76" s="13"/>
      <c r="B76" s="14"/>
      <c r="C76" s="14"/>
      <c r="D76" s="13"/>
      <c r="E76" s="13"/>
      <c r="F76" s="63"/>
      <c r="G76" s="17"/>
      <c r="H76" s="18"/>
      <c r="I76" s="19"/>
      <c r="J76" s="19"/>
      <c r="K76" s="19"/>
      <c r="L76" s="21"/>
      <c r="M76" s="21"/>
      <c r="N76" s="22"/>
      <c r="O76" s="22"/>
    </row>
    <row r="77" spans="1:15" s="7" customFormat="1" ht="10.5" x14ac:dyDescent="0.25">
      <c r="A77" s="13"/>
      <c r="B77" s="14"/>
      <c r="C77" s="14"/>
      <c r="D77" s="13"/>
      <c r="E77" s="13"/>
      <c r="F77" s="63"/>
      <c r="G77" s="17"/>
      <c r="H77" s="18"/>
      <c r="I77" s="19"/>
      <c r="J77" s="19"/>
      <c r="K77" s="19"/>
      <c r="L77" s="21"/>
      <c r="M77" s="21"/>
      <c r="N77" s="22"/>
      <c r="O77" s="22"/>
    </row>
    <row r="78" spans="1:15" s="7" customFormat="1" ht="10.5" x14ac:dyDescent="0.25">
      <c r="A78" s="13"/>
      <c r="B78" s="14"/>
      <c r="C78" s="14"/>
      <c r="D78" s="13"/>
      <c r="E78" s="13"/>
      <c r="F78" s="63"/>
      <c r="G78" s="17"/>
      <c r="H78" s="18"/>
      <c r="I78" s="19"/>
      <c r="J78" s="19"/>
      <c r="K78" s="19"/>
      <c r="L78" s="21"/>
      <c r="M78" s="21"/>
      <c r="N78" s="22"/>
      <c r="O78" s="22"/>
    </row>
    <row r="79" spans="1:15" s="7" customFormat="1" ht="10.5" x14ac:dyDescent="0.25">
      <c r="A79" s="13"/>
      <c r="B79" s="14"/>
      <c r="C79" s="14"/>
      <c r="D79" s="13"/>
      <c r="E79" s="13"/>
      <c r="F79" s="63"/>
      <c r="G79" s="17"/>
      <c r="H79" s="18"/>
      <c r="I79" s="19"/>
      <c r="J79" s="19"/>
      <c r="K79" s="19"/>
      <c r="L79" s="21"/>
      <c r="M79" s="21"/>
      <c r="N79" s="22"/>
      <c r="O79" s="22"/>
    </row>
    <row r="80" spans="1:15" s="7" customFormat="1" ht="10.5" x14ac:dyDescent="0.25">
      <c r="A80" s="13"/>
      <c r="B80" s="14"/>
      <c r="C80" s="14"/>
      <c r="D80" s="13"/>
      <c r="E80" s="13"/>
      <c r="F80" s="63"/>
      <c r="G80" s="17"/>
      <c r="H80" s="18"/>
      <c r="I80" s="19"/>
      <c r="J80" s="19"/>
      <c r="K80" s="19"/>
      <c r="L80" s="21"/>
      <c r="M80" s="21"/>
      <c r="N80" s="22"/>
      <c r="O80" s="22"/>
    </row>
    <row r="81" spans="1:15" s="7" customFormat="1" ht="10.5" x14ac:dyDescent="0.25">
      <c r="A81" s="13"/>
      <c r="B81" s="14"/>
      <c r="C81" s="14"/>
      <c r="D81" s="13"/>
      <c r="E81" s="13"/>
      <c r="F81" s="63"/>
      <c r="G81" s="17"/>
      <c r="H81" s="18"/>
      <c r="I81" s="19"/>
      <c r="J81" s="19"/>
      <c r="K81" s="19"/>
      <c r="L81" s="21"/>
      <c r="M81" s="21"/>
      <c r="N81" s="22"/>
      <c r="O81" s="22"/>
    </row>
    <row r="82" spans="1:15" s="7" customFormat="1" ht="10.5" x14ac:dyDescent="0.25">
      <c r="A82" s="13"/>
      <c r="B82" s="14"/>
      <c r="C82" s="14"/>
      <c r="D82" s="13"/>
      <c r="E82" s="13"/>
      <c r="F82" s="63"/>
      <c r="G82" s="17"/>
      <c r="H82" s="18"/>
      <c r="I82" s="19"/>
      <c r="J82" s="19"/>
      <c r="K82" s="19"/>
      <c r="L82" s="21"/>
      <c r="M82" s="21"/>
      <c r="N82" s="22"/>
      <c r="O82" s="22"/>
    </row>
    <row r="83" spans="1:15" s="7" customFormat="1" ht="10.5" x14ac:dyDescent="0.25">
      <c r="A83" s="13"/>
      <c r="B83" s="14"/>
      <c r="C83" s="14"/>
      <c r="D83" s="13"/>
      <c r="E83" s="13"/>
      <c r="F83" s="63"/>
      <c r="G83" s="17"/>
      <c r="H83" s="18"/>
      <c r="I83" s="19"/>
      <c r="J83" s="19"/>
      <c r="K83" s="19"/>
      <c r="L83" s="21"/>
      <c r="M83" s="21"/>
      <c r="N83" s="22"/>
      <c r="O83" s="22"/>
    </row>
    <row r="84" spans="1:15" s="7" customFormat="1" ht="10.5" x14ac:dyDescent="0.25">
      <c r="A84" s="13"/>
      <c r="B84" s="14"/>
      <c r="C84" s="14"/>
      <c r="D84" s="13"/>
      <c r="E84" s="13"/>
      <c r="F84" s="63"/>
      <c r="G84" s="17"/>
      <c r="H84" s="18"/>
      <c r="I84" s="19"/>
      <c r="J84" s="19"/>
      <c r="K84" s="19"/>
      <c r="L84" s="21"/>
      <c r="M84" s="21"/>
      <c r="N84" s="22"/>
      <c r="O84" s="22"/>
    </row>
    <row r="85" spans="1:15" s="7" customFormat="1" ht="10.5" x14ac:dyDescent="0.25">
      <c r="A85" s="13"/>
      <c r="B85" s="14"/>
      <c r="C85" s="14"/>
      <c r="D85" s="13"/>
      <c r="E85" s="13"/>
      <c r="F85" s="63"/>
      <c r="G85" s="17"/>
      <c r="H85" s="18"/>
      <c r="I85" s="19"/>
      <c r="J85" s="19"/>
      <c r="K85" s="19"/>
      <c r="L85" s="21"/>
      <c r="M85" s="21"/>
      <c r="N85" s="22"/>
      <c r="O85" s="22"/>
    </row>
    <row r="86" spans="1:15" s="7" customFormat="1" ht="10.5" x14ac:dyDescent="0.25">
      <c r="A86" s="13"/>
      <c r="B86" s="14"/>
      <c r="C86" s="14"/>
      <c r="D86" s="13"/>
      <c r="E86" s="13"/>
      <c r="F86" s="63"/>
      <c r="G86" s="17"/>
      <c r="H86" s="18"/>
      <c r="I86" s="19"/>
      <c r="J86" s="19"/>
      <c r="K86" s="19"/>
      <c r="L86" s="21"/>
      <c r="M86" s="21"/>
      <c r="N86" s="22"/>
      <c r="O86" s="22"/>
    </row>
    <row r="87" spans="1:15" s="7" customFormat="1" ht="10.5" x14ac:dyDescent="0.25">
      <c r="A87" s="13"/>
      <c r="B87" s="14"/>
      <c r="C87" s="14"/>
      <c r="D87" s="13"/>
      <c r="E87" s="13"/>
      <c r="F87" s="63"/>
      <c r="G87" s="17"/>
      <c r="H87" s="18"/>
      <c r="I87" s="19"/>
      <c r="J87" s="19"/>
      <c r="K87" s="19"/>
      <c r="L87" s="21"/>
      <c r="M87" s="21"/>
      <c r="N87" s="22"/>
      <c r="O87" s="22"/>
    </row>
    <row r="88" spans="1:15" s="7" customFormat="1" ht="10.5" x14ac:dyDescent="0.25">
      <c r="A88" s="13"/>
      <c r="B88" s="14"/>
      <c r="C88" s="14"/>
      <c r="D88" s="13"/>
      <c r="E88" s="13"/>
      <c r="F88" s="63"/>
      <c r="G88" s="17"/>
      <c r="H88" s="18"/>
      <c r="I88" s="19"/>
      <c r="J88" s="19"/>
      <c r="K88" s="19"/>
      <c r="L88" s="21"/>
      <c r="M88" s="21"/>
      <c r="N88" s="22"/>
      <c r="O88" s="22"/>
    </row>
    <row r="89" spans="1:15" s="7" customFormat="1" ht="10.5" x14ac:dyDescent="0.25">
      <c r="A89" s="13"/>
      <c r="B89" s="14"/>
      <c r="C89" s="14"/>
      <c r="D89" s="13"/>
      <c r="E89" s="13"/>
      <c r="F89" s="63"/>
      <c r="G89" s="17"/>
      <c r="H89" s="18"/>
      <c r="I89" s="19"/>
      <c r="J89" s="19"/>
      <c r="K89" s="19"/>
      <c r="L89" s="21"/>
      <c r="M89" s="21"/>
      <c r="N89" s="22"/>
      <c r="O89" s="22"/>
    </row>
    <row r="90" spans="1:15" s="7" customFormat="1" ht="10.5" x14ac:dyDescent="0.25">
      <c r="A90" s="13"/>
      <c r="B90" s="14"/>
      <c r="C90" s="14"/>
      <c r="D90" s="13"/>
      <c r="E90" s="13"/>
      <c r="F90" s="63"/>
      <c r="G90" s="17"/>
      <c r="H90" s="18"/>
      <c r="I90" s="19"/>
      <c r="J90" s="19"/>
      <c r="K90" s="19"/>
      <c r="L90" s="21"/>
      <c r="M90" s="21"/>
      <c r="N90" s="22"/>
      <c r="O90" s="22"/>
    </row>
    <row r="91" spans="1:15" s="7" customFormat="1" ht="10.5" x14ac:dyDescent="0.25">
      <c r="A91" s="13"/>
      <c r="B91" s="14"/>
      <c r="C91" s="14"/>
      <c r="D91" s="13"/>
      <c r="E91" s="13"/>
      <c r="F91" s="63"/>
      <c r="G91" s="17"/>
      <c r="H91" s="18"/>
      <c r="I91" s="19"/>
      <c r="J91" s="19"/>
      <c r="K91" s="19"/>
      <c r="L91" s="21"/>
      <c r="M91" s="21"/>
      <c r="N91" s="22"/>
      <c r="O91" s="22"/>
    </row>
    <row r="92" spans="1:15" s="7" customFormat="1" ht="10.5" x14ac:dyDescent="0.25">
      <c r="A92" s="13"/>
      <c r="B92" s="14"/>
      <c r="C92" s="14"/>
      <c r="D92" s="13"/>
      <c r="E92" s="13"/>
      <c r="F92" s="63"/>
      <c r="G92" s="17"/>
      <c r="H92" s="18"/>
      <c r="I92" s="19"/>
      <c r="J92" s="19"/>
      <c r="K92" s="19"/>
      <c r="L92" s="21"/>
      <c r="M92" s="21"/>
      <c r="N92" s="22"/>
      <c r="O92" s="22"/>
    </row>
    <row r="93" spans="1:15" s="7" customFormat="1" ht="10.5" x14ac:dyDescent="0.25">
      <c r="A93" s="13"/>
      <c r="B93" s="14"/>
      <c r="C93" s="14"/>
      <c r="D93" s="13"/>
      <c r="E93" s="13"/>
      <c r="F93" s="63"/>
      <c r="G93" s="17"/>
      <c r="H93" s="18"/>
      <c r="I93" s="19"/>
      <c r="J93" s="19"/>
      <c r="K93" s="19"/>
      <c r="L93" s="21"/>
      <c r="M93" s="21"/>
      <c r="N93" s="22"/>
      <c r="O93" s="22"/>
    </row>
    <row r="94" spans="1:15" s="7" customFormat="1" ht="10.5" x14ac:dyDescent="0.25">
      <c r="A94" s="13"/>
      <c r="B94" s="14"/>
      <c r="C94" s="14"/>
      <c r="D94" s="13"/>
      <c r="E94" s="13"/>
      <c r="F94" s="63"/>
      <c r="G94" s="17"/>
      <c r="H94" s="18"/>
      <c r="I94" s="19"/>
      <c r="J94" s="19"/>
      <c r="K94" s="19"/>
      <c r="L94" s="21"/>
      <c r="M94" s="21"/>
      <c r="N94" s="22"/>
      <c r="O94" s="22"/>
    </row>
    <row r="95" spans="1:15" s="7" customFormat="1" ht="10.5" x14ac:dyDescent="0.25">
      <c r="A95" s="13"/>
      <c r="B95" s="14"/>
      <c r="C95" s="14"/>
      <c r="D95" s="13"/>
      <c r="E95" s="13"/>
      <c r="F95" s="63"/>
      <c r="G95" s="17"/>
      <c r="H95" s="18"/>
      <c r="I95" s="19"/>
      <c r="J95" s="19"/>
      <c r="K95" s="19"/>
      <c r="L95" s="21"/>
      <c r="M95" s="21"/>
      <c r="N95" s="22"/>
      <c r="O95" s="22"/>
    </row>
    <row r="96" spans="1:15" s="7" customFormat="1" ht="10.5" x14ac:dyDescent="0.25">
      <c r="A96" s="13"/>
      <c r="B96" s="14"/>
      <c r="C96" s="14"/>
      <c r="D96" s="13"/>
      <c r="E96" s="13"/>
      <c r="F96" s="63"/>
      <c r="G96" s="17"/>
      <c r="H96" s="18"/>
      <c r="I96" s="19"/>
      <c r="J96" s="19"/>
      <c r="K96" s="19"/>
      <c r="L96" s="21"/>
      <c r="M96" s="21"/>
      <c r="N96" s="22"/>
      <c r="O96" s="22"/>
    </row>
    <row r="97" spans="1:15" s="7" customFormat="1" ht="10.5" x14ac:dyDescent="0.25">
      <c r="A97" s="13"/>
      <c r="B97" s="14"/>
      <c r="C97" s="14"/>
      <c r="D97" s="13"/>
      <c r="E97" s="13"/>
      <c r="F97" s="63"/>
      <c r="G97" s="17"/>
      <c r="H97" s="18"/>
      <c r="I97" s="19"/>
      <c r="J97" s="19"/>
      <c r="K97" s="19"/>
      <c r="L97" s="21"/>
      <c r="M97" s="21"/>
      <c r="N97" s="22"/>
      <c r="O97" s="22"/>
    </row>
    <row r="98" spans="1:15" s="7" customFormat="1" ht="10.5" x14ac:dyDescent="0.25">
      <c r="A98" s="13"/>
      <c r="B98" s="14"/>
      <c r="C98" s="14"/>
      <c r="D98" s="13"/>
      <c r="E98" s="13"/>
      <c r="F98" s="63"/>
      <c r="G98" s="17"/>
      <c r="H98" s="18"/>
      <c r="I98" s="19"/>
      <c r="J98" s="19"/>
      <c r="K98" s="19"/>
      <c r="L98" s="21"/>
      <c r="M98" s="21"/>
      <c r="N98" s="22"/>
      <c r="O98" s="22"/>
    </row>
    <row r="99" spans="1:15" s="7" customFormat="1" ht="10.5" x14ac:dyDescent="0.25">
      <c r="A99" s="13"/>
      <c r="B99" s="14"/>
      <c r="C99" s="14"/>
      <c r="D99" s="13"/>
      <c r="E99" s="13"/>
      <c r="F99" s="63"/>
      <c r="G99" s="17"/>
      <c r="H99" s="18"/>
      <c r="I99" s="19"/>
      <c r="J99" s="19"/>
      <c r="K99" s="19"/>
      <c r="L99" s="21"/>
      <c r="M99" s="21"/>
      <c r="N99" s="22"/>
      <c r="O99" s="22"/>
    </row>
    <row r="100" spans="1:15" s="7" customFormat="1" ht="10.5" x14ac:dyDescent="0.25">
      <c r="A100" s="13"/>
      <c r="B100" s="14"/>
      <c r="C100" s="14"/>
      <c r="D100" s="13"/>
      <c r="E100" s="13"/>
      <c r="F100" s="63"/>
      <c r="G100" s="17"/>
      <c r="H100" s="18"/>
      <c r="I100" s="19"/>
      <c r="J100" s="19"/>
      <c r="K100" s="19"/>
      <c r="L100" s="21"/>
      <c r="M100" s="21"/>
      <c r="N100" s="22"/>
      <c r="O100" s="22"/>
    </row>
    <row r="101" spans="1:15" s="7" customFormat="1" ht="10.5" x14ac:dyDescent="0.25">
      <c r="A101" s="13"/>
      <c r="B101" s="14"/>
      <c r="C101" s="14"/>
      <c r="D101" s="13"/>
      <c r="E101" s="13"/>
      <c r="F101" s="63"/>
      <c r="G101" s="17"/>
      <c r="H101" s="18"/>
      <c r="I101" s="19"/>
      <c r="J101" s="19"/>
      <c r="K101" s="19"/>
      <c r="L101" s="21"/>
      <c r="M101" s="21"/>
      <c r="N101" s="22"/>
      <c r="O101" s="22"/>
    </row>
    <row r="102" spans="1:15" s="7" customFormat="1" ht="10.5" x14ac:dyDescent="0.25">
      <c r="A102" s="13"/>
      <c r="B102" s="14"/>
      <c r="C102" s="14"/>
      <c r="D102" s="13"/>
      <c r="E102" s="13"/>
      <c r="F102" s="63"/>
      <c r="G102" s="17"/>
      <c r="H102" s="18"/>
      <c r="I102" s="19"/>
      <c r="J102" s="19"/>
      <c r="K102" s="19"/>
      <c r="L102" s="21"/>
      <c r="M102" s="21"/>
      <c r="N102" s="22"/>
      <c r="O102" s="22"/>
    </row>
    <row r="103" spans="1:15" s="7" customFormat="1" ht="10.5" x14ac:dyDescent="0.25">
      <c r="A103" s="13"/>
      <c r="B103" s="14"/>
      <c r="C103" s="14"/>
      <c r="D103" s="13"/>
      <c r="E103" s="13"/>
      <c r="F103" s="63"/>
      <c r="G103" s="17"/>
      <c r="H103" s="18"/>
      <c r="I103" s="19"/>
      <c r="J103" s="19"/>
      <c r="K103" s="19"/>
      <c r="L103" s="21"/>
      <c r="M103" s="21"/>
      <c r="N103" s="22"/>
      <c r="O103" s="22"/>
    </row>
    <row r="104" spans="1:15" s="7" customFormat="1" ht="10.5" x14ac:dyDescent="0.25">
      <c r="A104" s="13"/>
      <c r="B104" s="14"/>
      <c r="C104" s="14"/>
      <c r="D104" s="13"/>
      <c r="E104" s="13"/>
      <c r="F104" s="63"/>
      <c r="G104" s="17"/>
      <c r="H104" s="18"/>
      <c r="I104" s="19"/>
      <c r="J104" s="19"/>
      <c r="K104" s="19"/>
      <c r="L104" s="21"/>
      <c r="M104" s="21"/>
      <c r="N104" s="22"/>
      <c r="O104" s="22"/>
    </row>
    <row r="105" spans="1:15" s="7" customFormat="1" ht="10.5" x14ac:dyDescent="0.25">
      <c r="A105" s="13"/>
      <c r="B105" s="14"/>
      <c r="C105" s="14"/>
      <c r="D105" s="13"/>
      <c r="E105" s="13"/>
      <c r="F105" s="63"/>
      <c r="G105" s="17"/>
      <c r="H105" s="18"/>
      <c r="I105" s="19"/>
      <c r="J105" s="19"/>
      <c r="K105" s="19"/>
      <c r="L105" s="21"/>
      <c r="M105" s="21"/>
      <c r="N105" s="22"/>
      <c r="O105" s="22"/>
    </row>
    <row r="106" spans="1:15" s="7" customFormat="1" x14ac:dyDescent="0.2">
      <c r="A106" s="1"/>
      <c r="B106" s="5"/>
      <c r="C106" s="5"/>
      <c r="D106" s="1"/>
      <c r="E106" s="1"/>
      <c r="F106" s="67"/>
      <c r="G106" s="6"/>
      <c r="H106" s="8"/>
      <c r="I106" s="9"/>
      <c r="J106" s="9"/>
      <c r="K106" s="9"/>
      <c r="L106" s="11"/>
      <c r="M106" s="11"/>
    </row>
    <row r="107" spans="1:15" s="7" customFormat="1" x14ac:dyDescent="0.2">
      <c r="A107" s="1"/>
      <c r="B107" s="5"/>
      <c r="C107" s="5"/>
      <c r="D107" s="1"/>
      <c r="E107" s="1"/>
      <c r="F107" s="67"/>
      <c r="G107" s="6"/>
      <c r="H107" s="8"/>
      <c r="I107" s="9"/>
      <c r="J107" s="9"/>
      <c r="K107" s="9"/>
      <c r="L107" s="11"/>
      <c r="M107" s="11"/>
    </row>
    <row r="108" spans="1:15" s="7" customFormat="1" x14ac:dyDescent="0.2">
      <c r="A108" s="1"/>
      <c r="B108" s="5"/>
      <c r="C108" s="5"/>
      <c r="D108" s="1"/>
      <c r="E108" s="1"/>
      <c r="F108" s="67"/>
      <c r="G108" s="6"/>
      <c r="H108" s="8"/>
      <c r="I108" s="9"/>
      <c r="J108" s="9"/>
      <c r="K108" s="9"/>
      <c r="L108" s="11"/>
      <c r="M108" s="11"/>
    </row>
    <row r="109" spans="1:15" s="7" customFormat="1" x14ac:dyDescent="0.2">
      <c r="A109" s="1"/>
      <c r="B109" s="5"/>
      <c r="C109" s="5"/>
      <c r="D109" s="1"/>
      <c r="E109" s="1"/>
      <c r="F109" s="67"/>
      <c r="G109" s="6"/>
      <c r="H109" s="8"/>
      <c r="I109" s="9"/>
      <c r="J109" s="9"/>
      <c r="K109" s="9"/>
      <c r="L109" s="11"/>
      <c r="M109" s="11"/>
    </row>
    <row r="110" spans="1:15" s="7" customFormat="1" x14ac:dyDescent="0.2">
      <c r="A110" s="1"/>
      <c r="B110" s="5"/>
      <c r="C110" s="5"/>
      <c r="D110" s="1"/>
      <c r="E110" s="1"/>
      <c r="F110" s="67"/>
      <c r="G110" s="6"/>
      <c r="H110" s="8"/>
      <c r="I110" s="9"/>
      <c r="J110" s="9"/>
      <c r="K110" s="9"/>
      <c r="L110" s="11"/>
      <c r="M110" s="11"/>
    </row>
    <row r="111" spans="1:15" s="7" customFormat="1" x14ac:dyDescent="0.2">
      <c r="A111" s="1"/>
      <c r="B111" s="5"/>
      <c r="C111" s="5"/>
      <c r="D111" s="1"/>
      <c r="E111" s="1"/>
      <c r="F111" s="67"/>
      <c r="G111" s="6"/>
      <c r="H111" s="8"/>
      <c r="I111" s="9"/>
      <c r="J111" s="9"/>
      <c r="K111" s="9"/>
      <c r="L111" s="11"/>
      <c r="M111" s="11"/>
    </row>
    <row r="112" spans="1:15" s="7" customFormat="1" x14ac:dyDescent="0.2">
      <c r="A112" s="1"/>
      <c r="B112" s="5"/>
      <c r="C112" s="5"/>
      <c r="D112" s="1"/>
      <c r="E112" s="1"/>
      <c r="F112" s="67"/>
      <c r="G112" s="6"/>
      <c r="H112" s="8"/>
      <c r="I112" s="9"/>
      <c r="J112" s="9"/>
      <c r="K112" s="9"/>
      <c r="L112" s="11"/>
      <c r="M112" s="11"/>
    </row>
    <row r="113" spans="1:13" s="7" customFormat="1" x14ac:dyDescent="0.2">
      <c r="A113" s="1"/>
      <c r="B113" s="5"/>
      <c r="C113" s="5"/>
      <c r="D113" s="1"/>
      <c r="E113" s="1"/>
      <c r="F113" s="67"/>
      <c r="G113" s="6"/>
      <c r="H113" s="8"/>
      <c r="I113" s="9"/>
      <c r="J113" s="9"/>
      <c r="K113" s="9"/>
      <c r="L113" s="11"/>
      <c r="M113" s="11"/>
    </row>
    <row r="114" spans="1:13" s="7" customFormat="1" x14ac:dyDescent="0.2">
      <c r="A114" s="1"/>
      <c r="B114" s="5"/>
      <c r="C114" s="5"/>
      <c r="D114" s="1"/>
      <c r="E114" s="1"/>
      <c r="F114" s="67"/>
      <c r="G114" s="6"/>
      <c r="H114" s="8"/>
      <c r="I114" s="9"/>
      <c r="J114" s="9"/>
      <c r="K114" s="9"/>
      <c r="L114" s="11"/>
      <c r="M114" s="11"/>
    </row>
    <row r="115" spans="1:13" s="7" customFormat="1" x14ac:dyDescent="0.2">
      <c r="A115" s="1"/>
      <c r="B115" s="5"/>
      <c r="C115" s="5"/>
      <c r="D115" s="1"/>
      <c r="E115" s="1"/>
      <c r="F115" s="67"/>
      <c r="G115" s="6"/>
      <c r="H115" s="8"/>
      <c r="I115" s="9"/>
      <c r="J115" s="9"/>
      <c r="K115" s="9"/>
      <c r="L115" s="11"/>
      <c r="M115" s="11"/>
    </row>
    <row r="116" spans="1:13" s="7" customFormat="1" x14ac:dyDescent="0.2">
      <c r="A116" s="1"/>
      <c r="B116" s="5"/>
      <c r="C116" s="5"/>
      <c r="D116" s="1"/>
      <c r="E116" s="1"/>
      <c r="F116" s="67"/>
      <c r="G116" s="6"/>
      <c r="H116" s="8"/>
      <c r="I116" s="9"/>
      <c r="J116" s="9"/>
      <c r="K116" s="9"/>
      <c r="L116" s="11"/>
      <c r="M116" s="11"/>
    </row>
    <row r="117" spans="1:13" s="7" customFormat="1" x14ac:dyDescent="0.2">
      <c r="A117" s="1"/>
      <c r="B117" s="5"/>
      <c r="C117" s="5"/>
      <c r="D117" s="1"/>
      <c r="E117" s="1"/>
      <c r="F117" s="67"/>
      <c r="G117" s="6"/>
      <c r="H117" s="8"/>
      <c r="I117" s="9"/>
      <c r="J117" s="9"/>
      <c r="K117" s="9"/>
      <c r="L117" s="11"/>
      <c r="M117" s="11"/>
    </row>
    <row r="118" spans="1:13" s="7" customFormat="1" x14ac:dyDescent="0.2">
      <c r="A118" s="1"/>
      <c r="B118" s="5"/>
      <c r="C118" s="5"/>
      <c r="D118" s="1"/>
      <c r="E118" s="1"/>
      <c r="F118" s="67"/>
      <c r="G118" s="6"/>
      <c r="H118" s="8"/>
      <c r="I118" s="9"/>
      <c r="J118" s="9"/>
      <c r="K118" s="9"/>
      <c r="L118" s="11"/>
      <c r="M118" s="11"/>
    </row>
    <row r="119" spans="1:13" s="7" customFormat="1" x14ac:dyDescent="0.2">
      <c r="A119" s="1"/>
      <c r="B119" s="5"/>
      <c r="C119" s="5"/>
      <c r="D119" s="1"/>
      <c r="E119" s="1"/>
      <c r="F119" s="67"/>
      <c r="G119" s="6"/>
      <c r="H119" s="8"/>
      <c r="I119" s="9"/>
      <c r="J119" s="9"/>
      <c r="K119" s="9"/>
      <c r="L119" s="11"/>
      <c r="M119" s="11"/>
    </row>
    <row r="120" spans="1:13" s="7" customFormat="1" x14ac:dyDescent="0.2">
      <c r="A120" s="1"/>
      <c r="B120" s="5"/>
      <c r="C120" s="5"/>
      <c r="D120" s="1"/>
      <c r="E120" s="1"/>
      <c r="F120" s="67"/>
      <c r="G120" s="6"/>
      <c r="H120" s="8"/>
      <c r="I120" s="9"/>
      <c r="J120" s="9"/>
      <c r="K120" s="9"/>
      <c r="L120" s="11"/>
      <c r="M120" s="11"/>
    </row>
    <row r="121" spans="1:13" s="7" customFormat="1" x14ac:dyDescent="0.2">
      <c r="A121" s="1"/>
      <c r="B121" s="5"/>
      <c r="C121" s="5"/>
      <c r="D121" s="1"/>
      <c r="E121" s="1"/>
      <c r="F121" s="67"/>
      <c r="G121" s="6"/>
      <c r="H121" s="8"/>
      <c r="I121" s="9"/>
      <c r="J121" s="9"/>
      <c r="K121" s="9"/>
      <c r="L121" s="11"/>
      <c r="M121" s="11"/>
    </row>
    <row r="122" spans="1:13" s="7" customFormat="1" x14ac:dyDescent="0.2">
      <c r="A122" s="1"/>
      <c r="B122" s="5"/>
      <c r="C122" s="5"/>
      <c r="D122" s="1"/>
      <c r="E122" s="1"/>
      <c r="F122" s="67"/>
      <c r="G122" s="6"/>
      <c r="H122" s="8"/>
      <c r="I122" s="9"/>
      <c r="J122" s="9"/>
      <c r="K122" s="9"/>
      <c r="L122" s="11"/>
      <c r="M122" s="11"/>
    </row>
    <row r="123" spans="1:13" s="7" customFormat="1" x14ac:dyDescent="0.2">
      <c r="A123" s="1"/>
      <c r="B123" s="5"/>
      <c r="C123" s="5"/>
      <c r="D123" s="1"/>
      <c r="E123" s="1"/>
      <c r="F123" s="67"/>
      <c r="G123" s="6"/>
      <c r="H123" s="8"/>
      <c r="I123" s="9"/>
      <c r="J123" s="9"/>
      <c r="K123" s="9"/>
      <c r="L123" s="11"/>
      <c r="M123" s="11"/>
    </row>
    <row r="124" spans="1:13" s="7" customFormat="1" x14ac:dyDescent="0.2">
      <c r="A124" s="1"/>
      <c r="B124" s="5"/>
      <c r="C124" s="5"/>
      <c r="D124" s="1"/>
      <c r="E124" s="1"/>
      <c r="F124" s="67"/>
      <c r="G124" s="6"/>
      <c r="H124" s="8"/>
      <c r="I124" s="9"/>
      <c r="J124" s="9"/>
      <c r="K124" s="9"/>
      <c r="L124" s="11"/>
      <c r="M124" s="11"/>
    </row>
    <row r="125" spans="1:13" s="7" customFormat="1" x14ac:dyDescent="0.2">
      <c r="A125" s="1"/>
      <c r="B125" s="5"/>
      <c r="C125" s="5"/>
      <c r="D125" s="1"/>
      <c r="E125" s="1"/>
      <c r="F125" s="67"/>
      <c r="G125" s="6"/>
      <c r="H125" s="8"/>
      <c r="I125" s="9"/>
      <c r="J125" s="9"/>
      <c r="K125" s="9"/>
      <c r="L125" s="11"/>
      <c r="M125" s="11"/>
    </row>
    <row r="126" spans="1:13" s="7" customFormat="1" x14ac:dyDescent="0.2">
      <c r="A126" s="1"/>
      <c r="B126" s="5"/>
      <c r="C126" s="5"/>
      <c r="D126" s="1"/>
      <c r="E126" s="1"/>
      <c r="F126" s="67"/>
      <c r="G126" s="6"/>
      <c r="H126" s="8"/>
      <c r="I126" s="9"/>
      <c r="J126" s="9"/>
      <c r="K126" s="9"/>
      <c r="L126" s="11"/>
      <c r="M126" s="11"/>
    </row>
    <row r="127" spans="1:13" s="7" customFormat="1" x14ac:dyDescent="0.2">
      <c r="A127" s="1"/>
      <c r="B127" s="5"/>
      <c r="C127" s="5"/>
      <c r="D127" s="1"/>
      <c r="E127" s="1"/>
      <c r="F127" s="67"/>
      <c r="G127" s="6"/>
      <c r="H127" s="8"/>
      <c r="I127" s="9"/>
      <c r="J127" s="9"/>
      <c r="K127" s="9"/>
      <c r="L127" s="11"/>
      <c r="M127" s="11"/>
    </row>
    <row r="128" spans="1:13" s="7" customFormat="1" x14ac:dyDescent="0.2">
      <c r="A128" s="1"/>
      <c r="B128" s="5"/>
      <c r="C128" s="5"/>
      <c r="D128" s="1"/>
      <c r="E128" s="1"/>
      <c r="F128" s="67"/>
      <c r="G128" s="6"/>
      <c r="H128" s="8"/>
      <c r="I128" s="9"/>
      <c r="J128" s="9"/>
      <c r="K128" s="9"/>
      <c r="L128" s="11"/>
      <c r="M128" s="11"/>
    </row>
    <row r="129" spans="1:13" s="7" customFormat="1" x14ac:dyDescent="0.2">
      <c r="A129" s="1"/>
      <c r="B129" s="5"/>
      <c r="C129" s="5"/>
      <c r="D129" s="1"/>
      <c r="E129" s="1"/>
      <c r="F129" s="67"/>
      <c r="G129" s="6"/>
      <c r="H129" s="8"/>
      <c r="I129" s="9"/>
      <c r="J129" s="9"/>
      <c r="K129" s="9"/>
      <c r="L129" s="11"/>
      <c r="M129" s="11"/>
    </row>
    <row r="130" spans="1:13" s="7" customFormat="1" x14ac:dyDescent="0.2">
      <c r="A130" s="1"/>
      <c r="B130" s="5"/>
      <c r="C130" s="5"/>
      <c r="D130" s="1"/>
      <c r="E130" s="1"/>
      <c r="F130" s="67"/>
      <c r="G130" s="6"/>
      <c r="H130" s="8"/>
      <c r="I130" s="9"/>
      <c r="J130" s="9"/>
      <c r="K130" s="9"/>
      <c r="L130" s="11"/>
      <c r="M130" s="11"/>
    </row>
    <row r="131" spans="1:13" s="7" customFormat="1" x14ac:dyDescent="0.2">
      <c r="A131" s="1"/>
      <c r="B131" s="5"/>
      <c r="C131" s="5"/>
      <c r="D131" s="1"/>
      <c r="E131" s="1"/>
      <c r="F131" s="67"/>
      <c r="G131" s="6"/>
      <c r="H131" s="8"/>
      <c r="I131" s="9"/>
      <c r="J131" s="9"/>
      <c r="K131" s="9"/>
      <c r="L131" s="11"/>
      <c r="M131" s="11"/>
    </row>
    <row r="132" spans="1:13" s="7" customFormat="1" x14ac:dyDescent="0.2">
      <c r="A132" s="1"/>
      <c r="B132" s="5"/>
      <c r="C132" s="5"/>
      <c r="D132" s="1"/>
      <c r="E132" s="1"/>
      <c r="F132" s="67"/>
      <c r="G132" s="6"/>
      <c r="H132" s="8"/>
      <c r="I132" s="9"/>
      <c r="J132" s="9"/>
      <c r="K132" s="9"/>
      <c r="L132" s="11"/>
      <c r="M132" s="11"/>
    </row>
    <row r="133" spans="1:13" s="7" customFormat="1" x14ac:dyDescent="0.2">
      <c r="A133" s="1"/>
      <c r="B133" s="5"/>
      <c r="C133" s="5"/>
      <c r="D133" s="1"/>
      <c r="E133" s="1"/>
      <c r="F133" s="67"/>
      <c r="G133" s="6"/>
      <c r="H133" s="8"/>
      <c r="I133" s="9"/>
      <c r="J133" s="9"/>
      <c r="K133" s="9"/>
      <c r="L133" s="11"/>
      <c r="M133" s="11"/>
    </row>
    <row r="134" spans="1:13" s="7" customFormat="1" x14ac:dyDescent="0.2">
      <c r="A134" s="1"/>
      <c r="B134" s="5"/>
      <c r="C134" s="5"/>
      <c r="D134" s="1"/>
      <c r="E134" s="1"/>
      <c r="F134" s="67"/>
      <c r="G134" s="6"/>
      <c r="H134" s="8"/>
      <c r="I134" s="9"/>
      <c r="J134" s="9"/>
      <c r="K134" s="9"/>
      <c r="L134" s="11"/>
      <c r="M134" s="11"/>
    </row>
    <row r="135" spans="1:13" s="7" customFormat="1" x14ac:dyDescent="0.2">
      <c r="A135" s="1"/>
      <c r="B135" s="5"/>
      <c r="C135" s="5"/>
      <c r="D135" s="1"/>
      <c r="E135" s="1"/>
      <c r="F135" s="67"/>
      <c r="G135" s="6"/>
      <c r="H135" s="8"/>
      <c r="I135" s="9"/>
      <c r="J135" s="9"/>
      <c r="K135" s="9"/>
      <c r="L135" s="11"/>
      <c r="M135" s="11"/>
    </row>
    <row r="136" spans="1:13" s="7" customFormat="1" x14ac:dyDescent="0.2">
      <c r="A136" s="1"/>
      <c r="B136" s="5"/>
      <c r="C136" s="5"/>
      <c r="D136" s="1"/>
      <c r="E136" s="1"/>
      <c r="F136" s="67"/>
      <c r="G136" s="6"/>
      <c r="H136" s="8"/>
      <c r="I136" s="9"/>
      <c r="J136" s="9"/>
      <c r="K136" s="9"/>
      <c r="L136" s="11"/>
      <c r="M136" s="11"/>
    </row>
    <row r="137" spans="1:13" s="7" customFormat="1" x14ac:dyDescent="0.2">
      <c r="A137" s="1"/>
      <c r="B137" s="5"/>
      <c r="C137" s="5"/>
      <c r="D137" s="1"/>
      <c r="E137" s="1"/>
      <c r="F137" s="67"/>
      <c r="G137" s="6"/>
      <c r="H137" s="8"/>
      <c r="I137" s="9"/>
      <c r="J137" s="9"/>
      <c r="K137" s="9"/>
      <c r="L137" s="11"/>
      <c r="M137" s="11"/>
    </row>
    <row r="138" spans="1:13" s="7" customFormat="1" x14ac:dyDescent="0.2">
      <c r="A138" s="1"/>
      <c r="B138" s="5"/>
      <c r="C138" s="5"/>
      <c r="D138" s="1"/>
      <c r="E138" s="1"/>
      <c r="F138" s="67"/>
      <c r="G138" s="6"/>
      <c r="H138" s="8"/>
      <c r="I138" s="9"/>
      <c r="J138" s="9"/>
      <c r="K138" s="9"/>
      <c r="L138" s="11"/>
      <c r="M138" s="11"/>
    </row>
    <row r="139" spans="1:13" s="7" customFormat="1" x14ac:dyDescent="0.2">
      <c r="A139" s="1"/>
      <c r="B139" s="5"/>
      <c r="C139" s="5"/>
      <c r="D139" s="1"/>
      <c r="E139" s="1"/>
      <c r="F139" s="67"/>
      <c r="G139" s="6"/>
      <c r="H139" s="8"/>
      <c r="I139" s="9"/>
      <c r="J139" s="9"/>
      <c r="K139" s="9"/>
      <c r="L139" s="11"/>
      <c r="M139" s="11"/>
    </row>
    <row r="140" spans="1:13" s="7" customFormat="1" x14ac:dyDescent="0.2">
      <c r="A140" s="1"/>
      <c r="B140" s="5"/>
      <c r="C140" s="5"/>
      <c r="D140" s="1"/>
      <c r="E140" s="1"/>
      <c r="F140" s="67"/>
      <c r="G140" s="6"/>
      <c r="H140" s="8"/>
      <c r="I140" s="9"/>
      <c r="J140" s="9"/>
      <c r="K140" s="9"/>
      <c r="L140" s="11"/>
      <c r="M140" s="11"/>
    </row>
    <row r="141" spans="1:13" s="7" customFormat="1" x14ac:dyDescent="0.2">
      <c r="A141" s="1"/>
      <c r="B141" s="5"/>
      <c r="C141" s="5"/>
      <c r="D141" s="1"/>
      <c r="E141" s="1"/>
      <c r="F141" s="67"/>
      <c r="G141" s="6"/>
      <c r="H141" s="8"/>
      <c r="I141" s="9"/>
      <c r="J141" s="9"/>
      <c r="K141" s="9"/>
      <c r="L141" s="11"/>
      <c r="M141" s="11"/>
    </row>
    <row r="142" spans="1:13" s="7" customFormat="1" x14ac:dyDescent="0.2">
      <c r="A142" s="1"/>
      <c r="B142" s="5"/>
      <c r="C142" s="5"/>
      <c r="D142" s="1"/>
      <c r="E142" s="1"/>
      <c r="F142" s="67"/>
      <c r="G142" s="6"/>
      <c r="H142" s="8"/>
      <c r="I142" s="9"/>
      <c r="J142" s="9"/>
      <c r="K142" s="9"/>
      <c r="L142" s="11"/>
      <c r="M142" s="11"/>
    </row>
    <row r="143" spans="1:13" s="7" customFormat="1" x14ac:dyDescent="0.2">
      <c r="A143" s="1"/>
      <c r="B143" s="5"/>
      <c r="C143" s="5"/>
      <c r="D143" s="1"/>
      <c r="E143" s="1"/>
      <c r="F143" s="67"/>
      <c r="G143" s="6"/>
      <c r="H143" s="8"/>
      <c r="I143" s="9"/>
      <c r="J143" s="9"/>
      <c r="K143" s="9"/>
      <c r="L143" s="11"/>
      <c r="M143" s="11"/>
    </row>
    <row r="144" spans="1:13" s="7" customFormat="1" x14ac:dyDescent="0.2">
      <c r="A144" s="1"/>
      <c r="B144" s="5"/>
      <c r="C144" s="5"/>
      <c r="D144" s="1"/>
      <c r="E144" s="1"/>
      <c r="F144" s="67"/>
      <c r="G144" s="6"/>
      <c r="H144" s="8"/>
      <c r="I144" s="9"/>
      <c r="J144" s="9"/>
      <c r="K144" s="9"/>
      <c r="L144" s="11"/>
      <c r="M144" s="11"/>
    </row>
    <row r="145" spans="1:13" s="7" customFormat="1" x14ac:dyDescent="0.2">
      <c r="A145" s="1"/>
      <c r="B145" s="5"/>
      <c r="C145" s="5"/>
      <c r="D145" s="1"/>
      <c r="E145" s="1"/>
      <c r="F145" s="67"/>
      <c r="G145" s="6"/>
      <c r="H145" s="8"/>
      <c r="I145" s="9"/>
      <c r="J145" s="9"/>
      <c r="K145" s="9"/>
      <c r="L145" s="11"/>
      <c r="M145" s="11"/>
    </row>
    <row r="146" spans="1:13" s="7" customFormat="1" x14ac:dyDescent="0.2">
      <c r="A146" s="1"/>
      <c r="B146" s="5"/>
      <c r="C146" s="5"/>
      <c r="D146" s="1"/>
      <c r="E146" s="1"/>
      <c r="F146" s="67"/>
      <c r="G146" s="6"/>
      <c r="H146" s="8"/>
      <c r="I146" s="9"/>
      <c r="J146" s="9"/>
      <c r="K146" s="9"/>
      <c r="L146" s="11"/>
      <c r="M146" s="11"/>
    </row>
    <row r="147" spans="1:13" s="7" customFormat="1" x14ac:dyDescent="0.2">
      <c r="A147" s="1"/>
      <c r="B147" s="5"/>
      <c r="C147" s="5"/>
      <c r="D147" s="1"/>
      <c r="E147" s="1"/>
      <c r="F147" s="67"/>
      <c r="G147" s="6"/>
      <c r="H147" s="8"/>
      <c r="I147" s="9"/>
      <c r="J147" s="9"/>
      <c r="K147" s="9"/>
      <c r="L147" s="11"/>
      <c r="M147" s="11"/>
    </row>
    <row r="148" spans="1:13" s="7" customFormat="1" x14ac:dyDescent="0.2">
      <c r="A148" s="1"/>
      <c r="B148" s="5"/>
      <c r="C148" s="5"/>
      <c r="D148" s="1"/>
      <c r="E148" s="1"/>
      <c r="F148" s="67"/>
      <c r="G148" s="6"/>
      <c r="H148" s="8"/>
      <c r="I148" s="9"/>
      <c r="J148" s="9"/>
      <c r="K148" s="9"/>
      <c r="L148" s="11"/>
      <c r="M148" s="11"/>
    </row>
    <row r="149" spans="1:13" s="7" customFormat="1" x14ac:dyDescent="0.2">
      <c r="A149" s="1"/>
      <c r="B149" s="5"/>
      <c r="C149" s="5"/>
      <c r="D149" s="1"/>
      <c r="E149" s="1"/>
      <c r="F149" s="67"/>
      <c r="G149" s="6"/>
      <c r="H149" s="8"/>
      <c r="I149" s="9"/>
      <c r="J149" s="9"/>
      <c r="K149" s="9"/>
      <c r="L149" s="11"/>
      <c r="M149" s="11"/>
    </row>
    <row r="150" spans="1:13" s="7" customFormat="1" x14ac:dyDescent="0.2">
      <c r="A150" s="1"/>
      <c r="B150" s="5"/>
      <c r="C150" s="5"/>
      <c r="D150" s="1"/>
      <c r="E150" s="1"/>
      <c r="F150" s="67"/>
      <c r="G150" s="6"/>
      <c r="H150" s="8"/>
      <c r="I150" s="9"/>
      <c r="J150" s="9"/>
      <c r="K150" s="9"/>
      <c r="L150" s="11"/>
      <c r="M150" s="11"/>
    </row>
    <row r="151" spans="1:13" s="7" customFormat="1" x14ac:dyDescent="0.2">
      <c r="A151" s="1"/>
      <c r="B151" s="5"/>
      <c r="C151" s="5"/>
      <c r="D151" s="1"/>
      <c r="E151" s="1"/>
      <c r="F151" s="67"/>
      <c r="G151" s="6"/>
      <c r="H151" s="8"/>
      <c r="I151" s="9"/>
      <c r="J151" s="9"/>
      <c r="K151" s="9"/>
      <c r="L151" s="11"/>
      <c r="M151" s="11"/>
    </row>
    <row r="152" spans="1:13" s="7" customFormat="1" x14ac:dyDescent="0.2">
      <c r="A152" s="1"/>
      <c r="B152" s="5"/>
      <c r="C152" s="5"/>
      <c r="D152" s="1"/>
      <c r="E152" s="1"/>
      <c r="F152" s="67"/>
      <c r="G152" s="6"/>
      <c r="H152" s="8"/>
      <c r="I152" s="9"/>
      <c r="J152" s="9"/>
      <c r="K152" s="9"/>
      <c r="L152" s="11"/>
      <c r="M152" s="11"/>
    </row>
    <row r="153" spans="1:13" s="7" customFormat="1" x14ac:dyDescent="0.2">
      <c r="A153" s="1"/>
      <c r="B153" s="5"/>
      <c r="C153" s="5"/>
      <c r="D153" s="1"/>
      <c r="E153" s="1"/>
      <c r="F153" s="67"/>
      <c r="G153" s="6"/>
      <c r="H153" s="8"/>
      <c r="I153" s="9"/>
      <c r="J153" s="9"/>
      <c r="K153" s="9"/>
      <c r="L153" s="11"/>
      <c r="M153" s="11"/>
    </row>
    <row r="154" spans="1:13" s="7" customFormat="1" x14ac:dyDescent="0.2">
      <c r="A154" s="1"/>
      <c r="B154" s="5"/>
      <c r="C154" s="5"/>
      <c r="D154" s="1"/>
      <c r="E154" s="1"/>
      <c r="F154" s="67"/>
      <c r="G154" s="6"/>
      <c r="H154" s="8"/>
      <c r="I154" s="9"/>
      <c r="J154" s="9"/>
      <c r="K154" s="9"/>
      <c r="L154" s="11"/>
      <c r="M154" s="11"/>
    </row>
    <row r="155" spans="1:13" s="7" customFormat="1" x14ac:dyDescent="0.2">
      <c r="A155" s="1"/>
      <c r="B155" s="5"/>
      <c r="C155" s="5"/>
      <c r="D155" s="1"/>
      <c r="E155" s="1"/>
      <c r="F155" s="67"/>
      <c r="G155" s="6"/>
      <c r="H155" s="8"/>
      <c r="I155" s="9"/>
      <c r="J155" s="9"/>
      <c r="K155" s="9"/>
      <c r="L155" s="11"/>
      <c r="M155" s="11"/>
    </row>
    <row r="156" spans="1:13" s="7" customFormat="1" x14ac:dyDescent="0.2">
      <c r="A156" s="1"/>
      <c r="B156" s="5"/>
      <c r="C156" s="5"/>
      <c r="D156" s="1"/>
      <c r="E156" s="1"/>
      <c r="F156" s="67"/>
      <c r="G156" s="6"/>
      <c r="H156" s="8"/>
      <c r="I156" s="9"/>
      <c r="J156" s="9"/>
      <c r="K156" s="9"/>
      <c r="L156" s="11"/>
      <c r="M156" s="11"/>
    </row>
    <row r="157" spans="1:13" s="7" customFormat="1" x14ac:dyDescent="0.2">
      <c r="A157" s="1"/>
      <c r="B157" s="5"/>
      <c r="C157" s="5"/>
      <c r="D157" s="1"/>
      <c r="E157" s="1"/>
      <c r="F157" s="67"/>
      <c r="G157" s="6"/>
      <c r="H157" s="8"/>
      <c r="I157" s="9"/>
      <c r="J157" s="9"/>
      <c r="K157" s="9"/>
      <c r="L157" s="11"/>
      <c r="M157" s="11"/>
    </row>
    <row r="158" spans="1:13" s="7" customFormat="1" x14ac:dyDescent="0.2">
      <c r="A158" s="1"/>
      <c r="B158" s="5"/>
      <c r="C158" s="5"/>
      <c r="D158" s="1"/>
      <c r="E158" s="1"/>
      <c r="F158" s="67"/>
      <c r="G158" s="6"/>
      <c r="H158" s="8"/>
      <c r="I158" s="9"/>
      <c r="J158" s="9"/>
      <c r="K158" s="9"/>
      <c r="L158" s="11"/>
      <c r="M158" s="11"/>
    </row>
    <row r="159" spans="1:13" s="7" customFormat="1" x14ac:dyDescent="0.2">
      <c r="A159" s="1"/>
      <c r="B159" s="5"/>
      <c r="C159" s="5"/>
      <c r="D159" s="1"/>
      <c r="E159" s="1"/>
      <c r="F159" s="67"/>
      <c r="G159" s="6"/>
      <c r="H159" s="8"/>
      <c r="I159" s="9"/>
      <c r="J159" s="9"/>
      <c r="K159" s="9"/>
      <c r="L159" s="11"/>
      <c r="M159" s="11"/>
    </row>
    <row r="160" spans="1:13" s="7" customFormat="1" x14ac:dyDescent="0.2">
      <c r="A160" s="1"/>
      <c r="B160" s="5"/>
      <c r="C160" s="5"/>
      <c r="D160" s="1"/>
      <c r="E160" s="1"/>
      <c r="F160" s="67"/>
      <c r="G160" s="6"/>
      <c r="H160" s="8"/>
      <c r="I160" s="9"/>
      <c r="J160" s="9"/>
      <c r="K160" s="9"/>
      <c r="L160" s="11"/>
      <c r="M160" s="11"/>
    </row>
    <row r="161" spans="1:13" s="7" customFormat="1" x14ac:dyDescent="0.2">
      <c r="A161" s="1"/>
      <c r="B161" s="5"/>
      <c r="C161" s="5"/>
      <c r="D161" s="1"/>
      <c r="E161" s="1"/>
      <c r="F161" s="67"/>
      <c r="G161" s="6"/>
      <c r="H161" s="8"/>
      <c r="I161" s="9"/>
      <c r="J161" s="9"/>
      <c r="K161" s="9"/>
      <c r="L161" s="11"/>
      <c r="M161" s="11"/>
    </row>
    <row r="162" spans="1:13" s="7" customFormat="1" x14ac:dyDescent="0.2">
      <c r="A162" s="1"/>
      <c r="B162" s="5"/>
      <c r="C162" s="5"/>
      <c r="D162" s="1"/>
      <c r="E162" s="1"/>
      <c r="F162" s="67"/>
      <c r="G162" s="6"/>
      <c r="H162" s="8"/>
      <c r="I162" s="9"/>
      <c r="J162" s="9"/>
      <c r="K162" s="9"/>
      <c r="L162" s="11"/>
      <c r="M162" s="11"/>
    </row>
  </sheetData>
  <autoFilter ref="A7:N23" xr:uid="{00000000-0009-0000-0000-000000000000}">
    <sortState xmlns:xlrd2="http://schemas.microsoft.com/office/spreadsheetml/2017/richdata2" ref="A8:N23">
      <sortCondition descending="1" ref="H7:H23"/>
    </sortState>
  </autoFilter>
  <mergeCells count="12">
    <mergeCell ref="A2:N2"/>
    <mergeCell ref="A23:F23"/>
    <mergeCell ref="N4:N6"/>
    <mergeCell ref="A4:A6"/>
    <mergeCell ref="B4:B6"/>
    <mergeCell ref="C4:C6"/>
    <mergeCell ref="D4:D6"/>
    <mergeCell ref="E4:E6"/>
    <mergeCell ref="F4:F6"/>
    <mergeCell ref="G4:G6"/>
    <mergeCell ref="H4:H6"/>
    <mergeCell ref="I4:M5"/>
  </mergeCells>
  <pageMargins left="0.25" right="0.25" top="0.75" bottom="0.75" header="0.3" footer="0.3"/>
  <pageSetup paperSize="9" scale="80" fitToHeight="0" orientation="landscape" r:id="rId1"/>
  <ignoredErrors>
    <ignoredError sqref="N10 N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visi_PP</vt:lpstr>
      <vt:lpstr>visi_H</vt:lpstr>
      <vt:lpstr>visi_H!Print_Titles</vt:lpstr>
      <vt:lpstr>visi_PP!Print_Titles</vt:lpstr>
    </vt:vector>
  </TitlesOfParts>
  <Company>VK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 pielikums informatīvajam ziņojumam “Par ministriju un citu centrālo valsts iestāžu prioritārajiem pasākumiem 2024., 2025. un 2026. gadam”</dc:title>
  <dc:subject>Prioritāro pasākumu vērtēšanas veidlapa / 2023</dc:subject>
  <dc:creator>Vladislavs Vesperis</dc:creator>
  <dc:description>Vladislavs.Vesperis@mk.gov.lv_x000d_
67082812</dc:description>
  <cp:lastModifiedBy>Sandra Vītola</cp:lastModifiedBy>
  <cp:lastPrinted>2023-07-27T06:18:49Z</cp:lastPrinted>
  <dcterms:created xsi:type="dcterms:W3CDTF">2014-08-13T12:29:32Z</dcterms:created>
  <dcterms:modified xsi:type="dcterms:W3CDTF">2023-08-09T08:26:07Z</dcterms:modified>
</cp:coreProperties>
</file>