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Šī_darbgrāmata" defaultThemeVersion="124226"/>
  <mc:AlternateContent xmlns:mc="http://schemas.openxmlformats.org/markup-compatibility/2006">
    <mc:Choice Requires="x15">
      <x15ac:absPath xmlns:x15ac="http://schemas.microsoft.com/office/spreadsheetml/2010/11/ac" url="S:\Budžeta_metodoloģijas_nodaļa\Veidlapas\not_523_instr\Pielikumi 2024\"/>
    </mc:Choice>
  </mc:AlternateContent>
  <xr:revisionPtr revIDLastSave="0" documentId="13_ncr:1_{D1383904-97D3-4A7C-AD17-D27C383F4EA8}" xr6:coauthVersionLast="47" xr6:coauthVersionMax="47" xr10:uidLastSave="{00000000-0000-0000-0000-000000000000}"/>
  <bookViews>
    <workbookView xWindow="-110" yWindow="-110" windowWidth="19420" windowHeight="10420" xr2:uid="{00000000-000D-0000-FFFF-FFFF00000000}"/>
  </bookViews>
  <sheets>
    <sheet name="Veidlapa1(sb)" sheetId="10" r:id="rId1"/>
  </sheets>
  <definedNames>
    <definedName name="_xlnm.Print_Titles" localSheetId="0">'Veidlapa1(sb)'!$9:$10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6" i="10" l="1"/>
  <c r="D174" i="10"/>
  <c r="D173" i="10" s="1"/>
  <c r="D171" i="10" s="1"/>
  <c r="E174" i="10"/>
  <c r="C174" i="10"/>
  <c r="D82" i="10"/>
  <c r="E82" i="10"/>
  <c r="C82" i="10"/>
  <c r="D84" i="10"/>
  <c r="E84" i="10"/>
  <c r="E81" i="10" s="1"/>
  <c r="E79" i="10" s="1"/>
  <c r="C84" i="10"/>
  <c r="E190" i="10"/>
  <c r="E187" i="10"/>
  <c r="E184" i="10"/>
  <c r="E183" i="10" s="1"/>
  <c r="E179" i="10"/>
  <c r="E176" i="10"/>
  <c r="E168" i="10"/>
  <c r="E165" i="10"/>
  <c r="E162" i="10"/>
  <c r="E159" i="10"/>
  <c r="E156" i="10"/>
  <c r="E152" i="10"/>
  <c r="E145" i="10"/>
  <c r="E144" i="10" s="1"/>
  <c r="E140" i="10"/>
  <c r="E139" i="10" s="1"/>
  <c r="E129" i="10"/>
  <c r="E128" i="10" s="1"/>
  <c r="E126" i="10" s="1"/>
  <c r="E125" i="10" s="1"/>
  <c r="E119" i="10"/>
  <c r="E114" i="10"/>
  <c r="E109" i="10"/>
  <c r="E98" i="10"/>
  <c r="E95" i="10"/>
  <c r="E92" i="10"/>
  <c r="E87" i="10"/>
  <c r="E76" i="10"/>
  <c r="E73" i="10"/>
  <c r="E70" i="10"/>
  <c r="E69" i="10" s="1"/>
  <c r="E67" i="10"/>
  <c r="E64" i="10"/>
  <c r="E60" i="10"/>
  <c r="E53" i="10"/>
  <c r="E52" i="10"/>
  <c r="E48" i="10"/>
  <c r="E47" i="10"/>
  <c r="E36" i="10"/>
  <c r="E35" i="10" s="1"/>
  <c r="E33" i="10" s="1"/>
  <c r="E32" i="10" s="1"/>
  <c r="E26" i="10"/>
  <c r="E21" i="10"/>
  <c r="E16" i="10"/>
  <c r="D190" i="10"/>
  <c r="D187" i="10"/>
  <c r="D184" i="10"/>
  <c r="D179" i="10"/>
  <c r="D176" i="10"/>
  <c r="D168" i="10"/>
  <c r="D165" i="10"/>
  <c r="D162" i="10"/>
  <c r="D159" i="10"/>
  <c r="D156" i="10"/>
  <c r="D152" i="10"/>
  <c r="D145" i="10"/>
  <c r="D144" i="10" s="1"/>
  <c r="D140" i="10"/>
  <c r="D139" i="10" s="1"/>
  <c r="D129" i="10"/>
  <c r="D128" i="10" s="1"/>
  <c r="D126" i="10" s="1"/>
  <c r="D119" i="10"/>
  <c r="D114" i="10"/>
  <c r="D109" i="10"/>
  <c r="D98" i="10"/>
  <c r="D95" i="10"/>
  <c r="D92" i="10"/>
  <c r="D87" i="10"/>
  <c r="D76" i="10"/>
  <c r="D73" i="10"/>
  <c r="D70" i="10"/>
  <c r="D67" i="10"/>
  <c r="D64" i="10"/>
  <c r="D60" i="10"/>
  <c r="D53" i="10"/>
  <c r="D52" i="10" s="1"/>
  <c r="D48" i="10"/>
  <c r="D47" i="10" s="1"/>
  <c r="D36" i="10"/>
  <c r="D35" i="10" s="1"/>
  <c r="D33" i="10" s="1"/>
  <c r="D26" i="10"/>
  <c r="D21" i="10"/>
  <c r="D16" i="10"/>
  <c r="D15" i="10" s="1"/>
  <c r="D14" i="10" s="1"/>
  <c r="D13" i="10" s="1"/>
  <c r="C190" i="10"/>
  <c r="C187" i="10"/>
  <c r="C184" i="10"/>
  <c r="C179" i="10"/>
  <c r="C168" i="10"/>
  <c r="C165" i="10"/>
  <c r="C162" i="10"/>
  <c r="C159" i="10"/>
  <c r="C156" i="10"/>
  <c r="C152" i="10"/>
  <c r="C145" i="10"/>
  <c r="C144" i="10"/>
  <c r="C140" i="10"/>
  <c r="C139" i="10" s="1"/>
  <c r="C129" i="10"/>
  <c r="C128" i="10" s="1"/>
  <c r="C126" i="10" s="1"/>
  <c r="C119" i="10"/>
  <c r="C114" i="10"/>
  <c r="C109" i="10"/>
  <c r="C53" i="10"/>
  <c r="C52" i="10" s="1"/>
  <c r="C48" i="10"/>
  <c r="C47" i="10" s="1"/>
  <c r="C26" i="10"/>
  <c r="C87" i="10"/>
  <c r="C76" i="10"/>
  <c r="C73" i="10"/>
  <c r="C70" i="10"/>
  <c r="C16" i="10"/>
  <c r="C67" i="10"/>
  <c r="C64" i="10"/>
  <c r="C60" i="10"/>
  <c r="C36" i="10"/>
  <c r="C35" i="10" s="1"/>
  <c r="C33" i="10" s="1"/>
  <c r="C32" i="10" s="1"/>
  <c r="C21" i="10"/>
  <c r="C15" i="10" s="1"/>
  <c r="C14" i="10" s="1"/>
  <c r="C13" i="10" s="1"/>
  <c r="C98" i="10"/>
  <c r="C95" i="10"/>
  <c r="C92" i="10"/>
  <c r="E15" i="10"/>
  <c r="E14" i="10" s="1"/>
  <c r="E13" i="10" s="1"/>
  <c r="E173" i="10"/>
  <c r="E171" i="10" s="1"/>
  <c r="D183" i="10"/>
  <c r="C81" i="10" l="1"/>
  <c r="C79" i="10" s="1"/>
  <c r="D69" i="10"/>
  <c r="D108" i="10"/>
  <c r="D107" i="10" s="1"/>
  <c r="D106" i="10" s="1"/>
  <c r="D161" i="10"/>
  <c r="D91" i="10"/>
  <c r="E108" i="10"/>
  <c r="E107" i="10" s="1"/>
  <c r="E106" i="10" s="1"/>
  <c r="E105" i="10" s="1"/>
  <c r="E182" i="10" s="1"/>
  <c r="D125" i="10"/>
  <c r="D105" i="10" s="1"/>
  <c r="D182" i="10" s="1"/>
  <c r="D32" i="10"/>
  <c r="D12" i="10" s="1"/>
  <c r="D90" i="10" s="1"/>
  <c r="C173" i="10"/>
  <c r="C171" i="10" s="1"/>
  <c r="D81" i="10"/>
  <c r="D79" i="10" s="1"/>
  <c r="C69" i="10"/>
  <c r="C125" i="10"/>
  <c r="C161" i="10"/>
  <c r="C151" i="10" s="1"/>
  <c r="C150" i="10" s="1"/>
  <c r="C183" i="10"/>
  <c r="E59" i="10"/>
  <c r="E58" i="10" s="1"/>
  <c r="C12" i="10"/>
  <c r="D151" i="10"/>
  <c r="D150" i="10" s="1"/>
  <c r="E161" i="10"/>
  <c r="E151" i="10" s="1"/>
  <c r="E150" i="10" s="1"/>
  <c r="C59" i="10"/>
  <c r="C58" i="10" s="1"/>
  <c r="C91" i="10"/>
  <c r="C108" i="10"/>
  <c r="C107" i="10" s="1"/>
  <c r="C106" i="10" s="1"/>
  <c r="E91" i="10"/>
  <c r="D59" i="10"/>
  <c r="D58" i="10" s="1"/>
  <c r="E12" i="10"/>
  <c r="E90" i="10" l="1"/>
  <c r="C90" i="10"/>
  <c r="C105" i="10"/>
  <c r="C182" i="10" s="1"/>
</calcChain>
</file>

<file path=xl/sharedStrings.xml><?xml version="1.0" encoding="utf-8"?>
<sst xmlns="http://schemas.openxmlformats.org/spreadsheetml/2006/main" count="294" uniqueCount="158">
  <si>
    <t>B200</t>
  </si>
  <si>
    <t>B210</t>
  </si>
  <si>
    <t>B140</t>
  </si>
  <si>
    <t>02000</t>
  </si>
  <si>
    <t>A100</t>
  </si>
  <si>
    <t>A120</t>
  </si>
  <si>
    <t>S1</t>
  </si>
  <si>
    <t>F21 01 00 00 3</t>
  </si>
  <si>
    <t>Valsts speciālā budžeta naudas līdzekļu atlikumu izmaiņas palielinājums (-) vai samazinājums (+)</t>
  </si>
  <si>
    <t>F21 01 00 00 4</t>
  </si>
  <si>
    <t>Ārvalstu finanšu palīdzība iestādes ieņēmumos</t>
  </si>
  <si>
    <t>Transferti</t>
  </si>
  <si>
    <t>A500</t>
  </si>
  <si>
    <t>A510</t>
  </si>
  <si>
    <t>A000</t>
  </si>
  <si>
    <t>Ieņēmumi - kopā</t>
  </si>
  <si>
    <t>A300</t>
  </si>
  <si>
    <t>Kārtējie izdevumi</t>
  </si>
  <si>
    <t xml:space="preserve">Atlīdzība </t>
  </si>
  <si>
    <t>Preces un pakalpojumi</t>
  </si>
  <si>
    <t>Procentu izdevumi</t>
  </si>
  <si>
    <t>Subsīdijas un dotācijas</t>
  </si>
  <si>
    <t> Starptautiskā sadarbība</t>
  </si>
  <si>
    <t>Kapitālie izdevumi</t>
  </si>
  <si>
    <t>Pamatkapitāla veidošana</t>
  </si>
  <si>
    <t>xx.xx.xx</t>
  </si>
  <si>
    <t>utt.</t>
  </si>
  <si>
    <t>Nodokļu ieņēmumi</t>
  </si>
  <si>
    <t>Nenodokļu ieņēmumi</t>
  </si>
  <si>
    <t>B150</t>
  </si>
  <si>
    <t> 7140</t>
  </si>
  <si>
    <t>02110</t>
  </si>
  <si>
    <t>02120</t>
  </si>
  <si>
    <t>02400</t>
  </si>
  <si>
    <t>Ieņēmumi valsts speciālajā budžetā no valsts sociālās apdrošināšanas obligāto iemaksu sadales</t>
  </si>
  <si>
    <t>02410</t>
  </si>
  <si>
    <t>02420</t>
  </si>
  <si>
    <t>02430</t>
  </si>
  <si>
    <t>02440</t>
  </si>
  <si>
    <t> 9100</t>
  </si>
  <si>
    <t xml:space="preserve">Valsts budžeta kapitālo izdevumu transferti </t>
  </si>
  <si>
    <t>Sociālās apdrošināšanas iemaksas</t>
  </si>
  <si>
    <t>02100</t>
  </si>
  <si>
    <t>A200</t>
  </si>
  <si>
    <t>F21 01 00 00 2</t>
  </si>
  <si>
    <t>Ārvalstu finanšu palīdzības naudas līdzekļu atlikumu izmaiņas palielinājums (-) vai samazinājums (+)</t>
  </si>
  <si>
    <t>B000</t>
  </si>
  <si>
    <t>Izdevumi - kopā</t>
  </si>
  <si>
    <t>F 00 00 00 00</t>
  </si>
  <si>
    <t>F40 02 00 00</t>
  </si>
  <si>
    <t>Aizņēmumi</t>
  </si>
  <si>
    <t xml:space="preserve">F40 02 00 10 </t>
  </si>
  <si>
    <t>Saņemtie aizņēmumi</t>
  </si>
  <si>
    <t xml:space="preserve">F40 02 00 20 </t>
  </si>
  <si>
    <t>Saņemto aizņēmumu atmaksa</t>
  </si>
  <si>
    <t>F40 01 00 00</t>
  </si>
  <si>
    <t>Aizdevumi</t>
  </si>
  <si>
    <t xml:space="preserve">F40 01 00 10 </t>
  </si>
  <si>
    <t>Izsniegtie aizdevumi</t>
  </si>
  <si>
    <t xml:space="preserve">F40 01 00 20 </t>
  </si>
  <si>
    <t>Izsniegto aizdevumu saņemtā atmaksa</t>
  </si>
  <si>
    <t>F21 01 00 00</t>
  </si>
  <si>
    <t>Naudas līdzekļi</t>
  </si>
  <si>
    <t>B100</t>
  </si>
  <si>
    <t>Uzturēšanas izdevumi</t>
  </si>
  <si>
    <t>B110</t>
  </si>
  <si>
    <t>Valsts budžeta transferti</t>
  </si>
  <si>
    <t xml:space="preserve">Finansiālā bilance </t>
  </si>
  <si>
    <t>Finansēšana</t>
  </si>
  <si>
    <t>B220</t>
  </si>
  <si>
    <t>A420</t>
  </si>
  <si>
    <t>B120</t>
  </si>
  <si>
    <t>B130</t>
  </si>
  <si>
    <t>F50 01 00 00</t>
  </si>
  <si>
    <t>Naudas līdzekļu akcijām un citai līdzdalībai komersantu pašu kapitālā atlikumu izmaiņas palielinājums (-) vai samazinājums (+)</t>
  </si>
  <si>
    <t>02130</t>
  </si>
  <si>
    <t>Brīvprātīgās sociālās apdrošināšanas iemaksas sociālajai apdrošināšanai bezdarba gadījumiem</t>
  </si>
  <si>
    <t>02140</t>
  </si>
  <si>
    <t>Brīvprātīgās sociālās apdrošināšanas iemaksas sociālajai apdrošināšanai pret nelaimes gadījumiem darbā un arodslimībām</t>
  </si>
  <si>
    <t>Valsts speciālajā budžetā saņemtie transferti no valsts pamatbudžeta</t>
  </si>
  <si>
    <t>A520</t>
  </si>
  <si>
    <t>A530</t>
  </si>
  <si>
    <t>No valsts budžeta daļēji finansēto atvasināto publisko personu un budžeta nefinansēto iestāžu transferti</t>
  </si>
  <si>
    <t xml:space="preserve">Kārtējie maksājumi Eiropas Savienības budžetā un starptautiskā sadarbība </t>
  </si>
  <si>
    <t> 7110</t>
  </si>
  <si>
    <t>Pārējie valsts budžeta uzturēšanas izdevumu transferti citiem budžetiem</t>
  </si>
  <si>
    <t>Kapitālo izdevumu transferti</t>
  </si>
  <si>
    <t>Pārējie valsts budžeta kapitālo izdevumu transferti citiem budžetiem</t>
  </si>
  <si>
    <t> 9110</t>
  </si>
  <si>
    <t>Valsts budžeta kapitālo izdevumu transferti no valsts speciālā budžeta uz valsts pamatbudžetu</t>
  </si>
  <si>
    <t>Brīvprātīgās sociālās apdrošināšanas iemaksas</t>
  </si>
  <si>
    <t>Brīvprātīgās sociālās apdrošināšanas iemaksas valsts pensiju apdrošināšanai</t>
  </si>
  <si>
    <t>Valsts sociālās apdrošināšanas obligātās iemaksas valsts pensiju apdrošināšanai</t>
  </si>
  <si>
    <t>Valsts sociālās apdrošināšanas obligātās iemaksas sociālajai apdrošināšanai bezdarba gadījumiem</t>
  </si>
  <si>
    <t xml:space="preserve"> Valsts sociālās apdrošināšanas obligātās iemaksas sociālajai apdrošināšanai pret nelaimes gadījumiem darbā un arodslimībām</t>
  </si>
  <si>
    <t>Valsts sociālās apdrošināšanas iemaksas fondēto pensiju shēmā</t>
  </si>
  <si>
    <t>Pārējās sociālās apdrošināšanas iemaksas</t>
  </si>
  <si>
    <t> 7320</t>
  </si>
  <si>
    <t>Valsts budžeta uzturēšanas izdevumu transferti pašvaldībām Eiropas Savienības politiku instrumentu un pārējās ārvalstu finanšu palīdzības līdzfinansētajiem projektiem (pasākumiem)</t>
  </si>
  <si>
    <t>Pārējie valsts budžeta uzturēšanas izdevumu transferti pašvaldībām</t>
  </si>
  <si>
    <t>Valsts budžeta kapitālo izdevumu transferti pašvaldībām Eiropas Savienības politiku instrumentu un pārējās ārvalstu finanšu palīdzības līdzfinansētajiem projektiem (pasākumiem)</t>
  </si>
  <si>
    <t>Pārējie valsts budžeta kapitālo izdevumu transferti pašvaldībām</t>
  </si>
  <si>
    <t>Valsts budžeta iestāžu saņemtie transferti (izņemot atmaksas) no pašvaldībām</t>
  </si>
  <si>
    <t>Valsts budžeta iestāžu saņemtā atmaksa no pašvaldībām par iepriekšējos gados saņemtajiem un neizlietotajiem valsts budžeta transfertiem</t>
  </si>
  <si>
    <t>No nodarbinātības speciālā budžeta valsts pensiju apdrošināšanai</t>
  </si>
  <si>
    <t>Valsts sociālās apdrošināšanas speciālā budžeta transferti</t>
  </si>
  <si>
    <t>Valsts speciālā budžeta savstarpējie transferti</t>
  </si>
  <si>
    <t>No invaliditātes, maternitātes un slimības speciālā budžeta valsts pensiju apdrošināšanai</t>
  </si>
  <si>
    <t>No invaliditātes, maternitātes un slimības speciālā budžeta sociālajai apdrošināšanai bezdarba gadījumam</t>
  </si>
  <si>
    <t>No valsts pensiju speciālā budžeta ieskaitītie līdzekļi Valsts sociālās apdrošināšanas aģentūrai</t>
  </si>
  <si>
    <t>No invaliditātes, maternitātes un slimības speciālā budžeta ieskaitītie līdzekļi Valsts sociālās apdrošināšanas aģentūrai</t>
  </si>
  <si>
    <t>Valsts budžeta iestāžu saņemtie transferti no pašvaldībām</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</si>
  <si>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</si>
  <si>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</si>
  <si>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</si>
  <si>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Valsts budžeta iestāžu saņemtā atmaksa no pašvaldībām par Eiropas Savienības politiku instrumentu un pārējās ārvalstu finanšu palīdzības līdzfinansētajos projektos (pasākumos) piešķirtajiem līdzekļiem</t>
  </si>
  <si>
    <t>Euro</t>
  </si>
  <si>
    <t>Valsts budžeta uzturēšanas izdevumu transferti no valsts speciālā budžeta uz valsts pamatbudžetu</t>
  </si>
  <si>
    <t>Valsts sociālās apdrošināšanas obligātās iemaksas sociālajai apdrošināšanai pret nelaimes gadījumiem darbā un arodslimībām</t>
  </si>
  <si>
    <t>Pārējie valsts budžeta uzturēšanas izdevumu transferti valsts budžeta daļēji finansētām atvasinātām publiskām personām un budžeta nefinansētām iestādēm</t>
  </si>
  <si>
    <t>Pārējie valsts budžeta transferti kapitālajiem izdevumiem valsts budžeta daļēji finansētām atvasinātām publiskām personām un budžeta nefinansētām iestādēm</t>
  </si>
  <si>
    <t xml:space="preserve"> (ministrijas, citas centrālās valsts iestādes kods un nosaukums)  </t>
  </si>
  <si>
    <t>Ministrija kopā</t>
  </si>
  <si>
    <t>tajā skaitā dalījumā pa programmām (apakšprogrammām)</t>
  </si>
  <si>
    <t>programma (apakšprogramma) "……" (nosaukums)</t>
  </si>
  <si>
    <t>Saņemtie transferti viena speciālā budžeta veida ietvaros</t>
  </si>
  <si>
    <t xml:space="preserve"> Valsts sociālās apdrošināšanas obligātās iemaksas invaliditātes, maternitātes, slimības un vecāku apdrošināšanai</t>
  </si>
  <si>
    <t>Valsts sociālās apdrošināšanas obligātās iemaksas invaliditātes, maternitātes, slimības un vecāku apdrošināšanai</t>
  </si>
  <si>
    <t>Akcijas un cita līdzdalība pašu kapitālā</t>
  </si>
  <si>
    <t>Brīvprātīgās sociālās apdrošināšanas iemaksas invaliditātes, maternitātes, slimības un vecāku apdrošināšanai</t>
  </si>
  <si>
    <t>Sociālās apdrošināšanas iemaksas - kopā</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</si>
  <si>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</si>
  <si>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</si>
  <si>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Ieņēmumi no maksas pakalpojumiem un citi pašu ieņēmumi - kopā</t>
  </si>
  <si>
    <t>No darba negadījumu speciālā budžeta valsts pensiju apdrošināšanai</t>
  </si>
  <si>
    <t>No darba negadījumu speciālā budžeta sociālajai apdrošināšanai bezdarba gadījumam</t>
  </si>
  <si>
    <t>No nodarbinātības speciālā budžeta ieskaitītie līdzekļi Valsts sociālās apdrošināšanas aģentūrai</t>
  </si>
  <si>
    <t>No darba negadījumu speciālā budžeta ieskaitītie līdzekļi Valsts sociālās apdrošināšanas aģentūrai</t>
  </si>
  <si>
    <t>Pašvaldību budžetu transferti</t>
  </si>
  <si>
    <t>No darba negadījumu speciālā budžeta sociālajai apdrošināšanai bezdarba gadījumam</t>
  </si>
  <si>
    <t>No darba negadījumu speciālā budžeta ieskaitītie līdzekļi Valsts sociālās apdrošināšanas aģentūrai</t>
  </si>
  <si>
    <t>Veidlapa Nr. 1(sb)</t>
  </si>
  <si>
    <t xml:space="preserve">       XX. __________________________________________________</t>
  </si>
  <si>
    <t>Valsts budžeta transferti un uzturēšanas izdevumu transferti</t>
  </si>
  <si>
    <t>Valsts budžeta transferti no valsts speciālā budžeta uz valsts speciālo budžetu</t>
  </si>
  <si>
    <t>Valsts budžeta uzturēšanas izdevumu transferti citiem budžetiem Eiropas Savienības politiku instrumentu un pārējās ārvalstu finanšu palīdzības līdzfinansētajiem projektiem (pasākumiem)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</si>
  <si>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</si>
  <si>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</si>
  <si>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Transferti,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</si>
  <si>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</si>
  <si>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</si>
  <si>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Subsīdijas, dotācijas, sociālie maksājumi un kompensācijas</t>
  </si>
  <si>
    <t>2024. gada pieprasījums</t>
  </si>
  <si>
    <t>2025. gada pieprasījums</t>
  </si>
  <si>
    <t>Valsts speciālā budžeta ieņēmumu un izdevumu atšifrējums 
pa programmām un apakšprogrammām 2024. - 2026. gadam</t>
  </si>
  <si>
    <t>2026. gada pieprasījums</t>
  </si>
  <si>
    <t>Programmas (apakšprogrammas) nosaukums; 
klasifikācijas koda nosaukums</t>
  </si>
  <si>
    <t>Programmas (apakšprogram-mas) kods; SAP klasifikācijas kods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</si>
</sst>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9">
    <font>
      <sz val="11"/>
      <name val="Arial"/>
      <charset val="186"/>
    </font>
    <font>
      <sz val="10"/>
      <name val="Helv"/>
    </font>
    <font>
      <sz val="10"/>
      <name val="BaltGaramond"/>
      <family val="2"/>
    </font>
    <font>
      <sz val="10"/>
      <name val="BaltHelvetica"/>
    </font>
    <font>
      <sz val="10"/>
      <name val="BaltOptima"/>
      <charset val="186"/>
    </font>
    <font>
      <sz val="10"/>
      <name val="Garamond"/>
      <family val="1"/>
      <charset val="186"/>
    </font>
    <font>
      <sz val="10"/>
      <name val="BaltGaramond"/>
      <family val="2"/>
      <charset val="186"/>
    </font>
    <font>
      <sz val="8"/>
      <name val="Arial"/>
      <family val="2"/>
      <charset val="186"/>
    </font>
    <font>
      <b/>
      <sz val="14"/>
      <name val="Times New Roman"/>
      <family val="1"/>
    </font>
    <font>
      <sz val="10"/>
      <name val="Times New Roman"/>
      <family val="1"/>
    </font>
    <font>
      <sz val="10"/>
      <name val="Times New Roman"/>
      <family val="1"/>
      <charset val="186"/>
    </font>
    <font>
      <b/>
      <sz val="10"/>
      <name val="Times New Roman"/>
      <family val="1"/>
    </font>
    <font>
      <b/>
      <sz val="10"/>
      <name val="Times New Roman"/>
      <family val="1"/>
      <charset val="186"/>
    </font>
    <font>
      <sz val="8"/>
      <name val="Times New Roman"/>
      <family val="1"/>
    </font>
    <font>
      <sz val="10"/>
      <color indexed="48"/>
      <name val="Times New Roman"/>
      <family val="1"/>
      <charset val="186"/>
    </font>
    <font>
      <i/>
      <sz val="10"/>
      <name val="Times New Roman"/>
      <family val="1"/>
      <charset val="186"/>
    </font>
    <font>
      <sz val="11"/>
      <name val="Arial"/>
      <family val="2"/>
    </font>
    <font>
      <sz val="10"/>
      <color indexed="8"/>
      <name val="Times New Roman"/>
      <family val="1"/>
      <charset val="186"/>
    </font>
    <font>
      <b/>
      <i/>
      <sz val="10"/>
      <name val="Times New Roman"/>
      <family val="1"/>
      <charset val="186"/>
    </font>
  </fonts>
  <fills count="6">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12">
    <xf numFmtId="0" fontId="0" fillId="0" borderId="0"/>
    <xf numFmtId="164" fontId="2" fillId="0" borderId="0" applyBorder="0" applyAlignment="0" applyProtection="0"/>
    <xf numFmtId="165" fontId="2" fillId="2" borderId="0"/>
    <xf numFmtId="0" fontId="16" fillId="0" borderId="0"/>
    <xf numFmtId="0" fontId="3" fillId="0" borderId="0"/>
    <xf numFmtId="0" fontId="4" fillId="0" borderId="0"/>
    <xf numFmtId="0" fontId="5" fillId="0" borderId="0"/>
    <xf numFmtId="0" fontId="3" fillId="0" borderId="0"/>
    <xf numFmtId="164" fontId="2" fillId="3" borderId="0" applyBorder="0" applyProtection="0"/>
    <xf numFmtId="4" fontId="17" fillId="0" borderId="0" applyNumberFormat="0" applyProtection="0">
      <alignment horizontal="left" wrapText="1" indent="1" shrinkToFit="1"/>
    </xf>
    <xf numFmtId="0" fontId="1" fillId="0" borderId="0"/>
    <xf numFmtId="164" fontId="6" fillId="4" borderId="0" applyBorder="0" applyProtection="0"/>
  </cellStyleXfs>
  <cellXfs count="86">
    <xf numFmtId="0" fontId="0" fillId="0" borderId="0" xfId="0"/>
    <xf numFmtId="0" fontId="9" fillId="0" borderId="0" xfId="0" applyFont="1"/>
    <xf numFmtId="0" fontId="10" fillId="0" borderId="0" xfId="0" applyFont="1"/>
    <xf numFmtId="0" fontId="10" fillId="0" borderId="0" xfId="0" applyFont="1" applyAlignment="1">
      <alignment wrapText="1"/>
    </xf>
    <xf numFmtId="3" fontId="10" fillId="0" borderId="0" xfId="0" applyNumberFormat="1" applyFont="1"/>
    <xf numFmtId="0" fontId="9" fillId="0" borderId="0" xfId="4" applyFont="1" applyAlignment="1">
      <alignment horizontal="right"/>
    </xf>
    <xf numFmtId="3" fontId="10" fillId="0" borderId="0" xfId="0" applyNumberFormat="1" applyFont="1" applyAlignment="1">
      <alignment horizontal="right"/>
    </xf>
    <xf numFmtId="0" fontId="10" fillId="0" borderId="0" xfId="0" applyFont="1" applyAlignment="1">
      <alignment horizontal="centerContinuous" wrapText="1"/>
    </xf>
    <xf numFmtId="0" fontId="13" fillId="0" borderId="0" xfId="0" applyFont="1"/>
    <xf numFmtId="0" fontId="10" fillId="0" borderId="1" xfId="0" applyFont="1" applyBorder="1" applyAlignment="1">
      <alignment vertical="top" wrapText="1"/>
    </xf>
    <xf numFmtId="3" fontId="12" fillId="0" borderId="0" xfId="0" applyNumberFormat="1" applyFont="1" applyAlignment="1">
      <alignment horizontal="right"/>
    </xf>
    <xf numFmtId="49" fontId="12" fillId="0" borderId="1" xfId="0" applyNumberFormat="1" applyFont="1" applyBorder="1" applyAlignment="1">
      <alignment vertical="top" wrapText="1"/>
    </xf>
    <xf numFmtId="0" fontId="10" fillId="0" borderId="0" xfId="0" applyFont="1" applyAlignment="1">
      <alignment horizontal="centerContinuous"/>
    </xf>
    <xf numFmtId="3" fontId="10" fillId="0" borderId="1" xfId="0" applyNumberFormat="1" applyFont="1" applyBorder="1" applyAlignment="1">
      <alignment horizontal="right"/>
    </xf>
    <xf numFmtId="3" fontId="10" fillId="4" borderId="1" xfId="0" applyNumberFormat="1" applyFont="1" applyFill="1" applyBorder="1" applyAlignment="1">
      <alignment horizontal="right"/>
    </xf>
    <xf numFmtId="0" fontId="9" fillId="0" borderId="1" xfId="0" applyFont="1" applyBorder="1" applyAlignment="1">
      <alignment vertical="top" wrapText="1"/>
    </xf>
    <xf numFmtId="0" fontId="9" fillId="0" borderId="1" xfId="0" applyFont="1" applyBorder="1" applyAlignment="1">
      <alignment horizontal="center" vertical="top" wrapText="1"/>
    </xf>
    <xf numFmtId="0" fontId="9" fillId="0" borderId="1" xfId="0" applyFont="1" applyBorder="1" applyAlignment="1">
      <alignment horizontal="right" vertical="top" wrapText="1"/>
    </xf>
    <xf numFmtId="3" fontId="14" fillId="0" borderId="1" xfId="0" applyNumberFormat="1" applyFont="1" applyBorder="1" applyAlignment="1">
      <alignment horizontal="right"/>
    </xf>
    <xf numFmtId="0" fontId="11" fillId="0" borderId="1" xfId="5" applyFont="1" applyBorder="1" applyAlignment="1">
      <alignment horizontal="left" vertical="top" wrapText="1"/>
    </xf>
    <xf numFmtId="0" fontId="12" fillId="0" borderId="1" xfId="7" applyFont="1" applyBorder="1" applyAlignment="1">
      <alignment vertical="top" wrapText="1"/>
    </xf>
    <xf numFmtId="0" fontId="10" fillId="0" borderId="1" xfId="7" applyFont="1" applyBorder="1" applyAlignment="1">
      <alignment vertical="top" wrapText="1"/>
    </xf>
    <xf numFmtId="0" fontId="12" fillId="0" borderId="2" xfId="7" applyFont="1" applyBorder="1" applyAlignment="1">
      <alignment vertical="top" wrapText="1"/>
    </xf>
    <xf numFmtId="49" fontId="12" fillId="0" borderId="2" xfId="0" applyNumberFormat="1" applyFont="1" applyBorder="1" applyAlignment="1">
      <alignment vertical="top" wrapText="1"/>
    </xf>
    <xf numFmtId="49" fontId="10" fillId="0" borderId="1" xfId="0" applyNumberFormat="1" applyFont="1" applyBorder="1" applyAlignment="1">
      <alignment vertical="top" wrapText="1"/>
    </xf>
    <xf numFmtId="0" fontId="11" fillId="0" borderId="1" xfId="7" applyFont="1" applyBorder="1" applyAlignment="1">
      <alignment vertical="top"/>
    </xf>
    <xf numFmtId="0" fontId="9" fillId="0" borderId="1" xfId="7" applyFont="1" applyBorder="1" applyAlignment="1">
      <alignment vertical="top"/>
    </xf>
    <xf numFmtId="0" fontId="11" fillId="0" borderId="2" xfId="7" applyFont="1" applyBorder="1" applyAlignment="1">
      <alignment vertical="top"/>
    </xf>
    <xf numFmtId="0" fontId="9" fillId="0" borderId="1" xfId="7" applyFont="1" applyBorder="1" applyAlignment="1">
      <alignment horizontal="left" vertical="top"/>
    </xf>
    <xf numFmtId="0" fontId="11" fillId="0" borderId="1" xfId="7" applyFont="1" applyBorder="1" applyAlignment="1">
      <alignment horizontal="left" vertical="top"/>
    </xf>
    <xf numFmtId="0" fontId="11" fillId="0" borderId="2" xfId="0" applyFont="1" applyBorder="1" applyAlignment="1">
      <alignment horizontal="left" vertical="top" wrapText="1"/>
    </xf>
    <xf numFmtId="0" fontId="11" fillId="0" borderId="1" xfId="0" applyFont="1" applyBorder="1" applyAlignment="1">
      <alignment horizontal="left" vertical="top" wrapText="1"/>
    </xf>
    <xf numFmtId="0" fontId="9" fillId="0" borderId="1" xfId="0" applyFont="1" applyBorder="1" applyAlignment="1">
      <alignment horizontal="left" vertical="top" wrapText="1"/>
    </xf>
    <xf numFmtId="0" fontId="10" fillId="0" borderId="1" xfId="6" applyFont="1" applyBorder="1" applyAlignment="1">
      <alignment horizontal="left" vertical="top" wrapText="1"/>
    </xf>
    <xf numFmtId="0" fontId="12" fillId="0" borderId="1" xfId="6" applyFont="1" applyBorder="1" applyAlignment="1">
      <alignment horizontal="left" vertical="top" wrapText="1"/>
    </xf>
    <xf numFmtId="49" fontId="9" fillId="0" borderId="1" xfId="5" applyNumberFormat="1" applyFont="1" applyBorder="1" applyAlignment="1">
      <alignment horizontal="center" vertical="top" wrapText="1"/>
    </xf>
    <xf numFmtId="49" fontId="9" fillId="0" borderId="1" xfId="5" applyNumberFormat="1" applyFont="1" applyBorder="1" applyAlignment="1">
      <alignment horizontal="right" vertical="top" wrapText="1"/>
    </xf>
    <xf numFmtId="49" fontId="9" fillId="0" borderId="1" xfId="0" applyNumberFormat="1" applyFont="1" applyBorder="1" applyAlignment="1">
      <alignment horizontal="right" vertical="top" wrapText="1"/>
    </xf>
    <xf numFmtId="0" fontId="11" fillId="0" borderId="1" xfId="5" applyFont="1" applyBorder="1" applyAlignment="1">
      <alignment vertical="top" wrapText="1"/>
    </xf>
    <xf numFmtId="0" fontId="11" fillId="0" borderId="0" xfId="0" applyFont="1" applyAlignment="1">
      <alignment horizontal="centerContinuous"/>
    </xf>
    <xf numFmtId="3" fontId="10" fillId="0" borderId="0" xfId="0" applyNumberFormat="1" applyFont="1" applyAlignment="1">
      <alignment horizontal="right" wrapText="1"/>
    </xf>
    <xf numFmtId="0" fontId="9" fillId="0" borderId="0" xfId="0" applyFont="1" applyAlignment="1">
      <alignment vertical="top"/>
    </xf>
    <xf numFmtId="0" fontId="10" fillId="0" borderId="0" xfId="0" applyFont="1" applyAlignment="1">
      <alignment vertical="top"/>
    </xf>
    <xf numFmtId="3" fontId="10" fillId="0" borderId="1" xfId="0" applyNumberFormat="1" applyFont="1" applyBorder="1" applyAlignment="1">
      <alignment horizontal="center"/>
    </xf>
    <xf numFmtId="3" fontId="12" fillId="0" borderId="1" xfId="0" applyNumberFormat="1" applyFont="1" applyBorder="1" applyAlignment="1">
      <alignment horizontal="right"/>
    </xf>
    <xf numFmtId="0" fontId="9" fillId="0" borderId="1" xfId="0" applyFont="1" applyBorder="1" applyAlignment="1">
      <alignment horizontal="center" vertical="top"/>
    </xf>
    <xf numFmtId="0" fontId="9" fillId="0" borderId="0" xfId="0" applyFont="1" applyAlignment="1">
      <alignment wrapText="1"/>
    </xf>
    <xf numFmtId="0" fontId="9" fillId="0" borderId="1" xfId="9" applyNumberFormat="1" applyFont="1" applyBorder="1" applyAlignment="1">
      <alignment wrapText="1" shrinkToFit="1"/>
    </xf>
    <xf numFmtId="0" fontId="10" fillId="0" borderId="2" xfId="0" applyFont="1" applyBorder="1" applyAlignment="1">
      <alignment vertical="top" wrapText="1"/>
    </xf>
    <xf numFmtId="0" fontId="12" fillId="0" borderId="0" xfId="0" applyFont="1" applyAlignment="1">
      <alignment wrapText="1"/>
    </xf>
    <xf numFmtId="0" fontId="9" fillId="0" borderId="1" xfId="3" applyFont="1" applyBorder="1" applyAlignment="1">
      <alignment horizontal="right" vertical="top" wrapText="1"/>
    </xf>
    <xf numFmtId="0" fontId="12" fillId="0" borderId="1" xfId="5" applyFont="1" applyBorder="1" applyAlignment="1">
      <alignment horizontal="left" vertical="top" wrapText="1"/>
    </xf>
    <xf numFmtId="0" fontId="12" fillId="0" borderId="1" xfId="3" applyFont="1" applyBorder="1" applyAlignment="1">
      <alignment horizontal="left" vertical="top" wrapText="1"/>
    </xf>
    <xf numFmtId="0" fontId="12" fillId="0" borderId="2" xfId="0" applyFont="1" applyBorder="1" applyAlignment="1">
      <alignment horizontal="left" vertical="top" wrapText="1"/>
    </xf>
    <xf numFmtId="0" fontId="10" fillId="0" borderId="1" xfId="0" applyFont="1" applyBorder="1" applyAlignment="1">
      <alignment wrapText="1"/>
    </xf>
    <xf numFmtId="0" fontId="9" fillId="0" borderId="1" xfId="0" applyFont="1" applyBorder="1" applyAlignment="1">
      <alignment wrapText="1"/>
    </xf>
    <xf numFmtId="0" fontId="9" fillId="0" borderId="2" xfId="0" applyFont="1" applyBorder="1" applyAlignment="1">
      <alignment wrapText="1"/>
    </xf>
    <xf numFmtId="0" fontId="9" fillId="0" borderId="1" xfId="0" applyFont="1" applyBorder="1" applyAlignment="1">
      <alignment vertical="center" wrapText="1"/>
    </xf>
    <xf numFmtId="0" fontId="9" fillId="0" borderId="3" xfId="7" applyFont="1" applyBorder="1" applyAlignment="1">
      <alignment horizontal="center" wrapText="1"/>
    </xf>
    <xf numFmtId="0" fontId="9" fillId="0" borderId="1" xfId="7" applyFont="1" applyBorder="1" applyAlignment="1">
      <alignment horizontal="center" wrapText="1"/>
    </xf>
    <xf numFmtId="0" fontId="10" fillId="0" borderId="1" xfId="7" applyFont="1" applyBorder="1" applyAlignment="1">
      <alignment horizontal="center" wrapText="1"/>
    </xf>
    <xf numFmtId="3" fontId="10" fillId="0" borderId="1" xfId="0" applyNumberFormat="1" applyFont="1" applyBorder="1" applyAlignment="1">
      <alignment horizontal="center" wrapText="1"/>
    </xf>
    <xf numFmtId="0" fontId="9" fillId="4" borderId="1" xfId="0" applyFont="1" applyFill="1" applyBorder="1" applyAlignment="1">
      <alignment horizontal="center" vertical="top" wrapText="1"/>
    </xf>
    <xf numFmtId="0" fontId="9" fillId="0" borderId="1" xfId="0" applyFont="1" applyBorder="1" applyAlignment="1">
      <alignment horizontal="left" vertical="top"/>
    </xf>
    <xf numFmtId="0" fontId="12" fillId="0" borderId="1" xfId="0" applyFont="1" applyBorder="1" applyAlignment="1">
      <alignment wrapText="1"/>
    </xf>
    <xf numFmtId="0" fontId="12" fillId="0" borderId="1" xfId="9" applyNumberFormat="1" applyFont="1" applyBorder="1" applyAlignment="1">
      <alignment wrapText="1" shrinkToFit="1"/>
    </xf>
    <xf numFmtId="49" fontId="12" fillId="0" borderId="1" xfId="5" applyNumberFormat="1" applyFont="1" applyBorder="1" applyAlignment="1">
      <alignment horizontal="center" vertical="top" wrapText="1"/>
    </xf>
    <xf numFmtId="0" fontId="12" fillId="0" borderId="1" xfId="0" applyFont="1" applyBorder="1" applyAlignment="1">
      <alignment horizontal="center" vertical="top"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7" applyFont="1" applyBorder="1" applyAlignment="1">
      <alignment horizontal="left" vertical="top"/>
    </xf>
    <xf numFmtId="3" fontId="12" fillId="0" borderId="1" xfId="0" applyNumberFormat="1" applyFont="1" applyBorder="1" applyAlignment="1">
      <alignment horizontal="center"/>
    </xf>
    <xf numFmtId="0" fontId="18" fillId="4" borderId="1" xfId="0" applyFont="1" applyFill="1" applyBorder="1" applyAlignment="1">
      <alignment horizontal="center" vertical="center" wrapText="1"/>
    </xf>
    <xf numFmtId="0" fontId="12" fillId="5" borderId="2" xfId="0" applyFont="1" applyFill="1" applyBorder="1" applyAlignment="1">
      <alignment horizontal="center" vertical="center"/>
    </xf>
    <xf numFmtId="0" fontId="18" fillId="5" borderId="4" xfId="7" applyFont="1" applyFill="1" applyBorder="1" applyAlignment="1">
      <alignment horizontal="center" vertical="center"/>
    </xf>
    <xf numFmtId="49" fontId="18" fillId="5" borderId="4" xfId="0" applyNumberFormat="1" applyFont="1" applyFill="1" applyBorder="1" applyAlignment="1">
      <alignment horizontal="center" vertical="center" wrapText="1"/>
    </xf>
    <xf numFmtId="3" fontId="18" fillId="5" borderId="4" xfId="0" applyNumberFormat="1" applyFont="1" applyFill="1" applyBorder="1" applyAlignment="1">
      <alignment horizontal="center" vertical="center"/>
    </xf>
    <xf numFmtId="3" fontId="15" fillId="0" borderId="0" xfId="0" applyNumberFormat="1" applyFont="1" applyAlignment="1">
      <alignment horizontal="right"/>
    </xf>
    <xf numFmtId="49" fontId="9" fillId="0" borderId="5" xfId="0" applyNumberFormat="1" applyFont="1" applyBorder="1" applyAlignment="1">
      <alignment horizontal="center" vertical="center" wrapText="1"/>
    </xf>
    <xf numFmtId="0" fontId="10" fillId="0" borderId="0" xfId="0" applyFont="1" applyAlignment="1">
      <alignment horizontal="right"/>
    </xf>
    <xf numFmtId="0" fontId="10" fillId="0" borderId="3" xfId="7" applyFont="1" applyBorder="1" applyAlignment="1">
      <alignment horizontal="center" vertical="center" wrapText="1"/>
    </xf>
    <xf numFmtId="0" fontId="12" fillId="0" borderId="0" xfId="0" applyFont="1" applyAlignment="1">
      <alignment horizontal="center" vertical="center" wrapText="1"/>
    </xf>
    <xf numFmtId="0" fontId="8" fillId="0" borderId="0" xfId="0" applyFont="1" applyAlignment="1">
      <alignment horizontal="left"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5" fillId="5" borderId="8" xfId="0" applyFont="1" applyFill="1" applyBorder="1" applyAlignment="1">
      <alignment horizontal="left" vertical="center" wrapText="1"/>
    </xf>
  </cellXfs>
  <cellStyles count="12">
    <cellStyle name="exo" xfId="1" xr:uid="{00000000-0005-0000-0000-000000000000}"/>
    <cellStyle name="Koefic." xfId="2" xr:uid="{00000000-0005-0000-0000-000001000000}"/>
    <cellStyle name="Normal" xfId="0" builtinId="0"/>
    <cellStyle name="Normal 2" xfId="3" xr:uid="{00000000-0005-0000-0000-000003000000}"/>
    <cellStyle name="Normal_2000.g.budz" xfId="4" xr:uid="{00000000-0005-0000-0000-000004000000}"/>
    <cellStyle name="Normal_96_97pr_23aug" xfId="5" xr:uid="{00000000-0005-0000-0000-000005000000}"/>
    <cellStyle name="Normal_ien_pamat2000" xfId="6" xr:uid="{00000000-0005-0000-0000-000006000000}"/>
    <cellStyle name="Parastais_FMLikp01_p05_221205_pap_afp_makp" xfId="7" xr:uid="{00000000-0005-0000-0000-000007000000}"/>
    <cellStyle name="Pie??m." xfId="8" xr:uid="{00000000-0005-0000-0000-000008000000}"/>
    <cellStyle name="SAPBEXstdItem" xfId="9" xr:uid="{00000000-0005-0000-0000-000009000000}"/>
    <cellStyle name="Style 1" xfId="10" xr:uid="{00000000-0005-0000-0000-00000A000000}"/>
    <cellStyle name="V?st." xfId="11"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12">
    <tabColor indexed="34"/>
  </sheetPr>
  <dimension ref="A1:E197"/>
  <sheetViews>
    <sheetView tabSelected="1" zoomScale="88" zoomScaleNormal="88" zoomScaleSheetLayoutView="100" workbookViewId="0"/>
  </sheetViews>
  <sheetFormatPr defaultColWidth="9" defaultRowHeight="13"/>
  <cols>
    <col min="1" max="1" width="12.25" style="1" customWidth="1"/>
    <col min="2" max="2" width="43.83203125" style="3" customWidth="1"/>
    <col min="3" max="5" width="11" style="4" customWidth="1"/>
    <col min="6" max="6" width="10.83203125" style="2" customWidth="1"/>
    <col min="7" max="16384" width="9" style="2"/>
  </cols>
  <sheetData>
    <row r="1" spans="1:5">
      <c r="E1" s="40"/>
    </row>
    <row r="3" spans="1:5" ht="17.5">
      <c r="A3" s="82"/>
      <c r="B3" s="82"/>
      <c r="C3" s="5"/>
      <c r="D3" s="5"/>
      <c r="E3" s="10" t="s">
        <v>141</v>
      </c>
    </row>
    <row r="4" spans="1:5">
      <c r="B4" s="4"/>
      <c r="C4" s="6"/>
      <c r="D4" s="6"/>
    </row>
    <row r="5" spans="1:5" ht="45.75" customHeight="1">
      <c r="A5" s="81" t="s">
        <v>154</v>
      </c>
      <c r="B5" s="81"/>
      <c r="C5" s="81"/>
      <c r="D5" s="81"/>
      <c r="E5" s="81"/>
    </row>
    <row r="6" spans="1:5" s="1" customFormat="1">
      <c r="B6" s="79" t="s">
        <v>142</v>
      </c>
    </row>
    <row r="7" spans="1:5" s="1" customFormat="1" ht="15.75" customHeight="1">
      <c r="B7" s="79" t="s">
        <v>121</v>
      </c>
    </row>
    <row r="8" spans="1:5">
      <c r="A8" s="39"/>
      <c r="B8" s="7"/>
      <c r="E8" s="77" t="s">
        <v>116</v>
      </c>
    </row>
    <row r="9" spans="1:5" s="8" customFormat="1" ht="65">
      <c r="A9" s="58" t="s">
        <v>157</v>
      </c>
      <c r="B9" s="80" t="s">
        <v>156</v>
      </c>
      <c r="C9" s="78" t="s">
        <v>152</v>
      </c>
      <c r="D9" s="78" t="s">
        <v>153</v>
      </c>
      <c r="E9" s="78" t="s">
        <v>155</v>
      </c>
    </row>
    <row r="10" spans="1:5" s="8" customFormat="1">
      <c r="A10" s="59">
        <v>1</v>
      </c>
      <c r="B10" s="60">
        <v>2</v>
      </c>
      <c r="C10" s="61">
        <v>3</v>
      </c>
      <c r="D10" s="61">
        <v>4</v>
      </c>
      <c r="E10" s="61">
        <v>5</v>
      </c>
    </row>
    <row r="11" spans="1:5" ht="27.75" customHeight="1">
      <c r="A11" s="62"/>
      <c r="B11" s="72" t="s">
        <v>122</v>
      </c>
      <c r="C11" s="14"/>
      <c r="D11" s="14"/>
      <c r="E11" s="14"/>
    </row>
    <row r="12" spans="1:5">
      <c r="A12" s="27" t="s">
        <v>14</v>
      </c>
      <c r="B12" s="22" t="s">
        <v>15</v>
      </c>
      <c r="C12" s="44">
        <f>C13+C29+C30+C31+C32</f>
        <v>0</v>
      </c>
      <c r="D12" s="44">
        <f>D13+D29+D30+D31+D32</f>
        <v>0</v>
      </c>
      <c r="E12" s="44">
        <f>E13+E29+E30+E31+E32</f>
        <v>0</v>
      </c>
    </row>
    <row r="13" spans="1:5">
      <c r="A13" s="25" t="s">
        <v>4</v>
      </c>
      <c r="B13" s="20" t="s">
        <v>27</v>
      </c>
      <c r="C13" s="44">
        <f>C14</f>
        <v>0</v>
      </c>
      <c r="D13" s="44">
        <f>D14</f>
        <v>0</v>
      </c>
      <c r="E13" s="44">
        <f>E14</f>
        <v>0</v>
      </c>
    </row>
    <row r="14" spans="1:5">
      <c r="A14" s="19" t="s">
        <v>5</v>
      </c>
      <c r="B14" s="20" t="s">
        <v>130</v>
      </c>
      <c r="C14" s="13">
        <f>C15+C26</f>
        <v>0</v>
      </c>
      <c r="D14" s="13">
        <f>D15+D26</f>
        <v>0</v>
      </c>
      <c r="E14" s="13">
        <f>E15+E26</f>
        <v>0</v>
      </c>
    </row>
    <row r="15" spans="1:5">
      <c r="A15" s="66" t="s">
        <v>3</v>
      </c>
      <c r="B15" s="34" t="s">
        <v>41</v>
      </c>
      <c r="C15" s="44">
        <f>C16+C21</f>
        <v>0</v>
      </c>
      <c r="D15" s="44">
        <f>D16+D21</f>
        <v>0</v>
      </c>
      <c r="E15" s="44">
        <f>E16+E21</f>
        <v>0</v>
      </c>
    </row>
    <row r="16" spans="1:5">
      <c r="A16" s="35" t="s">
        <v>42</v>
      </c>
      <c r="B16" s="33" t="s">
        <v>90</v>
      </c>
      <c r="C16" s="13">
        <f>SUM(C17:C20)</f>
        <v>0</v>
      </c>
      <c r="D16" s="13">
        <f>SUM(D17:D20)</f>
        <v>0</v>
      </c>
      <c r="E16" s="13">
        <f>SUM(E17:E20)</f>
        <v>0</v>
      </c>
    </row>
    <row r="17" spans="1:5" ht="26">
      <c r="A17" s="36" t="s">
        <v>31</v>
      </c>
      <c r="B17" s="33" t="s">
        <v>91</v>
      </c>
      <c r="C17" s="18"/>
      <c r="D17" s="18"/>
      <c r="E17" s="18"/>
    </row>
    <row r="18" spans="1:5" ht="26">
      <c r="A18" s="36" t="s">
        <v>32</v>
      </c>
      <c r="B18" s="33" t="s">
        <v>129</v>
      </c>
      <c r="C18" s="18"/>
      <c r="D18" s="18"/>
      <c r="E18" s="18"/>
    </row>
    <row r="19" spans="1:5" ht="26">
      <c r="A19" s="37" t="s">
        <v>75</v>
      </c>
      <c r="B19" s="9" t="s">
        <v>76</v>
      </c>
      <c r="C19" s="18"/>
      <c r="D19" s="18"/>
      <c r="E19" s="18"/>
    </row>
    <row r="20" spans="1:5" ht="39">
      <c r="A20" s="37" t="s">
        <v>77</v>
      </c>
      <c r="B20" s="9" t="s">
        <v>78</v>
      </c>
      <c r="C20" s="18"/>
      <c r="D20" s="18"/>
      <c r="E20" s="18"/>
    </row>
    <row r="21" spans="1:5" ht="26">
      <c r="A21" s="35" t="s">
        <v>33</v>
      </c>
      <c r="B21" s="33" t="s">
        <v>34</v>
      </c>
      <c r="C21" s="13">
        <f>SUM(C22:C25)</f>
        <v>0</v>
      </c>
      <c r="D21" s="13">
        <f>SUM(D22:D25)</f>
        <v>0</v>
      </c>
      <c r="E21" s="13">
        <f>SUM(E22:E25)</f>
        <v>0</v>
      </c>
    </row>
    <row r="22" spans="1:5" ht="26">
      <c r="A22" s="37" t="s">
        <v>35</v>
      </c>
      <c r="B22" s="9" t="s">
        <v>92</v>
      </c>
      <c r="C22" s="13"/>
      <c r="D22" s="13"/>
      <c r="E22" s="13"/>
    </row>
    <row r="23" spans="1:5" ht="26">
      <c r="A23" s="37" t="s">
        <v>36</v>
      </c>
      <c r="B23" s="9" t="s">
        <v>93</v>
      </c>
      <c r="C23" s="13"/>
      <c r="D23" s="13"/>
      <c r="E23" s="13"/>
    </row>
    <row r="24" spans="1:5" ht="39">
      <c r="A24" s="37" t="s">
        <v>37</v>
      </c>
      <c r="B24" s="9" t="s">
        <v>94</v>
      </c>
      <c r="C24" s="13"/>
      <c r="D24" s="13"/>
      <c r="E24" s="13"/>
    </row>
    <row r="25" spans="1:5" ht="39" customHeight="1">
      <c r="A25" s="37" t="s">
        <v>38</v>
      </c>
      <c r="B25" s="9" t="s">
        <v>126</v>
      </c>
      <c r="C25" s="13"/>
      <c r="D25" s="13"/>
      <c r="E25" s="13"/>
    </row>
    <row r="26" spans="1:5">
      <c r="A26" s="67">
        <v>22500</v>
      </c>
      <c r="B26" s="69" t="s">
        <v>96</v>
      </c>
      <c r="C26" s="44">
        <f>SUM(C27:C28)</f>
        <v>0</v>
      </c>
      <c r="D26" s="44">
        <f>SUM(D27:D28)</f>
        <v>0</v>
      </c>
      <c r="E26" s="44">
        <f>SUM(E27:E28)</f>
        <v>0</v>
      </c>
    </row>
    <row r="27" spans="1:5">
      <c r="A27" s="17">
        <v>22520</v>
      </c>
      <c r="B27" s="3" t="s">
        <v>95</v>
      </c>
      <c r="C27" s="13"/>
      <c r="D27" s="13"/>
      <c r="E27" s="13"/>
    </row>
    <row r="28" spans="1:5">
      <c r="A28" s="17">
        <v>22590</v>
      </c>
      <c r="B28" s="9" t="s">
        <v>96</v>
      </c>
      <c r="C28" s="13"/>
      <c r="D28" s="13"/>
      <c r="E28" s="13"/>
    </row>
    <row r="29" spans="1:5">
      <c r="A29" s="38" t="s">
        <v>43</v>
      </c>
      <c r="B29" s="34" t="s">
        <v>28</v>
      </c>
      <c r="C29" s="44"/>
      <c r="D29" s="44"/>
      <c r="E29" s="44"/>
    </row>
    <row r="30" spans="1:5" ht="26">
      <c r="A30" s="29" t="s">
        <v>16</v>
      </c>
      <c r="B30" s="20" t="s">
        <v>133</v>
      </c>
      <c r="C30" s="13"/>
      <c r="D30" s="13"/>
      <c r="E30" s="13"/>
    </row>
    <row r="31" spans="1:5">
      <c r="A31" s="25" t="s">
        <v>70</v>
      </c>
      <c r="B31" s="20" t="s">
        <v>10</v>
      </c>
      <c r="C31" s="13"/>
      <c r="D31" s="13"/>
      <c r="E31" s="13"/>
    </row>
    <row r="32" spans="1:5">
      <c r="A32" s="25" t="s">
        <v>12</v>
      </c>
      <c r="B32" s="20" t="s">
        <v>11</v>
      </c>
      <c r="C32" s="13">
        <f>C33+C47+C52</f>
        <v>0</v>
      </c>
      <c r="D32" s="13">
        <f>D33+D47+D52</f>
        <v>0</v>
      </c>
      <c r="E32" s="13">
        <f>E33+E47+E52</f>
        <v>0</v>
      </c>
    </row>
    <row r="33" spans="1:5">
      <c r="A33" s="51" t="s">
        <v>13</v>
      </c>
      <c r="B33" s="34" t="s">
        <v>66</v>
      </c>
      <c r="C33" s="44">
        <f>C34+C35</f>
        <v>0</v>
      </c>
      <c r="D33" s="44">
        <f>D34+D35</f>
        <v>0</v>
      </c>
      <c r="E33" s="44">
        <f>E34+E35</f>
        <v>0</v>
      </c>
    </row>
    <row r="34" spans="1:5" ht="26">
      <c r="A34" s="32">
        <v>18200</v>
      </c>
      <c r="B34" s="54" t="s">
        <v>79</v>
      </c>
      <c r="C34" s="13"/>
      <c r="D34" s="13"/>
      <c r="E34" s="13"/>
    </row>
    <row r="35" spans="1:5">
      <c r="A35" s="32">
        <v>18500</v>
      </c>
      <c r="B35" s="9" t="s">
        <v>106</v>
      </c>
      <c r="C35" s="13">
        <f>C36+C46</f>
        <v>0</v>
      </c>
      <c r="D35" s="13">
        <f>D36+D46</f>
        <v>0</v>
      </c>
      <c r="E35" s="13">
        <f>E36+E46</f>
        <v>0</v>
      </c>
    </row>
    <row r="36" spans="1:5">
      <c r="A36" s="16">
        <v>18520</v>
      </c>
      <c r="B36" s="9" t="s">
        <v>105</v>
      </c>
      <c r="C36" s="13">
        <f>SUM(C37:C45)</f>
        <v>0</v>
      </c>
      <c r="D36" s="13">
        <f>SUM(D37:D45)</f>
        <v>0</v>
      </c>
      <c r="E36" s="13">
        <f>SUM(E37:E45)</f>
        <v>0</v>
      </c>
    </row>
    <row r="37" spans="1:5" ht="26">
      <c r="A37" s="17">
        <v>18521</v>
      </c>
      <c r="B37" s="9" t="s">
        <v>104</v>
      </c>
      <c r="C37" s="13"/>
      <c r="D37" s="13"/>
      <c r="E37" s="13"/>
    </row>
    <row r="38" spans="1:5" ht="26">
      <c r="A38" s="17">
        <v>18522</v>
      </c>
      <c r="B38" s="9" t="s">
        <v>134</v>
      </c>
      <c r="C38" s="13"/>
      <c r="D38" s="13"/>
      <c r="E38" s="13"/>
    </row>
    <row r="39" spans="1:5" ht="26">
      <c r="A39" s="17">
        <v>18523</v>
      </c>
      <c r="B39" s="9" t="s">
        <v>107</v>
      </c>
      <c r="C39" s="13"/>
      <c r="D39" s="13"/>
      <c r="E39" s="13"/>
    </row>
    <row r="40" spans="1:5" ht="26">
      <c r="A40" s="17">
        <v>18524</v>
      </c>
      <c r="B40" s="9" t="s">
        <v>135</v>
      </c>
      <c r="C40" s="13"/>
      <c r="D40" s="13"/>
      <c r="E40" s="13"/>
    </row>
    <row r="41" spans="1:5" ht="26">
      <c r="A41" s="17">
        <v>18525</v>
      </c>
      <c r="B41" s="9" t="s">
        <v>108</v>
      </c>
      <c r="C41" s="13"/>
      <c r="D41" s="13"/>
      <c r="E41" s="13"/>
    </row>
    <row r="42" spans="1:5" ht="26">
      <c r="A42" s="17">
        <v>18526</v>
      </c>
      <c r="B42" s="9" t="s">
        <v>109</v>
      </c>
      <c r="C42" s="13"/>
      <c r="D42" s="13"/>
      <c r="E42" s="13"/>
    </row>
    <row r="43" spans="1:5" ht="26">
      <c r="A43" s="17">
        <v>18527</v>
      </c>
      <c r="B43" s="9" t="s">
        <v>136</v>
      </c>
      <c r="C43" s="13"/>
      <c r="D43" s="13"/>
      <c r="E43" s="13"/>
    </row>
    <row r="44" spans="1:5" ht="26">
      <c r="A44" s="17">
        <v>18528</v>
      </c>
      <c r="B44" s="9" t="s">
        <v>137</v>
      </c>
      <c r="C44" s="13"/>
      <c r="D44" s="13"/>
      <c r="E44" s="13"/>
    </row>
    <row r="45" spans="1:5" ht="26">
      <c r="A45" s="17">
        <v>18529</v>
      </c>
      <c r="B45" s="48" t="s">
        <v>110</v>
      </c>
      <c r="C45" s="13"/>
      <c r="D45" s="13"/>
      <c r="E45" s="13"/>
    </row>
    <row r="46" spans="1:5">
      <c r="A46" s="16">
        <v>18530</v>
      </c>
      <c r="B46" s="48" t="s">
        <v>125</v>
      </c>
      <c r="C46" s="13"/>
      <c r="D46" s="13"/>
      <c r="E46" s="13"/>
    </row>
    <row r="47" spans="1:5">
      <c r="A47" s="52" t="s">
        <v>80</v>
      </c>
      <c r="B47" s="65" t="s">
        <v>138</v>
      </c>
      <c r="C47" s="44">
        <f>C48</f>
        <v>0</v>
      </c>
      <c r="D47" s="44">
        <f>D48</f>
        <v>0</v>
      </c>
      <c r="E47" s="44">
        <f>E48</f>
        <v>0</v>
      </c>
    </row>
    <row r="48" spans="1:5">
      <c r="A48" s="52">
        <v>19500</v>
      </c>
      <c r="B48" s="47" t="s">
        <v>111</v>
      </c>
      <c r="C48" s="13">
        <f>SUM(C49:C51)</f>
        <v>0</v>
      </c>
      <c r="D48" s="13">
        <f>SUM(D49:D51)</f>
        <v>0</v>
      </c>
      <c r="E48" s="13">
        <f>SUM(E49:E51)</f>
        <v>0</v>
      </c>
    </row>
    <row r="49" spans="1:5" ht="26">
      <c r="A49" s="50">
        <v>19550</v>
      </c>
      <c r="B49" s="54" t="s">
        <v>102</v>
      </c>
      <c r="C49" s="13"/>
      <c r="D49" s="13"/>
      <c r="E49" s="13"/>
    </row>
    <row r="50" spans="1:5" ht="39">
      <c r="A50" s="50">
        <v>19560</v>
      </c>
      <c r="B50" s="54" t="s">
        <v>103</v>
      </c>
      <c r="C50" s="13"/>
      <c r="D50" s="13"/>
      <c r="E50" s="13"/>
    </row>
    <row r="51" spans="1:5" ht="54" customHeight="1">
      <c r="A51" s="50">
        <v>19570</v>
      </c>
      <c r="B51" s="54" t="s">
        <v>115</v>
      </c>
      <c r="C51" s="13"/>
      <c r="D51" s="13"/>
      <c r="E51" s="13"/>
    </row>
    <row r="52" spans="1:5" ht="26">
      <c r="A52" s="53" t="s">
        <v>81</v>
      </c>
      <c r="B52" s="64" t="s">
        <v>82</v>
      </c>
      <c r="C52" s="44">
        <f>C53</f>
        <v>0</v>
      </c>
      <c r="D52" s="44">
        <f>D53</f>
        <v>0</v>
      </c>
      <c r="E52" s="44">
        <f>E53</f>
        <v>0</v>
      </c>
    </row>
    <row r="53" spans="1:5" ht="39">
      <c r="A53" s="63">
        <v>17100</v>
      </c>
      <c r="B53" s="9" t="s">
        <v>112</v>
      </c>
      <c r="C53" s="13">
        <f>SUM(C54:C57)</f>
        <v>0</v>
      </c>
      <c r="D53" s="13">
        <f>SUM(D54:D57)</f>
        <v>0</v>
      </c>
      <c r="E53" s="13">
        <f>SUM(E54:E57)</f>
        <v>0</v>
      </c>
    </row>
    <row r="54" spans="1:5" ht="54" customHeight="1">
      <c r="A54" s="45">
        <v>17110</v>
      </c>
      <c r="B54" s="15" t="s">
        <v>113</v>
      </c>
      <c r="C54" s="13"/>
      <c r="D54" s="13"/>
      <c r="E54" s="13"/>
    </row>
    <row r="55" spans="1:5" ht="54" customHeight="1">
      <c r="A55" s="45">
        <v>17120</v>
      </c>
      <c r="B55" s="15" t="s">
        <v>114</v>
      </c>
      <c r="C55" s="13"/>
      <c r="D55" s="13"/>
      <c r="E55" s="13"/>
    </row>
    <row r="56" spans="1:5" ht="96.75" customHeight="1">
      <c r="A56" s="45">
        <v>17130</v>
      </c>
      <c r="B56" s="15" t="s">
        <v>131</v>
      </c>
      <c r="C56" s="13"/>
      <c r="D56" s="13"/>
      <c r="E56" s="13"/>
    </row>
    <row r="57" spans="1:5" ht="90.75" customHeight="1">
      <c r="A57" s="45">
        <v>17140</v>
      </c>
      <c r="B57" s="15" t="s">
        <v>132</v>
      </c>
      <c r="C57" s="13"/>
      <c r="D57" s="13"/>
      <c r="E57" s="13"/>
    </row>
    <row r="58" spans="1:5">
      <c r="A58" s="27" t="s">
        <v>46</v>
      </c>
      <c r="B58" s="22" t="s">
        <v>47</v>
      </c>
      <c r="C58" s="44">
        <f>C59+C79</f>
        <v>0</v>
      </c>
      <c r="D58" s="44">
        <f>D59+D79</f>
        <v>0</v>
      </c>
      <c r="E58" s="44">
        <f>E59+E79</f>
        <v>0</v>
      </c>
    </row>
    <row r="59" spans="1:5">
      <c r="A59" s="25" t="s">
        <v>63</v>
      </c>
      <c r="B59" s="20" t="s">
        <v>64</v>
      </c>
      <c r="C59" s="44">
        <f>C60+C63+C64+C67+C69</f>
        <v>0</v>
      </c>
      <c r="D59" s="44">
        <f>D60+D63+D64+D67+D69</f>
        <v>0</v>
      </c>
      <c r="E59" s="44">
        <f>E60+E63+E64+E67+E69</f>
        <v>0</v>
      </c>
    </row>
    <row r="60" spans="1:5">
      <c r="A60" s="25" t="s">
        <v>65</v>
      </c>
      <c r="B60" s="20" t="s">
        <v>17</v>
      </c>
      <c r="C60" s="44">
        <f>C61+C62</f>
        <v>0</v>
      </c>
      <c r="D60" s="44">
        <f>D61+D62</f>
        <v>0</v>
      </c>
      <c r="E60" s="44">
        <f>E61+E62</f>
        <v>0</v>
      </c>
    </row>
    <row r="61" spans="1:5">
      <c r="A61" s="28">
        <v>1000</v>
      </c>
      <c r="B61" s="21" t="s">
        <v>18</v>
      </c>
      <c r="C61" s="43"/>
      <c r="D61" s="43"/>
      <c r="E61" s="43"/>
    </row>
    <row r="62" spans="1:5">
      <c r="A62" s="28">
        <v>2000</v>
      </c>
      <c r="B62" s="21" t="s">
        <v>19</v>
      </c>
      <c r="C62" s="43"/>
      <c r="D62" s="43"/>
      <c r="E62" s="43"/>
    </row>
    <row r="63" spans="1:5">
      <c r="A63" s="29" t="s">
        <v>71</v>
      </c>
      <c r="B63" s="20" t="s">
        <v>20</v>
      </c>
      <c r="C63" s="43"/>
      <c r="D63" s="43"/>
      <c r="E63" s="43"/>
    </row>
    <row r="64" spans="1:5">
      <c r="A64" s="29" t="s">
        <v>72</v>
      </c>
      <c r="B64" s="20" t="s">
        <v>151</v>
      </c>
      <c r="C64" s="44">
        <f>C65+C66</f>
        <v>0</v>
      </c>
      <c r="D64" s="44">
        <f>D65+D66</f>
        <v>0</v>
      </c>
      <c r="E64" s="44">
        <f>E65+E66</f>
        <v>0</v>
      </c>
    </row>
    <row r="65" spans="1:5">
      <c r="A65" s="28">
        <v>3000</v>
      </c>
      <c r="B65" s="21" t="s">
        <v>21</v>
      </c>
      <c r="C65" s="43"/>
      <c r="D65" s="43"/>
      <c r="E65" s="43"/>
    </row>
    <row r="66" spans="1:5">
      <c r="A66" s="28">
        <v>6000</v>
      </c>
      <c r="B66" s="21" t="s">
        <v>149</v>
      </c>
      <c r="C66" s="43"/>
      <c r="D66" s="43"/>
      <c r="E66" s="43"/>
    </row>
    <row r="67" spans="1:5" ht="26">
      <c r="A67" s="29" t="s">
        <v>2</v>
      </c>
      <c r="B67" s="20" t="s">
        <v>83</v>
      </c>
      <c r="C67" s="44">
        <f>C68</f>
        <v>0</v>
      </c>
      <c r="D67" s="44">
        <f>D68</f>
        <v>0</v>
      </c>
      <c r="E67" s="44">
        <f>E68</f>
        <v>0</v>
      </c>
    </row>
    <row r="68" spans="1:5">
      <c r="A68" s="28">
        <v>7700</v>
      </c>
      <c r="B68" s="9" t="s">
        <v>22</v>
      </c>
      <c r="C68" s="43"/>
      <c r="D68" s="43"/>
      <c r="E68" s="43"/>
    </row>
    <row r="69" spans="1:5">
      <c r="A69" s="29" t="s">
        <v>29</v>
      </c>
      <c r="B69" s="20" t="s">
        <v>148</v>
      </c>
      <c r="C69" s="44">
        <f>C70+C73+C76</f>
        <v>0</v>
      </c>
      <c r="D69" s="44">
        <f>D70+D73+D76</f>
        <v>0</v>
      </c>
      <c r="E69" s="44">
        <f>E70+E73+E76</f>
        <v>0</v>
      </c>
    </row>
    <row r="70" spans="1:5" ht="26">
      <c r="A70" s="70">
        <v>7100</v>
      </c>
      <c r="B70" s="69" t="s">
        <v>143</v>
      </c>
      <c r="C70" s="44">
        <f>SUM(C71:C72)</f>
        <v>0</v>
      </c>
      <c r="D70" s="44">
        <f>SUM(D71:D72)</f>
        <v>0</v>
      </c>
      <c r="E70" s="44">
        <f>SUM(E71:E72)</f>
        <v>0</v>
      </c>
    </row>
    <row r="71" spans="1:5" ht="26">
      <c r="A71" s="16" t="s">
        <v>84</v>
      </c>
      <c r="B71" s="15" t="s">
        <v>117</v>
      </c>
      <c r="C71" s="13"/>
      <c r="D71" s="13"/>
      <c r="E71" s="13"/>
    </row>
    <row r="72" spans="1:5" ht="26">
      <c r="A72" s="16" t="s">
        <v>30</v>
      </c>
      <c r="B72" s="9" t="s">
        <v>144</v>
      </c>
      <c r="C72" s="13"/>
      <c r="D72" s="13"/>
      <c r="E72" s="13"/>
    </row>
    <row r="73" spans="1:5" ht="52">
      <c r="A73" s="70">
        <v>7300</v>
      </c>
      <c r="B73" s="69" t="s">
        <v>145</v>
      </c>
      <c r="C73" s="44">
        <f>SUM(C74:C75)</f>
        <v>0</v>
      </c>
      <c r="D73" s="44">
        <f>SUM(D74:D75)</f>
        <v>0</v>
      </c>
      <c r="E73" s="44">
        <f>SUM(E74:E75)</f>
        <v>0</v>
      </c>
    </row>
    <row r="74" spans="1:5" ht="39">
      <c r="A74" s="16" t="s">
        <v>97</v>
      </c>
      <c r="B74" s="15" t="s">
        <v>98</v>
      </c>
      <c r="C74" s="13"/>
      <c r="D74" s="13"/>
      <c r="E74" s="13"/>
    </row>
    <row r="75" spans="1:5" ht="65">
      <c r="A75" s="16">
        <v>7350</v>
      </c>
      <c r="B75" s="15" t="s">
        <v>150</v>
      </c>
      <c r="C75" s="13"/>
      <c r="D75" s="13"/>
      <c r="E75" s="13"/>
    </row>
    <row r="76" spans="1:5" ht="26">
      <c r="A76" s="70">
        <v>7400</v>
      </c>
      <c r="B76" s="64" t="s">
        <v>85</v>
      </c>
      <c r="C76" s="44">
        <f>SUM(C77:C78)</f>
        <v>0</v>
      </c>
      <c r="D76" s="44">
        <f>SUM(D77:D78)</f>
        <v>0</v>
      </c>
      <c r="E76" s="44">
        <f>SUM(E77:E78)</f>
        <v>0</v>
      </c>
    </row>
    <row r="77" spans="1:5" ht="26">
      <c r="A77" s="16">
        <v>7460</v>
      </c>
      <c r="B77" s="55" t="s">
        <v>99</v>
      </c>
      <c r="C77" s="13"/>
      <c r="D77" s="13"/>
      <c r="E77" s="13"/>
    </row>
    <row r="78" spans="1:5" ht="39">
      <c r="A78" s="16">
        <v>7470</v>
      </c>
      <c r="B78" s="15" t="s">
        <v>119</v>
      </c>
      <c r="C78" s="13"/>
      <c r="D78" s="13"/>
      <c r="E78" s="13"/>
    </row>
    <row r="79" spans="1:5">
      <c r="A79" s="29" t="s">
        <v>0</v>
      </c>
      <c r="B79" s="22" t="s">
        <v>23</v>
      </c>
      <c r="C79" s="44">
        <f>C80+C81</f>
        <v>0</v>
      </c>
      <c r="D79" s="44">
        <f>D80+D81</f>
        <v>0</v>
      </c>
      <c r="E79" s="44">
        <f>E80+E81</f>
        <v>0</v>
      </c>
    </row>
    <row r="80" spans="1:5">
      <c r="A80" s="29" t="s">
        <v>1</v>
      </c>
      <c r="B80" s="20" t="s">
        <v>24</v>
      </c>
      <c r="C80" s="71"/>
      <c r="D80" s="71"/>
      <c r="E80" s="71"/>
    </row>
    <row r="81" spans="1:5">
      <c r="A81" s="29" t="s">
        <v>69</v>
      </c>
      <c r="B81" s="49" t="s">
        <v>86</v>
      </c>
      <c r="C81" s="44">
        <f>C82+C84+C87</f>
        <v>0</v>
      </c>
      <c r="D81" s="44">
        <f>D82+D84+D87</f>
        <v>0</v>
      </c>
      <c r="E81" s="44">
        <f>E82+E84+E87</f>
        <v>0</v>
      </c>
    </row>
    <row r="82" spans="1:5">
      <c r="A82" s="69" t="s">
        <v>39</v>
      </c>
      <c r="B82" s="69" t="s">
        <v>40</v>
      </c>
      <c r="C82" s="44">
        <f>C83</f>
        <v>0</v>
      </c>
      <c r="D82" s="44">
        <f>D83</f>
        <v>0</v>
      </c>
      <c r="E82" s="44">
        <f>E83</f>
        <v>0</v>
      </c>
    </row>
    <row r="83" spans="1:5" ht="26">
      <c r="A83" s="16" t="s">
        <v>88</v>
      </c>
      <c r="B83" s="46" t="s">
        <v>89</v>
      </c>
      <c r="C83" s="13"/>
      <c r="D83" s="13"/>
      <c r="E83" s="13"/>
    </row>
    <row r="84" spans="1:5" ht="52">
      <c r="A84" s="68">
        <v>9500</v>
      </c>
      <c r="B84" s="69" t="s">
        <v>146</v>
      </c>
      <c r="C84" s="44">
        <f>SUM(C85:C86)</f>
        <v>0</v>
      </c>
      <c r="D84" s="44">
        <f>SUM(D85:D86)</f>
        <v>0</v>
      </c>
      <c r="E84" s="44">
        <f>SUM(E85:E86)</f>
        <v>0</v>
      </c>
    </row>
    <row r="85" spans="1:5" ht="39">
      <c r="A85" s="16">
        <v>9580</v>
      </c>
      <c r="B85" s="56" t="s">
        <v>100</v>
      </c>
      <c r="C85" s="13"/>
      <c r="D85" s="13"/>
      <c r="E85" s="13"/>
    </row>
    <row r="86" spans="1:5" ht="65">
      <c r="A86" s="16">
        <v>9590</v>
      </c>
      <c r="B86" s="15" t="s">
        <v>147</v>
      </c>
      <c r="C86" s="13"/>
      <c r="D86" s="13"/>
      <c r="E86" s="13"/>
    </row>
    <row r="87" spans="1:5" ht="26">
      <c r="A87" s="68">
        <v>9700</v>
      </c>
      <c r="B87" s="64" t="s">
        <v>87</v>
      </c>
      <c r="C87" s="44">
        <f>SUM(C88:C89)</f>
        <v>0</v>
      </c>
      <c r="D87" s="44">
        <f>SUM(D88:D89)</f>
        <v>0</v>
      </c>
      <c r="E87" s="44">
        <f>SUM(E88:E89)</f>
        <v>0</v>
      </c>
    </row>
    <row r="88" spans="1:5">
      <c r="A88" s="16">
        <v>9710</v>
      </c>
      <c r="B88" s="57" t="s">
        <v>101</v>
      </c>
      <c r="C88" s="13"/>
      <c r="D88" s="13"/>
      <c r="E88" s="13"/>
    </row>
    <row r="89" spans="1:5" ht="39">
      <c r="A89" s="16">
        <v>9720</v>
      </c>
      <c r="B89" s="55" t="s">
        <v>120</v>
      </c>
      <c r="C89" s="13"/>
      <c r="D89" s="13"/>
      <c r="E89" s="13"/>
    </row>
    <row r="90" spans="1:5">
      <c r="A90" s="30" t="s">
        <v>6</v>
      </c>
      <c r="B90" s="23" t="s">
        <v>67</v>
      </c>
      <c r="C90" s="44">
        <f>C12-C58</f>
        <v>0</v>
      </c>
      <c r="D90" s="44">
        <f>D12-D58</f>
        <v>0</v>
      </c>
      <c r="E90" s="44">
        <f>E12-E58</f>
        <v>0</v>
      </c>
    </row>
    <row r="91" spans="1:5">
      <c r="A91" s="31" t="s">
        <v>48</v>
      </c>
      <c r="B91" s="11" t="s">
        <v>68</v>
      </c>
      <c r="C91" s="44">
        <f>C92+C95+C98+C102</f>
        <v>0</v>
      </c>
      <c r="D91" s="44">
        <f>D92+D95+D98+D102</f>
        <v>0</v>
      </c>
      <c r="E91" s="44">
        <f>E92+E95+E98+E102</f>
        <v>0</v>
      </c>
    </row>
    <row r="92" spans="1:5">
      <c r="A92" s="32" t="s">
        <v>49</v>
      </c>
      <c r="B92" s="9" t="s">
        <v>50</v>
      </c>
      <c r="C92" s="13">
        <f>C93+C94</f>
        <v>0</v>
      </c>
      <c r="D92" s="13">
        <f>D93+D94</f>
        <v>0</v>
      </c>
      <c r="E92" s="13">
        <f>E93+E94</f>
        <v>0</v>
      </c>
    </row>
    <row r="93" spans="1:5">
      <c r="A93" s="32" t="s">
        <v>51</v>
      </c>
      <c r="B93" s="9" t="s">
        <v>52</v>
      </c>
      <c r="C93" s="13"/>
      <c r="D93" s="13"/>
      <c r="E93" s="13"/>
    </row>
    <row r="94" spans="1:5">
      <c r="A94" s="32" t="s">
        <v>53</v>
      </c>
      <c r="B94" s="9" t="s">
        <v>54</v>
      </c>
      <c r="C94" s="13"/>
      <c r="D94" s="13"/>
      <c r="E94" s="13"/>
    </row>
    <row r="95" spans="1:5">
      <c r="A95" s="32" t="s">
        <v>55</v>
      </c>
      <c r="B95" s="9" t="s">
        <v>56</v>
      </c>
      <c r="C95" s="13">
        <f>C96+C97</f>
        <v>0</v>
      </c>
      <c r="D95" s="13">
        <f>D96+D97</f>
        <v>0</v>
      </c>
      <c r="E95" s="13">
        <f>E96+E97</f>
        <v>0</v>
      </c>
    </row>
    <row r="96" spans="1:5">
      <c r="A96" s="32" t="s">
        <v>57</v>
      </c>
      <c r="B96" s="9" t="s">
        <v>58</v>
      </c>
      <c r="C96" s="13"/>
      <c r="D96" s="13"/>
      <c r="E96" s="13"/>
    </row>
    <row r="97" spans="1:5">
      <c r="A97" s="32" t="s">
        <v>59</v>
      </c>
      <c r="B97" s="9" t="s">
        <v>60</v>
      </c>
      <c r="C97" s="13"/>
      <c r="D97" s="13"/>
      <c r="E97" s="13"/>
    </row>
    <row r="98" spans="1:5">
      <c r="A98" s="26" t="s">
        <v>61</v>
      </c>
      <c r="B98" s="21" t="s">
        <v>62</v>
      </c>
      <c r="C98" s="13">
        <f>C99+C100+C101</f>
        <v>0</v>
      </c>
      <c r="D98" s="13">
        <f>D99+D100+D101</f>
        <v>0</v>
      </c>
      <c r="E98" s="13">
        <f>E99+E100+E101</f>
        <v>0</v>
      </c>
    </row>
    <row r="99" spans="1:5" ht="26">
      <c r="A99" s="26" t="s">
        <v>44</v>
      </c>
      <c r="B99" s="24" t="s">
        <v>45</v>
      </c>
      <c r="C99" s="13"/>
      <c r="D99" s="13"/>
      <c r="E99" s="13"/>
    </row>
    <row r="100" spans="1:5" ht="26">
      <c r="A100" s="26" t="s">
        <v>7</v>
      </c>
      <c r="B100" s="24" t="s">
        <v>8</v>
      </c>
      <c r="C100" s="13"/>
      <c r="D100" s="13"/>
      <c r="E100" s="13"/>
    </row>
    <row r="101" spans="1:5" ht="39">
      <c r="A101" s="26" t="s">
        <v>9</v>
      </c>
      <c r="B101" s="24" t="s">
        <v>74</v>
      </c>
      <c r="C101" s="13"/>
      <c r="D101" s="13"/>
      <c r="E101" s="13"/>
    </row>
    <row r="102" spans="1:5">
      <c r="A102" s="26" t="s">
        <v>73</v>
      </c>
      <c r="B102" s="24" t="s">
        <v>128</v>
      </c>
      <c r="C102" s="13"/>
      <c r="D102" s="13"/>
      <c r="E102" s="13"/>
    </row>
    <row r="103" spans="1:5" ht="30.75" customHeight="1">
      <c r="A103" s="74"/>
      <c r="B103" s="75" t="s">
        <v>123</v>
      </c>
      <c r="C103" s="76"/>
      <c r="D103" s="76"/>
      <c r="E103" s="76"/>
    </row>
    <row r="104" spans="1:5" ht="30" customHeight="1">
      <c r="A104" s="73" t="s">
        <v>25</v>
      </c>
      <c r="B104" s="83" t="s">
        <v>124</v>
      </c>
      <c r="C104" s="84"/>
      <c r="D104" s="84"/>
      <c r="E104" s="85"/>
    </row>
    <row r="105" spans="1:5">
      <c r="A105" s="27" t="s">
        <v>14</v>
      </c>
      <c r="B105" s="22" t="s">
        <v>15</v>
      </c>
      <c r="C105" s="44">
        <f>C106+C122+C123+C124+C125</f>
        <v>0</v>
      </c>
      <c r="D105" s="44">
        <f>D106+D122+D123+D124+D125</f>
        <v>0</v>
      </c>
      <c r="E105" s="44">
        <f>E106+E122+E123+E124+E125</f>
        <v>0</v>
      </c>
    </row>
    <row r="106" spans="1:5">
      <c r="A106" s="25" t="s">
        <v>4</v>
      </c>
      <c r="B106" s="20" t="s">
        <v>27</v>
      </c>
      <c r="C106" s="44">
        <f>C107</f>
        <v>0</v>
      </c>
      <c r="D106" s="44">
        <f>D107</f>
        <v>0</v>
      </c>
      <c r="E106" s="44">
        <f>E107</f>
        <v>0</v>
      </c>
    </row>
    <row r="107" spans="1:5">
      <c r="A107" s="19" t="s">
        <v>5</v>
      </c>
      <c r="B107" s="20" t="s">
        <v>130</v>
      </c>
      <c r="C107" s="13">
        <f>C108+C119</f>
        <v>0</v>
      </c>
      <c r="D107" s="13">
        <f>D108+D119</f>
        <v>0</v>
      </c>
      <c r="E107" s="13">
        <f>E108+E119</f>
        <v>0</v>
      </c>
    </row>
    <row r="108" spans="1:5">
      <c r="A108" s="66" t="s">
        <v>3</v>
      </c>
      <c r="B108" s="34" t="s">
        <v>41</v>
      </c>
      <c r="C108" s="44">
        <f>C109+C114</f>
        <v>0</v>
      </c>
      <c r="D108" s="44">
        <f>D109+D114</f>
        <v>0</v>
      </c>
      <c r="E108" s="44">
        <f>E109+E114</f>
        <v>0</v>
      </c>
    </row>
    <row r="109" spans="1:5">
      <c r="A109" s="35" t="s">
        <v>42</v>
      </c>
      <c r="B109" s="33" t="s">
        <v>90</v>
      </c>
      <c r="C109" s="13">
        <f>SUM(C110:C113)</f>
        <v>0</v>
      </c>
      <c r="D109" s="13">
        <f>SUM(D110:D113)</f>
        <v>0</v>
      </c>
      <c r="E109" s="13">
        <f>SUM(E110:E113)</f>
        <v>0</v>
      </c>
    </row>
    <row r="110" spans="1:5" ht="26">
      <c r="A110" s="36" t="s">
        <v>31</v>
      </c>
      <c r="B110" s="33" t="s">
        <v>91</v>
      </c>
      <c r="C110" s="18"/>
      <c r="D110" s="18"/>
      <c r="E110" s="18"/>
    </row>
    <row r="111" spans="1:5" ht="26">
      <c r="A111" s="36" t="s">
        <v>32</v>
      </c>
      <c r="B111" s="33" t="s">
        <v>129</v>
      </c>
      <c r="C111" s="18"/>
      <c r="D111" s="18"/>
      <c r="E111" s="18"/>
    </row>
    <row r="112" spans="1:5" ht="26">
      <c r="A112" s="37" t="s">
        <v>75</v>
      </c>
      <c r="B112" s="9" t="s">
        <v>76</v>
      </c>
      <c r="C112" s="18"/>
      <c r="D112" s="18"/>
      <c r="E112" s="18"/>
    </row>
    <row r="113" spans="1:5" ht="39">
      <c r="A113" s="37" t="s">
        <v>77</v>
      </c>
      <c r="B113" s="9" t="s">
        <v>78</v>
      </c>
      <c r="C113" s="18"/>
      <c r="D113" s="18"/>
      <c r="E113" s="18"/>
    </row>
    <row r="114" spans="1:5" ht="26">
      <c r="A114" s="35" t="s">
        <v>33</v>
      </c>
      <c r="B114" s="33" t="s">
        <v>34</v>
      </c>
      <c r="C114" s="13">
        <f>SUM(C115:C118)</f>
        <v>0</v>
      </c>
      <c r="D114" s="13">
        <f>SUM(D115:D118)</f>
        <v>0</v>
      </c>
      <c r="E114" s="13">
        <f>SUM(E115:E118)</f>
        <v>0</v>
      </c>
    </row>
    <row r="115" spans="1:5" ht="26">
      <c r="A115" s="37" t="s">
        <v>35</v>
      </c>
      <c r="B115" s="9" t="s">
        <v>92</v>
      </c>
      <c r="C115" s="13"/>
      <c r="D115" s="13"/>
      <c r="E115" s="13"/>
    </row>
    <row r="116" spans="1:5" ht="26">
      <c r="A116" s="37" t="s">
        <v>36</v>
      </c>
      <c r="B116" s="9" t="s">
        <v>93</v>
      </c>
      <c r="C116" s="13"/>
      <c r="D116" s="13"/>
      <c r="E116" s="13"/>
    </row>
    <row r="117" spans="1:5" ht="39">
      <c r="A117" s="37" t="s">
        <v>37</v>
      </c>
      <c r="B117" s="9" t="s">
        <v>118</v>
      </c>
      <c r="C117" s="13"/>
      <c r="D117" s="13"/>
      <c r="E117" s="13"/>
    </row>
    <row r="118" spans="1:5" ht="40.5" customHeight="1">
      <c r="A118" s="37" t="s">
        <v>38</v>
      </c>
      <c r="B118" s="9" t="s">
        <v>127</v>
      </c>
      <c r="C118" s="13"/>
      <c r="D118" s="13"/>
      <c r="E118" s="13"/>
    </row>
    <row r="119" spans="1:5">
      <c r="A119" s="67">
        <v>22500</v>
      </c>
      <c r="B119" s="69" t="s">
        <v>96</v>
      </c>
      <c r="C119" s="44">
        <f>SUM(C120:C121)</f>
        <v>0</v>
      </c>
      <c r="D119" s="44">
        <f>SUM(D120:D121)</f>
        <v>0</v>
      </c>
      <c r="E119" s="44">
        <f>SUM(E120:E121)</f>
        <v>0</v>
      </c>
    </row>
    <row r="120" spans="1:5">
      <c r="A120" s="17">
        <v>22520</v>
      </c>
      <c r="B120" s="3" t="s">
        <v>95</v>
      </c>
      <c r="C120" s="13"/>
      <c r="D120" s="13"/>
      <c r="E120" s="13"/>
    </row>
    <row r="121" spans="1:5">
      <c r="A121" s="17">
        <v>22590</v>
      </c>
      <c r="B121" s="9" t="s">
        <v>96</v>
      </c>
      <c r="C121" s="13"/>
      <c r="D121" s="13"/>
      <c r="E121" s="13"/>
    </row>
    <row r="122" spans="1:5">
      <c r="A122" s="38" t="s">
        <v>43</v>
      </c>
      <c r="B122" s="34" t="s">
        <v>28</v>
      </c>
      <c r="C122" s="44"/>
      <c r="D122" s="44"/>
      <c r="E122" s="44"/>
    </row>
    <row r="123" spans="1:5" ht="26">
      <c r="A123" s="29" t="s">
        <v>16</v>
      </c>
      <c r="B123" s="20" t="s">
        <v>133</v>
      </c>
      <c r="C123" s="13"/>
      <c r="D123" s="13"/>
      <c r="E123" s="13"/>
    </row>
    <row r="124" spans="1:5">
      <c r="A124" s="25" t="s">
        <v>70</v>
      </c>
      <c r="B124" s="20" t="s">
        <v>10</v>
      </c>
      <c r="C124" s="13"/>
      <c r="D124" s="13"/>
      <c r="E124" s="13"/>
    </row>
    <row r="125" spans="1:5">
      <c r="A125" s="25" t="s">
        <v>12</v>
      </c>
      <c r="B125" s="20" t="s">
        <v>11</v>
      </c>
      <c r="C125" s="13">
        <f>C126+C139+C144</f>
        <v>0</v>
      </c>
      <c r="D125" s="13">
        <f>D126+D139+D144</f>
        <v>0</v>
      </c>
      <c r="E125" s="13">
        <f>E126+E139+E144</f>
        <v>0</v>
      </c>
    </row>
    <row r="126" spans="1:5">
      <c r="A126" s="51" t="s">
        <v>13</v>
      </c>
      <c r="B126" s="34" t="s">
        <v>66</v>
      </c>
      <c r="C126" s="44">
        <f>C127+C128</f>
        <v>0</v>
      </c>
      <c r="D126" s="44">
        <f>D127+D128</f>
        <v>0</v>
      </c>
      <c r="E126" s="44">
        <f>E127+E128</f>
        <v>0</v>
      </c>
    </row>
    <row r="127" spans="1:5" ht="26">
      <c r="A127" s="32">
        <v>18200</v>
      </c>
      <c r="B127" s="54" t="s">
        <v>79</v>
      </c>
      <c r="C127" s="13"/>
      <c r="D127" s="13"/>
      <c r="E127" s="13"/>
    </row>
    <row r="128" spans="1:5">
      <c r="A128" s="32">
        <v>18500</v>
      </c>
      <c r="B128" s="9" t="s">
        <v>106</v>
      </c>
      <c r="C128" s="13">
        <f>C129</f>
        <v>0</v>
      </c>
      <c r="D128" s="13">
        <f>D129</f>
        <v>0</v>
      </c>
      <c r="E128" s="13">
        <f>E129</f>
        <v>0</v>
      </c>
    </row>
    <row r="129" spans="1:5">
      <c r="A129" s="16">
        <v>18520</v>
      </c>
      <c r="B129" s="9" t="s">
        <v>105</v>
      </c>
      <c r="C129" s="13">
        <f>SUM(C130:C138)</f>
        <v>0</v>
      </c>
      <c r="D129" s="13">
        <f>SUM(D130:D138)</f>
        <v>0</v>
      </c>
      <c r="E129" s="13">
        <f>SUM(E130:E138)</f>
        <v>0</v>
      </c>
    </row>
    <row r="130" spans="1:5" ht="26">
      <c r="A130" s="17">
        <v>18521</v>
      </c>
      <c r="B130" s="9" t="s">
        <v>104</v>
      </c>
      <c r="C130" s="13"/>
      <c r="D130" s="13"/>
      <c r="E130" s="13"/>
    </row>
    <row r="131" spans="1:5" ht="26">
      <c r="A131" s="17">
        <v>18522</v>
      </c>
      <c r="B131" s="9" t="s">
        <v>134</v>
      </c>
      <c r="C131" s="13"/>
      <c r="D131" s="13"/>
      <c r="E131" s="13"/>
    </row>
    <row r="132" spans="1:5" ht="26">
      <c r="A132" s="17">
        <v>18523</v>
      </c>
      <c r="B132" s="9" t="s">
        <v>107</v>
      </c>
      <c r="C132" s="13"/>
      <c r="D132" s="13"/>
      <c r="E132" s="13"/>
    </row>
    <row r="133" spans="1:5" ht="26">
      <c r="A133" s="17">
        <v>18524</v>
      </c>
      <c r="B133" s="9" t="s">
        <v>139</v>
      </c>
      <c r="C133" s="13"/>
      <c r="D133" s="13"/>
      <c r="E133" s="13"/>
    </row>
    <row r="134" spans="1:5" ht="26">
      <c r="A134" s="17">
        <v>18525</v>
      </c>
      <c r="B134" s="9" t="s">
        <v>108</v>
      </c>
      <c r="C134" s="13"/>
      <c r="D134" s="13"/>
      <c r="E134" s="13"/>
    </row>
    <row r="135" spans="1:5" ht="26">
      <c r="A135" s="17">
        <v>18526</v>
      </c>
      <c r="B135" s="9" t="s">
        <v>109</v>
      </c>
      <c r="C135" s="13"/>
      <c r="D135" s="13"/>
      <c r="E135" s="13"/>
    </row>
    <row r="136" spans="1:5" ht="26">
      <c r="A136" s="17">
        <v>18527</v>
      </c>
      <c r="B136" s="9" t="s">
        <v>136</v>
      </c>
      <c r="C136" s="13"/>
      <c r="D136" s="13"/>
      <c r="E136" s="13"/>
    </row>
    <row r="137" spans="1:5" ht="26">
      <c r="A137" s="17">
        <v>18528</v>
      </c>
      <c r="B137" s="9" t="s">
        <v>140</v>
      </c>
      <c r="C137" s="13"/>
      <c r="D137" s="13"/>
      <c r="E137" s="13"/>
    </row>
    <row r="138" spans="1:5" ht="26">
      <c r="A138" s="17">
        <v>18529</v>
      </c>
      <c r="B138" s="48" t="s">
        <v>110</v>
      </c>
      <c r="C138" s="13"/>
      <c r="D138" s="13"/>
      <c r="E138" s="13"/>
    </row>
    <row r="139" spans="1:5">
      <c r="A139" s="52" t="s">
        <v>80</v>
      </c>
      <c r="B139" s="65" t="s">
        <v>138</v>
      </c>
      <c r="C139" s="44">
        <f>C140</f>
        <v>0</v>
      </c>
      <c r="D139" s="44">
        <f>D140</f>
        <v>0</v>
      </c>
      <c r="E139" s="44">
        <f>E140</f>
        <v>0</v>
      </c>
    </row>
    <row r="140" spans="1:5">
      <c r="A140" s="52">
        <v>19500</v>
      </c>
      <c r="B140" s="47" t="s">
        <v>111</v>
      </c>
      <c r="C140" s="13">
        <f>SUM(C141:C143)</f>
        <v>0</v>
      </c>
      <c r="D140" s="13">
        <f>SUM(D141:D143)</f>
        <v>0</v>
      </c>
      <c r="E140" s="13">
        <f>SUM(E141:E143)</f>
        <v>0</v>
      </c>
    </row>
    <row r="141" spans="1:5" ht="26">
      <c r="A141" s="50">
        <v>19550</v>
      </c>
      <c r="B141" s="54" t="s">
        <v>102</v>
      </c>
      <c r="C141" s="13"/>
      <c r="D141" s="13"/>
      <c r="E141" s="13"/>
    </row>
    <row r="142" spans="1:5" ht="39">
      <c r="A142" s="50">
        <v>19560</v>
      </c>
      <c r="B142" s="54" t="s">
        <v>103</v>
      </c>
      <c r="C142" s="13"/>
      <c r="D142" s="13"/>
      <c r="E142" s="13"/>
    </row>
    <row r="143" spans="1:5" ht="54.75" customHeight="1">
      <c r="A143" s="50">
        <v>19570</v>
      </c>
      <c r="B143" s="54" t="s">
        <v>115</v>
      </c>
      <c r="C143" s="13"/>
      <c r="D143" s="13"/>
      <c r="E143" s="13"/>
    </row>
    <row r="144" spans="1:5" ht="26">
      <c r="A144" s="53" t="s">
        <v>81</v>
      </c>
      <c r="B144" s="64" t="s">
        <v>82</v>
      </c>
      <c r="C144" s="44">
        <f>C145</f>
        <v>0</v>
      </c>
      <c r="D144" s="44">
        <f>D145</f>
        <v>0</v>
      </c>
      <c r="E144" s="44">
        <f>E145</f>
        <v>0</v>
      </c>
    </row>
    <row r="145" spans="1:5" ht="39">
      <c r="A145" s="63">
        <v>17100</v>
      </c>
      <c r="B145" s="9" t="s">
        <v>112</v>
      </c>
      <c r="C145" s="13">
        <f>SUM(C146:C149)</f>
        <v>0</v>
      </c>
      <c r="D145" s="13">
        <f>SUM(D146:D149)</f>
        <v>0</v>
      </c>
      <c r="E145" s="13">
        <f>SUM(E146:E149)</f>
        <v>0</v>
      </c>
    </row>
    <row r="146" spans="1:5" ht="54" customHeight="1">
      <c r="A146" s="45">
        <v>17110</v>
      </c>
      <c r="B146" s="15" t="s">
        <v>113</v>
      </c>
      <c r="C146" s="13"/>
      <c r="D146" s="13"/>
      <c r="E146" s="13"/>
    </row>
    <row r="147" spans="1:5" ht="54" customHeight="1">
      <c r="A147" s="45">
        <v>17120</v>
      </c>
      <c r="B147" s="15" t="s">
        <v>114</v>
      </c>
      <c r="C147" s="13"/>
      <c r="D147" s="13"/>
      <c r="E147" s="13"/>
    </row>
    <row r="148" spans="1:5" ht="91.5" customHeight="1">
      <c r="A148" s="45">
        <v>17130</v>
      </c>
      <c r="B148" s="15" t="s">
        <v>131</v>
      </c>
      <c r="C148" s="13"/>
      <c r="D148" s="13"/>
      <c r="E148" s="13"/>
    </row>
    <row r="149" spans="1:5" ht="94.5" customHeight="1">
      <c r="A149" s="45">
        <v>17140</v>
      </c>
      <c r="B149" s="15" t="s">
        <v>132</v>
      </c>
      <c r="C149" s="13"/>
      <c r="D149" s="13"/>
      <c r="E149" s="13"/>
    </row>
    <row r="150" spans="1:5">
      <c r="A150" s="27" t="s">
        <v>46</v>
      </c>
      <c r="B150" s="22" t="s">
        <v>47</v>
      </c>
      <c r="C150" s="44">
        <f>C151+C171</f>
        <v>0</v>
      </c>
      <c r="D150" s="44">
        <f>D151+D171</f>
        <v>0</v>
      </c>
      <c r="E150" s="44">
        <f>E151+E171</f>
        <v>0</v>
      </c>
    </row>
    <row r="151" spans="1:5">
      <c r="A151" s="25" t="s">
        <v>63</v>
      </c>
      <c r="B151" s="20" t="s">
        <v>64</v>
      </c>
      <c r="C151" s="44">
        <f>C152+C155+C156+C159+C161</f>
        <v>0</v>
      </c>
      <c r="D151" s="44">
        <f>D152+D155+D156+D159+D161</f>
        <v>0</v>
      </c>
      <c r="E151" s="44">
        <f>E152+E155+E156+E159+E161</f>
        <v>0</v>
      </c>
    </row>
    <row r="152" spans="1:5">
      <c r="A152" s="25" t="s">
        <v>65</v>
      </c>
      <c r="B152" s="20" t="s">
        <v>17</v>
      </c>
      <c r="C152" s="44">
        <f>C153+C154</f>
        <v>0</v>
      </c>
      <c r="D152" s="44">
        <f>D153+D154</f>
        <v>0</v>
      </c>
      <c r="E152" s="44">
        <f>E153+E154</f>
        <v>0</v>
      </c>
    </row>
    <row r="153" spans="1:5">
      <c r="A153" s="28">
        <v>1000</v>
      </c>
      <c r="B153" s="21" t="s">
        <v>18</v>
      </c>
      <c r="C153" s="43"/>
      <c r="D153" s="43"/>
      <c r="E153" s="43"/>
    </row>
    <row r="154" spans="1:5">
      <c r="A154" s="28">
        <v>2000</v>
      </c>
      <c r="B154" s="21" t="s">
        <v>19</v>
      </c>
      <c r="C154" s="43"/>
      <c r="D154" s="43"/>
      <c r="E154" s="43"/>
    </row>
    <row r="155" spans="1:5">
      <c r="A155" s="29" t="s">
        <v>71</v>
      </c>
      <c r="B155" s="20" t="s">
        <v>20</v>
      </c>
      <c r="C155" s="43"/>
      <c r="D155" s="43"/>
      <c r="E155" s="43"/>
    </row>
    <row r="156" spans="1:5">
      <c r="A156" s="29" t="s">
        <v>72</v>
      </c>
      <c r="B156" s="20" t="s">
        <v>151</v>
      </c>
      <c r="C156" s="44">
        <f>C157+C158</f>
        <v>0</v>
      </c>
      <c r="D156" s="44">
        <f>D157+D158</f>
        <v>0</v>
      </c>
      <c r="E156" s="44">
        <f>E157+E158</f>
        <v>0</v>
      </c>
    </row>
    <row r="157" spans="1:5">
      <c r="A157" s="28">
        <v>3000</v>
      </c>
      <c r="B157" s="21" t="s">
        <v>21</v>
      </c>
      <c r="C157" s="43"/>
      <c r="D157" s="43"/>
      <c r="E157" s="43"/>
    </row>
    <row r="158" spans="1:5">
      <c r="A158" s="28">
        <v>6000</v>
      </c>
      <c r="B158" s="21" t="s">
        <v>149</v>
      </c>
      <c r="C158" s="43"/>
      <c r="D158" s="43"/>
      <c r="E158" s="43"/>
    </row>
    <row r="159" spans="1:5" ht="26">
      <c r="A159" s="29" t="s">
        <v>2</v>
      </c>
      <c r="B159" s="20" t="s">
        <v>83</v>
      </c>
      <c r="C159" s="44">
        <f>C160</f>
        <v>0</v>
      </c>
      <c r="D159" s="44">
        <f>D160</f>
        <v>0</v>
      </c>
      <c r="E159" s="44">
        <f>E160</f>
        <v>0</v>
      </c>
    </row>
    <row r="160" spans="1:5">
      <c r="A160" s="28">
        <v>7700</v>
      </c>
      <c r="B160" s="9" t="s">
        <v>22</v>
      </c>
      <c r="C160" s="43"/>
      <c r="D160" s="43"/>
      <c r="E160" s="43"/>
    </row>
    <row r="161" spans="1:5">
      <c r="A161" s="29" t="s">
        <v>29</v>
      </c>
      <c r="B161" s="20" t="s">
        <v>148</v>
      </c>
      <c r="C161" s="44">
        <f>C162+C165+C168</f>
        <v>0</v>
      </c>
      <c r="D161" s="44">
        <f>D162+D165+D168</f>
        <v>0</v>
      </c>
      <c r="E161" s="44">
        <f>E162+E165+E168</f>
        <v>0</v>
      </c>
    </row>
    <row r="162" spans="1:5" ht="26">
      <c r="A162" s="70">
        <v>7100</v>
      </c>
      <c r="B162" s="69" t="s">
        <v>143</v>
      </c>
      <c r="C162" s="44">
        <f>SUM(C163:C164)</f>
        <v>0</v>
      </c>
      <c r="D162" s="44">
        <f>SUM(D163:D164)</f>
        <v>0</v>
      </c>
      <c r="E162" s="44">
        <f>SUM(E163:E164)</f>
        <v>0</v>
      </c>
    </row>
    <row r="163" spans="1:5" ht="26">
      <c r="A163" s="16" t="s">
        <v>84</v>
      </c>
      <c r="B163" s="15" t="s">
        <v>117</v>
      </c>
      <c r="C163" s="13"/>
      <c r="D163" s="13"/>
      <c r="E163" s="13"/>
    </row>
    <row r="164" spans="1:5" ht="26">
      <c r="A164" s="16" t="s">
        <v>30</v>
      </c>
      <c r="B164" s="9" t="s">
        <v>144</v>
      </c>
      <c r="C164" s="13"/>
      <c r="D164" s="13"/>
      <c r="E164" s="13"/>
    </row>
    <row r="165" spans="1:5" ht="52">
      <c r="A165" s="70">
        <v>7300</v>
      </c>
      <c r="B165" s="69" t="s">
        <v>145</v>
      </c>
      <c r="C165" s="44">
        <f>SUM(C166:C167)</f>
        <v>0</v>
      </c>
      <c r="D165" s="44">
        <f>SUM(D166:D167)</f>
        <v>0</v>
      </c>
      <c r="E165" s="44">
        <f>SUM(E166:E167)</f>
        <v>0</v>
      </c>
    </row>
    <row r="166" spans="1:5" ht="39">
      <c r="A166" s="16" t="s">
        <v>97</v>
      </c>
      <c r="B166" s="15" t="s">
        <v>98</v>
      </c>
      <c r="C166" s="13"/>
      <c r="D166" s="13"/>
      <c r="E166" s="13"/>
    </row>
    <row r="167" spans="1:5" ht="65">
      <c r="A167" s="16">
        <v>7350</v>
      </c>
      <c r="B167" s="15" t="s">
        <v>150</v>
      </c>
      <c r="C167" s="13"/>
      <c r="D167" s="13"/>
      <c r="E167" s="13"/>
    </row>
    <row r="168" spans="1:5" ht="26">
      <c r="A168" s="70">
        <v>7400</v>
      </c>
      <c r="B168" s="64" t="s">
        <v>85</v>
      </c>
      <c r="C168" s="44">
        <f>SUM(C169:C170)</f>
        <v>0</v>
      </c>
      <c r="D168" s="44">
        <f>SUM(D169:D170)</f>
        <v>0</v>
      </c>
      <c r="E168" s="44">
        <f>SUM(E169:E170)</f>
        <v>0</v>
      </c>
    </row>
    <row r="169" spans="1:5" ht="26">
      <c r="A169" s="16">
        <v>7460</v>
      </c>
      <c r="B169" s="55" t="s">
        <v>99</v>
      </c>
      <c r="C169" s="13"/>
      <c r="D169" s="13"/>
      <c r="E169" s="13"/>
    </row>
    <row r="170" spans="1:5" ht="39">
      <c r="A170" s="16">
        <v>7470</v>
      </c>
      <c r="B170" s="15" t="s">
        <v>119</v>
      </c>
      <c r="C170" s="13"/>
      <c r="D170" s="13"/>
      <c r="E170" s="13"/>
    </row>
    <row r="171" spans="1:5">
      <c r="A171" s="29" t="s">
        <v>0</v>
      </c>
      <c r="B171" s="22" t="s">
        <v>23</v>
      </c>
      <c r="C171" s="44">
        <f>C172+C173</f>
        <v>0</v>
      </c>
      <c r="D171" s="44">
        <f>D172+D173</f>
        <v>0</v>
      </c>
      <c r="E171" s="44">
        <f>E172+E173</f>
        <v>0</v>
      </c>
    </row>
    <row r="172" spans="1:5">
      <c r="A172" s="29" t="s">
        <v>1</v>
      </c>
      <c r="B172" s="20" t="s">
        <v>24</v>
      </c>
      <c r="C172" s="71"/>
      <c r="D172" s="71"/>
      <c r="E172" s="71"/>
    </row>
    <row r="173" spans="1:5">
      <c r="A173" s="29" t="s">
        <v>69</v>
      </c>
      <c r="B173" s="49" t="s">
        <v>86</v>
      </c>
      <c r="C173" s="44">
        <f>C174+C176+C179</f>
        <v>0</v>
      </c>
      <c r="D173" s="44">
        <f>D174+D176+D179</f>
        <v>0</v>
      </c>
      <c r="E173" s="44">
        <f>E174+E176+E179</f>
        <v>0</v>
      </c>
    </row>
    <row r="174" spans="1:5">
      <c r="A174" s="69" t="s">
        <v>39</v>
      </c>
      <c r="B174" s="69" t="s">
        <v>40</v>
      </c>
      <c r="C174" s="44">
        <f>C175</f>
        <v>0</v>
      </c>
      <c r="D174" s="44">
        <f>D175</f>
        <v>0</v>
      </c>
      <c r="E174" s="44">
        <f>E175</f>
        <v>0</v>
      </c>
    </row>
    <row r="175" spans="1:5" ht="26">
      <c r="A175" s="16" t="s">
        <v>88</v>
      </c>
      <c r="B175" s="46" t="s">
        <v>89</v>
      </c>
      <c r="C175" s="13"/>
      <c r="D175" s="13"/>
      <c r="E175" s="13"/>
    </row>
    <row r="176" spans="1:5" ht="52">
      <c r="A176" s="68">
        <v>9500</v>
      </c>
      <c r="B176" s="69" t="s">
        <v>146</v>
      </c>
      <c r="C176" s="44">
        <f>SUM(C177:C178)</f>
        <v>0</v>
      </c>
      <c r="D176" s="44">
        <f>SUM(D177:D178)</f>
        <v>0</v>
      </c>
      <c r="E176" s="44">
        <f>SUM(E177:E178)</f>
        <v>0</v>
      </c>
    </row>
    <row r="177" spans="1:5" ht="39">
      <c r="A177" s="16">
        <v>9580</v>
      </c>
      <c r="B177" s="56" t="s">
        <v>100</v>
      </c>
      <c r="C177" s="13"/>
      <c r="D177" s="13"/>
      <c r="E177" s="13"/>
    </row>
    <row r="178" spans="1:5" ht="65">
      <c r="A178" s="16">
        <v>9590</v>
      </c>
      <c r="B178" s="15" t="s">
        <v>147</v>
      </c>
      <c r="C178" s="13"/>
      <c r="D178" s="13"/>
      <c r="E178" s="13"/>
    </row>
    <row r="179" spans="1:5" ht="26">
      <c r="A179" s="68">
        <v>9700</v>
      </c>
      <c r="B179" s="64" t="s">
        <v>87</v>
      </c>
      <c r="C179" s="44">
        <f>SUM(C180:C181)</f>
        <v>0</v>
      </c>
      <c r="D179" s="44">
        <f>SUM(D180:D181)</f>
        <v>0</v>
      </c>
      <c r="E179" s="44">
        <f>SUM(E180:E181)</f>
        <v>0</v>
      </c>
    </row>
    <row r="180" spans="1:5">
      <c r="A180" s="16">
        <v>9710</v>
      </c>
      <c r="B180" s="57" t="s">
        <v>101</v>
      </c>
      <c r="C180" s="13"/>
      <c r="D180" s="13"/>
      <c r="E180" s="13"/>
    </row>
    <row r="181" spans="1:5" ht="39">
      <c r="A181" s="16">
        <v>9720</v>
      </c>
      <c r="B181" s="55" t="s">
        <v>120</v>
      </c>
      <c r="C181" s="13"/>
      <c r="D181" s="13"/>
      <c r="E181" s="13"/>
    </row>
    <row r="182" spans="1:5">
      <c r="A182" s="30" t="s">
        <v>6</v>
      </c>
      <c r="B182" s="23" t="s">
        <v>67</v>
      </c>
      <c r="C182" s="44">
        <f>C105-C150</f>
        <v>0</v>
      </c>
      <c r="D182" s="44">
        <f>D105-D150</f>
        <v>0</v>
      </c>
      <c r="E182" s="44">
        <f>E105-E150</f>
        <v>0</v>
      </c>
    </row>
    <row r="183" spans="1:5">
      <c r="A183" s="31" t="s">
        <v>48</v>
      </c>
      <c r="B183" s="11" t="s">
        <v>68</v>
      </c>
      <c r="C183" s="44">
        <f>C184+C187+C190+C194</f>
        <v>0</v>
      </c>
      <c r="D183" s="44">
        <f>D184+D187+D190+D194</f>
        <v>0</v>
      </c>
      <c r="E183" s="44">
        <f>E184+E187+E190+E194</f>
        <v>0</v>
      </c>
    </row>
    <row r="184" spans="1:5">
      <c r="A184" s="32" t="s">
        <v>49</v>
      </c>
      <c r="B184" s="9" t="s">
        <v>50</v>
      </c>
      <c r="C184" s="13">
        <f>C185+C186</f>
        <v>0</v>
      </c>
      <c r="D184" s="13">
        <f>D185+D186</f>
        <v>0</v>
      </c>
      <c r="E184" s="13">
        <f>E185+E186</f>
        <v>0</v>
      </c>
    </row>
    <row r="185" spans="1:5">
      <c r="A185" s="32" t="s">
        <v>51</v>
      </c>
      <c r="B185" s="9" t="s">
        <v>52</v>
      </c>
      <c r="C185" s="13"/>
      <c r="D185" s="13"/>
      <c r="E185" s="13"/>
    </row>
    <row r="186" spans="1:5">
      <c r="A186" s="32" t="s">
        <v>53</v>
      </c>
      <c r="B186" s="9" t="s">
        <v>54</v>
      </c>
      <c r="C186" s="13"/>
      <c r="D186" s="13"/>
      <c r="E186" s="13"/>
    </row>
    <row r="187" spans="1:5">
      <c r="A187" s="32" t="s">
        <v>55</v>
      </c>
      <c r="B187" s="9" t="s">
        <v>56</v>
      </c>
      <c r="C187" s="13">
        <f>C188+C189</f>
        <v>0</v>
      </c>
      <c r="D187" s="13">
        <f>D188+D189</f>
        <v>0</v>
      </c>
      <c r="E187" s="13">
        <f>E188+E189</f>
        <v>0</v>
      </c>
    </row>
    <row r="188" spans="1:5">
      <c r="A188" s="32" t="s">
        <v>57</v>
      </c>
      <c r="B188" s="9" t="s">
        <v>58</v>
      </c>
      <c r="C188" s="13"/>
      <c r="D188" s="13"/>
      <c r="E188" s="13"/>
    </row>
    <row r="189" spans="1:5">
      <c r="A189" s="32" t="s">
        <v>59</v>
      </c>
      <c r="B189" s="9" t="s">
        <v>60</v>
      </c>
      <c r="C189" s="13"/>
      <c r="D189" s="13"/>
      <c r="E189" s="13"/>
    </row>
    <row r="190" spans="1:5">
      <c r="A190" s="26" t="s">
        <v>61</v>
      </c>
      <c r="B190" s="21" t="s">
        <v>62</v>
      </c>
      <c r="C190" s="13">
        <f>C191+C192+C193</f>
        <v>0</v>
      </c>
      <c r="D190" s="13">
        <f>D191+D192+D193</f>
        <v>0</v>
      </c>
      <c r="E190" s="13">
        <f>E191+E192+E193</f>
        <v>0</v>
      </c>
    </row>
    <row r="191" spans="1:5" ht="26">
      <c r="A191" s="26" t="s">
        <v>44</v>
      </c>
      <c r="B191" s="24" t="s">
        <v>45</v>
      </c>
      <c r="C191" s="13"/>
      <c r="D191" s="13"/>
      <c r="E191" s="13"/>
    </row>
    <row r="192" spans="1:5" ht="26">
      <c r="A192" s="26" t="s">
        <v>7</v>
      </c>
      <c r="B192" s="24" t="s">
        <v>8</v>
      </c>
      <c r="C192" s="13"/>
      <c r="D192" s="13"/>
      <c r="E192" s="13"/>
    </row>
    <row r="193" spans="1:5" ht="39">
      <c r="A193" s="26" t="s">
        <v>9</v>
      </c>
      <c r="B193" s="24" t="s">
        <v>74</v>
      </c>
      <c r="C193" s="13"/>
      <c r="D193" s="13"/>
      <c r="E193" s="13"/>
    </row>
    <row r="194" spans="1:5">
      <c r="A194" s="26" t="s">
        <v>73</v>
      </c>
      <c r="B194" s="24" t="s">
        <v>128</v>
      </c>
      <c r="C194" s="13"/>
      <c r="D194" s="13"/>
      <c r="E194" s="13"/>
    </row>
    <row r="195" spans="1:5">
      <c r="A195" s="1" t="s">
        <v>26</v>
      </c>
    </row>
    <row r="196" spans="1:5">
      <c r="A196" s="41"/>
      <c r="B196" s="42"/>
      <c r="C196" s="12"/>
      <c r="D196" s="12"/>
      <c r="E196" s="2"/>
    </row>
    <row r="197" spans="1:5">
      <c r="A197" s="41"/>
      <c r="B197" s="42"/>
      <c r="C197" s="2"/>
      <c r="D197" s="2"/>
      <c r="E197" s="2"/>
    </row>
  </sheetData>
  <mergeCells count="3">
    <mergeCell ref="A5:E5"/>
    <mergeCell ref="A3:B3"/>
    <mergeCell ref="B104:E104"/>
  </mergeCells>
  <phoneticPr fontId="7" type="noConversion"/>
  <pageMargins left="0.35433070866141736" right="0.23622047244094491" top="0.51181102362204722" bottom="0.51181102362204722" header="0.31496062992125984" footer="0.27559055118110237"/>
  <pageSetup paperSize="9" orientation="portrait" useFirstPageNumber="1" r:id="rId1"/>
  <headerFooter alignWithMargins="0">
    <oddFooter>&amp;L&amp;F&amp;C&amp;P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Veidlapa1(sb)</vt:lpstr>
      <vt:lpstr>'Veidlapa1(sb)'!Print_Titles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1(sb)</dc:subject>
  <dc:creator/>
  <cp:keywords/>
  <dc:description/>
  <cp:lastModifiedBy>BMN</cp:lastModifiedBy>
  <cp:lastPrinted>2017-07-20T06:51:42Z</cp:lastPrinted>
  <dcterms:created xsi:type="dcterms:W3CDTF">2006-10-27T09:05:22Z</dcterms:created>
  <dcterms:modified xsi:type="dcterms:W3CDTF">2023-08-24T08:19:15Z</dcterms:modified>
</cp:coreProperties>
</file>