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d-karkl\AppData\Local\Microsoft\Windows\INetCache\Content.Outlook\E011AR2B\"/>
    </mc:Choice>
  </mc:AlternateContent>
  <xr:revisionPtr revIDLastSave="0" documentId="13_ncr:1_{94015D83-75CB-4606-A188-2E0D0A32D41F}" xr6:coauthVersionLast="47" xr6:coauthVersionMax="47" xr10:uidLastSave="{00000000-0000-0000-0000-000000000000}"/>
  <bookViews>
    <workbookView xWindow="-110" yWindow="-110" windowWidth="19420" windowHeight="10420" xr2:uid="{7363070F-F71A-481C-A87D-4FF6740A3605}"/>
  </bookViews>
  <sheets>
    <sheet name="DK Nr.6" sheetId="1" r:id="rId1"/>
  </sheets>
  <definedNames>
    <definedName name="_xlnm._FilterDatabase" localSheetId="0" hidden="1">'DK Nr.6'!$A$1:$I$64</definedName>
    <definedName name="_xlnm.Print_Area" localSheetId="0">'DK Nr.6'!$B$66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F68" i="1"/>
  <c r="G68" i="1"/>
  <c r="D68" i="1"/>
  <c r="E55" i="1"/>
  <c r="F55" i="1"/>
  <c r="G55" i="1"/>
  <c r="D55" i="1"/>
  <c r="F18" i="1"/>
  <c r="E18" i="1"/>
  <c r="D18" i="1"/>
  <c r="D11" i="1"/>
  <c r="D67" i="1"/>
  <c r="D66" i="1"/>
  <c r="E61" i="1" l="1"/>
  <c r="F61" i="1"/>
  <c r="G61" i="1"/>
  <c r="E64" i="1"/>
  <c r="F64" i="1"/>
  <c r="G64" i="1"/>
  <c r="D63" i="1"/>
  <c r="D64" i="1" s="1"/>
  <c r="D60" i="1"/>
  <c r="D61" i="1" s="1"/>
  <c r="D57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0" i="1"/>
  <c r="D14" i="1"/>
  <c r="D15" i="1"/>
  <c r="D16" i="1"/>
  <c r="D17" i="1"/>
  <c r="D13" i="1"/>
  <c r="E11" i="1"/>
  <c r="F11" i="1"/>
  <c r="G11" i="1"/>
  <c r="D6" i="1"/>
  <c r="D7" i="1"/>
  <c r="D8" i="1"/>
  <c r="D9" i="1"/>
  <c r="D10" i="1"/>
  <c r="D5" i="1"/>
  <c r="D58" i="1" l="1"/>
  <c r="E58" i="1"/>
  <c r="F58" i="1"/>
  <c r="G58" i="1"/>
  <c r="G18" i="1" l="1"/>
</calcChain>
</file>

<file path=xl/sharedStrings.xml><?xml version="1.0" encoding="utf-8"?>
<sst xmlns="http://schemas.openxmlformats.org/spreadsheetml/2006/main" count="178" uniqueCount="89">
  <si>
    <t>Nr.</t>
  </si>
  <si>
    <t>Pašvaldība</t>
  </si>
  <si>
    <t>Projekta nosaukums</t>
  </si>
  <si>
    <t>Piezīmes</t>
  </si>
  <si>
    <t>Kopā:</t>
  </si>
  <si>
    <t>2024</t>
  </si>
  <si>
    <t>2025</t>
  </si>
  <si>
    <t>2026</t>
  </si>
  <si>
    <t xml:space="preserve">limita atlikums </t>
  </si>
  <si>
    <t>Augšdaugavas novada pašvaldība</t>
  </si>
  <si>
    <t>Kuldīgas novada pašvaldība</t>
  </si>
  <si>
    <t>Kuldīgas novada pagastu autoceļu 5.kārtas atjaunošana un pārbūve</t>
  </si>
  <si>
    <t>Rīgas valstspilsētas pašvaldība</t>
  </si>
  <si>
    <t>Ludzas novada pašvaldība</t>
  </si>
  <si>
    <t>Ventspils novada pašvaldība</t>
  </si>
  <si>
    <t>Jūrmalas valstspilsētas pašvaldība</t>
  </si>
  <si>
    <t>Valmieras novada pašvaldība</t>
  </si>
  <si>
    <t>Gājēju ietves un apgaismojuma izbūve Zilākalnā, Zilākalna pagastā, Valmieras novadā</t>
  </si>
  <si>
    <t>Cēsu novada pašvaldība</t>
  </si>
  <si>
    <t>Skolēnu autobusa iegāde Cēsu novada Amatas apvienības pārvaldes vajadzībām</t>
  </si>
  <si>
    <t>AF projekts "Energoefektivitātes paaugstināšanas pasākumi pašvaldības ēkai Br.Kaudzīšu ielā 9, Jaunpiebalga, Cēsu novadā, LV-4125"</t>
  </si>
  <si>
    <t>Pašvaldības autoceļa Zēniņi – Kūlas, Vecpiebalgas pagasts, Cēsu novads pārbūve</t>
  </si>
  <si>
    <t>Saulkrastu novada pašvaldība</t>
  </si>
  <si>
    <t>Gājēju ietves izbūve gar autoceļu P6, posmā no Viadukta līdz Rožu bulvārim</t>
  </si>
  <si>
    <t>Bauskas novada pašvaldība</t>
  </si>
  <si>
    <t>Saldus novada pašvaldība</t>
  </si>
  <si>
    <t>Smiltenes novada pašvaldība</t>
  </si>
  <si>
    <t>Limbažu novada pašvaldība</t>
  </si>
  <si>
    <t>Tukuma novada pašvaldība</t>
  </si>
  <si>
    <t>ERAF projekts "Pakalpojumu infrastruktūras attīstība Deinstitucionalizācijas plāna īstenošanai Tukuma novada pašvaldībā"</t>
  </si>
  <si>
    <t>Dienvidkurzemes novada pašvaldība</t>
  </si>
  <si>
    <t>Autoceļa Ziemupe Žožas posma seguma nomaiņas Ziemupes centrā būvniecības ieceres dokumentācijas izstrāde, būvniecība un autoruzraudzība</t>
  </si>
  <si>
    <t>Talsu novada pašvaldība</t>
  </si>
  <si>
    <t>Kārļa Mīlenbaha ielas seguma atjaunošana no Lastādijas ielas līdz Dzirnavu ielai</t>
  </si>
  <si>
    <t>Pērnavas ielas seguma atjaunošana posmā no Augusta Deglava ielas līdz Brīvības ielai</t>
  </si>
  <si>
    <t>Biķernieku ielas seguma atjaunošana no Biķernieku ielas 12 līdz Biķernieku ielai 40A</t>
  </si>
  <si>
    <t>Brīvības gatves seguma atjaunošana posmā no Juglas ielas līdz Jaunciema pārvadam</t>
  </si>
  <si>
    <t>Seguma atjaunošana tiltam pār Juglu Brīvības gatvē</t>
  </si>
  <si>
    <t>Cēsu ielas seguma un ietvju atjaunošana</t>
  </si>
  <si>
    <t>Pulkveža Brieža ielas seguma atjaunošana posmā no Hanzas ielas līdz Elizabetes ielai</t>
  </si>
  <si>
    <t>Rožu ielas pārbūve posmā no Maija ielas līdz Zemnieku ielai, Piltenē, Ventspils novadā</t>
  </si>
  <si>
    <t>EKII projekts "Siltumnīcefekta gāzu emisiju samazināšana Limbažu novada pašvaldības publisko teritoriju apgaismojuma infrastruktūrā"</t>
  </si>
  <si>
    <t>EKII projekts "Siltumnīcefekta gāzu emisiju samazināšana Talsu novada pašvaldības publisko teritoriju apgaismojuma infrastruktūrā"</t>
  </si>
  <si>
    <t>Prior.invest.proj. "Braucamās daļas virskārtas seguma atjaunošana Baznīcas ielai no Parka ielas līdz Mērnieku ielai, Zilupē"</t>
  </si>
  <si>
    <t>Prior.invest.proj. "Raiņa un Ainažu ielas krustojuma pārbūve un teritorijas labiekārtošana Saulkrastos"</t>
  </si>
  <si>
    <t>Prior.invest.proj. "Gājēju celiņa Saldus-Brocēni (posmā no pašvaldības autoceļa Emburga-Seski līdz Ezera ielai) būvniecība"</t>
  </si>
  <si>
    <t>Prior.invest.proj. "Viedrades kvartāla Pils ielā 9, Smiltenē, attīstība"</t>
  </si>
  <si>
    <t>Gustava Zemgala gatves seguma atjaunošana posmā no Ūnijas ielas līdz Brīvības gatvei</t>
  </si>
  <si>
    <t>Biķernieku ielas seguma atjaunošana no Lielvārdes ielas līdz Ulbrokas ielai</t>
  </si>
  <si>
    <t>Sesku ielas seguma atjaunošana no Ilūkstes ielas līdz Dārzciema ielai</t>
  </si>
  <si>
    <t>Lubānas ielas seguma atjaunošana posmā no Andreja Saharova ielas līdz Brāļu Kaudzīšu ielai</t>
  </si>
  <si>
    <t>Dārziņu ielas seguma atjaunošana no Cidoniju ielas līdz Dārziņu 1.līnijai</t>
  </si>
  <si>
    <t>Seguma atjaunošana Juglas krastmalā no Brīvības gatves līdz Pāles ielai un Juglas ielā līdz Murjāņu ielai</t>
  </si>
  <si>
    <t>Biksēres ielas seguma atjaunošana</t>
  </si>
  <si>
    <t>Raņķa dambja seguma atjaunošana no Trijādības ielas līdz Uzvaras bulvārim</t>
  </si>
  <si>
    <t>Trijādības ielas seguma atjaunošana no Kuģu ielas līdz Raņķa dambim</t>
  </si>
  <si>
    <t>Mīlgrāvja tilta transporta mezgla brauktuves (izņemot tiltu) un brauktuves daļas līdz Emmas ielai seguma atjaunošana</t>
  </si>
  <si>
    <t>Asfalta seguma atjaunošana Emmas, Meldru un Atlantijas ielās</t>
  </si>
  <si>
    <t>Darbnīcu ceļa un Pasta ielas posma asfalta segas atjaunošana Tumē</t>
  </si>
  <si>
    <t>Saltupu tilta pārbūve</t>
  </si>
  <si>
    <t>Gājēju ietves izbūve Skolas ielā pie bērnudārza Zantē</t>
  </si>
  <si>
    <t>Ārējo kanalizācijas tīklu pieslēgšana centralizētajiem tīkliem un izlases veida labiekārtošanas darbi Rīgas Valdorfskolas lietojumā esošajā teritorijā Kalnciema ielā 160, Rīgā</t>
  </si>
  <si>
    <t>Teritorijas labiekārtošanas darbi (žogu atjaunošana) Rīgas valstspilsētas pašvaldības četrās pirmsskolas izglītības iestādēs</t>
  </si>
  <si>
    <t>Pilskalna ielas I posma no Upmalas ielas līdz Salātu ielai būvniecība un būvuzraudzība</t>
  </si>
  <si>
    <t>Salātu ielas posma no Zaļās ielas līdz Dārza ielai pārbūve un būvuzraudzība</t>
  </si>
  <si>
    <t>Atbalstīts</t>
  </si>
  <si>
    <t>Latvijas – Lietuvas pārrobežu sadarbības programmas (2021-2027) projekts : Atklāj un sajūti zaļos noslēpumus Zemgalē un Žemaitijā!"</t>
  </si>
  <si>
    <t>AF projekts "Vides pieejamības nodrošināšana Vecās Sārmes ielā 10, Limbažos"</t>
  </si>
  <si>
    <t>Atbalstīts ar nosacījumu</t>
  </si>
  <si>
    <t>Atlikt</t>
  </si>
  <si>
    <t>Prior.invest.proj. "Ūdensapgādes un saimnieciskās kanalizācijas tīklu izbūve Oškalni, Cieceres pagasts, Saldus novads, 1.kārta"</t>
  </si>
  <si>
    <t>Piestātnes ielas seguma atjaunošanu posmā no Edinburgas prospekta līdz celiņam gar kāpām, Jūrmalas valstspilsētā</t>
  </si>
  <si>
    <t>Atbalstīts ar piebildi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</si>
  <si>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</si>
  <si>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</si>
  <si>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</si>
  <si>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</si>
  <si>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</si>
  <si>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Aizņēmumi transporta iegādei skolēnu pārvadāšanai</t>
  </si>
  <si>
    <t>2024.gada 19.jūnija Pašvaldību aizņēmumu un galvojumu kontroles un pārraudzības padomes sēdes Nr.6  aizņēmuma, galvojuma jautājumi</t>
  </si>
  <si>
    <t>Galvojumi</t>
  </si>
  <si>
    <t>Atbalstītā aizņēmuma/galvojuma apmērs (euro)</t>
  </si>
  <si>
    <t>Augšdaugavas novada pašvaldības ceļu "Kalkūnes iela" /60-94/, "Mazā Kalkūnes iela" /60-96/ un "Īsā Kalkūnes iela" /60-97/ pārbūve</t>
  </si>
  <si>
    <t>Augšdaugavas novada pašvaldības ceļa "Skolotāju iela" c.Špoģi, Višķu pagastā pārbūve</t>
  </si>
  <si>
    <t>Autoceļa A10 "V1040-Smiltaiņi-Audrupi-Jaunsvirkaļi 2.kārta" pārbūve</t>
  </si>
  <si>
    <t>Autoceļa A9 "Dārza iela-Cielavas-Bružas-P93, Dārza ielas posms no Dzintaru ielas līdz autoceļam P93 2.kārta" pārbūve</t>
  </si>
  <si>
    <t>Asfalta seguma izbūve pašvaldības autoceļam "Ventspils šoseja-Jurģeļi- Bērziņu karjers-Milzkalnes stacija", 3.kārta</t>
  </si>
  <si>
    <t>Galvojums SIA "Kuldīgas siltumtīkli" proj. "Katlumāju rekonstrukcija un siltumtrašu atjaunošana Vārmes pagastā un Pelču pagastā"</t>
  </si>
  <si>
    <t>Galvojums SIA "Saldus komunālserviss" proj. "Ūdensapgādes un saimnieciskās kanalizācijas tīklu izbūve Oškalni, Cieceres pagasts, Saldus novads"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</si>
</sst>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6" fillId="5" borderId="0" xfId="0" applyFont="1" applyFill="1"/>
    <xf numFmtId="3" fontId="1" fillId="5" borderId="4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vertical="center" wrapText="1"/>
    </xf>
    <xf numFmtId="0" fontId="6" fillId="0" borderId="2" xfId="0" applyFont="1" applyBorder="1"/>
    <xf numFmtId="0" fontId="9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2" fillId="0" borderId="5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72"/>
  <sheetViews>
    <sheetView tabSelected="1" zoomScale="70" zoomScaleNormal="70" workbookViewId="0">
      <pane ySplit="3" topLeftCell="A14" activePane="bottomLeft" state="frozen"/>
      <selection pane="bottomLeft" activeCell="I9" sqref="I9"/>
    </sheetView>
  </sheetViews>
  <sheetFormatPr defaultColWidth="9" defaultRowHeight="12.5" x14ac:dyDescent="0.25"/>
  <cols>
    <col min="1" max="1" width="5.08203125" style="8" customWidth="1"/>
    <col min="2" max="2" width="21" style="8" customWidth="1"/>
    <col min="3" max="3" width="34.08203125" style="8" customWidth="1"/>
    <col min="4" max="7" width="12.83203125" style="7" customWidth="1"/>
    <col min="8" max="8" width="16.25" style="7" customWidth="1"/>
    <col min="9" max="9" width="45" style="8" customWidth="1"/>
    <col min="10" max="16384" width="9" style="8"/>
  </cols>
  <sheetData>
    <row r="1" spans="1:25" ht="32" customHeight="1" x14ac:dyDescent="0.25">
      <c r="A1" s="60" t="s">
        <v>79</v>
      </c>
      <c r="B1" s="60"/>
      <c r="C1" s="60"/>
      <c r="D1" s="60"/>
      <c r="E1" s="60"/>
      <c r="F1" s="60"/>
      <c r="G1" s="60"/>
      <c r="H1" s="60"/>
      <c r="I1" s="14"/>
    </row>
    <row r="2" spans="1:25" s="7" customFormat="1" ht="25.5" customHeight="1" x14ac:dyDescent="0.25">
      <c r="A2" s="46" t="s">
        <v>0</v>
      </c>
      <c r="B2" s="45" t="s">
        <v>1</v>
      </c>
      <c r="C2" s="45" t="s">
        <v>2</v>
      </c>
      <c r="D2" s="45" t="s">
        <v>81</v>
      </c>
      <c r="E2" s="45"/>
      <c r="F2" s="45"/>
      <c r="G2" s="45"/>
      <c r="H2" s="63" t="s">
        <v>3</v>
      </c>
      <c r="I2" s="15"/>
    </row>
    <row r="3" spans="1:25" s="7" customFormat="1" ht="24" customHeight="1" x14ac:dyDescent="0.25">
      <c r="A3" s="46"/>
      <c r="B3" s="45"/>
      <c r="C3" s="45"/>
      <c r="D3" s="4" t="s">
        <v>4</v>
      </c>
      <c r="E3" s="4" t="s">
        <v>5</v>
      </c>
      <c r="F3" s="4" t="s">
        <v>6</v>
      </c>
      <c r="G3" s="4" t="s">
        <v>7</v>
      </c>
      <c r="H3" s="63"/>
      <c r="I3" s="15"/>
    </row>
    <row r="4" spans="1:25" s="7" customFormat="1" ht="26.15" customHeight="1" thickBot="1" x14ac:dyDescent="0.3">
      <c r="A4" s="61" t="s">
        <v>73</v>
      </c>
      <c r="B4" s="62"/>
      <c r="C4" s="62"/>
      <c r="D4" s="62"/>
      <c r="E4" s="62"/>
      <c r="F4" s="62"/>
      <c r="G4" s="62"/>
      <c r="H4" s="43"/>
      <c r="I4" s="15"/>
    </row>
    <row r="5" spans="1:25" s="7" customFormat="1" ht="59" customHeight="1" x14ac:dyDescent="0.4">
      <c r="A5" s="1">
        <v>1</v>
      </c>
      <c r="B5" s="13" t="s">
        <v>18</v>
      </c>
      <c r="C5" s="13" t="s">
        <v>20</v>
      </c>
      <c r="D5" s="3">
        <f>SUM(E5:G5)</f>
        <v>123184</v>
      </c>
      <c r="E5" s="12">
        <v>123184</v>
      </c>
      <c r="F5" s="12"/>
      <c r="G5" s="12"/>
      <c r="H5" s="6" t="s">
        <v>65</v>
      </c>
      <c r="I5" s="30"/>
      <c r="J5" s="9"/>
      <c r="K5" s="9"/>
      <c r="L5" s="9"/>
      <c r="M5" s="9"/>
      <c r="N5" s="2"/>
      <c r="O5" s="2"/>
      <c r="P5" s="2"/>
      <c r="Q5" s="2"/>
      <c r="R5" s="10"/>
      <c r="S5" s="10"/>
      <c r="T5" s="11"/>
      <c r="U5" s="2"/>
      <c r="V5" s="11"/>
      <c r="W5" s="11"/>
      <c r="X5" s="11"/>
      <c r="Y5" s="11"/>
    </row>
    <row r="6" spans="1:25" s="7" customFormat="1" ht="57.5" customHeight="1" x14ac:dyDescent="0.4">
      <c r="A6" s="1">
        <v>2</v>
      </c>
      <c r="B6" s="5" t="s">
        <v>24</v>
      </c>
      <c r="C6" s="5" t="s">
        <v>66</v>
      </c>
      <c r="D6" s="3">
        <f t="shared" ref="D6:D10" si="0">SUM(E6:G6)</f>
        <v>142482</v>
      </c>
      <c r="E6" s="12">
        <v>142482</v>
      </c>
      <c r="F6" s="12"/>
      <c r="G6" s="12"/>
      <c r="H6" s="6" t="s">
        <v>65</v>
      </c>
      <c r="I6" s="30"/>
    </row>
    <row r="7" spans="1:25" s="7" customFormat="1" ht="57.5" customHeight="1" x14ac:dyDescent="0.4">
      <c r="A7" s="21">
        <v>3</v>
      </c>
      <c r="B7" s="22" t="s">
        <v>27</v>
      </c>
      <c r="C7" s="22" t="s">
        <v>41</v>
      </c>
      <c r="D7" s="3">
        <f t="shared" si="0"/>
        <v>165262</v>
      </c>
      <c r="E7" s="12">
        <v>165262</v>
      </c>
      <c r="F7" s="12"/>
      <c r="G7" s="12"/>
      <c r="H7" s="6" t="s">
        <v>65</v>
      </c>
      <c r="I7" s="30"/>
    </row>
    <row r="8" spans="1:25" s="7" customFormat="1" ht="47" customHeight="1" x14ac:dyDescent="0.4">
      <c r="A8" s="21">
        <v>4</v>
      </c>
      <c r="B8" s="22" t="s">
        <v>27</v>
      </c>
      <c r="C8" s="22" t="s">
        <v>67</v>
      </c>
      <c r="D8" s="3">
        <f t="shared" si="0"/>
        <v>187126</v>
      </c>
      <c r="E8" s="12">
        <v>187126</v>
      </c>
      <c r="F8" s="12"/>
      <c r="G8" s="12"/>
      <c r="H8" s="6" t="s">
        <v>68</v>
      </c>
      <c r="I8" s="30"/>
    </row>
    <row r="9" spans="1:25" s="7" customFormat="1" ht="47" customHeight="1" x14ac:dyDescent="0.25">
      <c r="A9" s="21">
        <v>5</v>
      </c>
      <c r="B9" s="22" t="s">
        <v>28</v>
      </c>
      <c r="C9" s="22" t="s">
        <v>29</v>
      </c>
      <c r="D9" s="3">
        <f t="shared" si="0"/>
        <v>139179</v>
      </c>
      <c r="E9" s="12">
        <v>139179</v>
      </c>
      <c r="F9" s="12"/>
      <c r="G9" s="12"/>
      <c r="H9" s="6" t="s">
        <v>68</v>
      </c>
    </row>
    <row r="10" spans="1:25" s="7" customFormat="1" ht="61.5" customHeight="1" x14ac:dyDescent="0.4">
      <c r="A10" s="21">
        <v>6</v>
      </c>
      <c r="B10" s="22" t="s">
        <v>32</v>
      </c>
      <c r="C10" s="22" t="s">
        <v>42</v>
      </c>
      <c r="D10" s="3">
        <f t="shared" si="0"/>
        <v>0</v>
      </c>
      <c r="E10" s="12"/>
      <c r="F10" s="12"/>
      <c r="G10" s="12"/>
      <c r="H10" s="31" t="s">
        <v>69</v>
      </c>
      <c r="I10" s="30"/>
    </row>
    <row r="11" spans="1:25" s="7" customFormat="1" ht="33" customHeight="1" thickBot="1" x14ac:dyDescent="0.3">
      <c r="A11" s="44" t="s">
        <v>4</v>
      </c>
      <c r="B11" s="44"/>
      <c r="C11" s="44"/>
      <c r="D11" s="18">
        <f>SUM(D5:D10)</f>
        <v>757233</v>
      </c>
      <c r="E11" s="18">
        <f t="shared" ref="E11:G11" si="1">SUM(E5:E10)</f>
        <v>757233</v>
      </c>
      <c r="F11" s="18">
        <f t="shared" si="1"/>
        <v>0</v>
      </c>
      <c r="G11" s="18">
        <f t="shared" si="1"/>
        <v>0</v>
      </c>
      <c r="H11" s="19"/>
      <c r="I11" s="2"/>
    </row>
    <row r="12" spans="1:25" s="7" customFormat="1" ht="27.5" customHeight="1" thickBot="1" x14ac:dyDescent="0.3">
      <c r="A12" s="47" t="s">
        <v>74</v>
      </c>
      <c r="B12" s="48"/>
      <c r="C12" s="48"/>
      <c r="D12" s="48"/>
      <c r="E12" s="48"/>
      <c r="F12" s="48"/>
      <c r="G12" s="48"/>
      <c r="H12" s="49"/>
      <c r="I12" s="2"/>
    </row>
    <row r="13" spans="1:25" s="7" customFormat="1" ht="45.5" customHeight="1" x14ac:dyDescent="0.25">
      <c r="A13" s="23">
        <v>1</v>
      </c>
      <c r="B13" s="33" t="s">
        <v>13</v>
      </c>
      <c r="C13" s="33" t="s">
        <v>43</v>
      </c>
      <c r="D13" s="17">
        <f>SUM(E13:G13)</f>
        <v>101933</v>
      </c>
      <c r="E13" s="17">
        <v>101933</v>
      </c>
      <c r="F13" s="17"/>
      <c r="G13" s="17"/>
      <c r="H13" s="34" t="s">
        <v>65</v>
      </c>
    </row>
    <row r="14" spans="1:25" s="7" customFormat="1" ht="45.5" customHeight="1" x14ac:dyDescent="0.25">
      <c r="A14" s="1">
        <v>2</v>
      </c>
      <c r="B14" s="5" t="s">
        <v>22</v>
      </c>
      <c r="C14" s="5" t="s">
        <v>44</v>
      </c>
      <c r="D14" s="3">
        <f t="shared" ref="D14:D17" si="2">SUM(E14:G14)</f>
        <v>0</v>
      </c>
      <c r="E14" s="3"/>
      <c r="F14" s="3"/>
      <c r="G14" s="3"/>
      <c r="H14" s="31" t="s">
        <v>69</v>
      </c>
      <c r="I14" s="32"/>
    </row>
    <row r="15" spans="1:25" s="7" customFormat="1" ht="58" customHeight="1" x14ac:dyDescent="0.25">
      <c r="A15" s="1">
        <v>3</v>
      </c>
      <c r="B15" s="5" t="s">
        <v>25</v>
      </c>
      <c r="C15" s="5" t="s">
        <v>70</v>
      </c>
      <c r="D15" s="3">
        <f t="shared" si="2"/>
        <v>442854</v>
      </c>
      <c r="E15" s="3">
        <v>177142</v>
      </c>
      <c r="F15" s="3">
        <v>265712</v>
      </c>
      <c r="G15" s="3"/>
      <c r="H15" s="6" t="s">
        <v>68</v>
      </c>
    </row>
    <row r="16" spans="1:25" s="7" customFormat="1" ht="45.5" customHeight="1" x14ac:dyDescent="0.25">
      <c r="A16" s="1">
        <v>4</v>
      </c>
      <c r="B16" s="5" t="s">
        <v>25</v>
      </c>
      <c r="C16" s="5" t="s">
        <v>45</v>
      </c>
      <c r="D16" s="3">
        <f t="shared" si="2"/>
        <v>832012</v>
      </c>
      <c r="E16" s="3">
        <v>361026</v>
      </c>
      <c r="F16" s="3">
        <v>470986</v>
      </c>
      <c r="G16" s="3"/>
      <c r="H16" s="6" t="s">
        <v>68</v>
      </c>
    </row>
    <row r="17" spans="1:25" s="7" customFormat="1" ht="45.5" customHeight="1" x14ac:dyDescent="0.25">
      <c r="A17" s="1">
        <v>5</v>
      </c>
      <c r="B17" s="5" t="s">
        <v>26</v>
      </c>
      <c r="C17" s="5" t="s">
        <v>46</v>
      </c>
      <c r="D17" s="3">
        <f t="shared" si="2"/>
        <v>220510</v>
      </c>
      <c r="E17" s="3">
        <v>44102</v>
      </c>
      <c r="F17" s="3">
        <v>176408</v>
      </c>
      <c r="G17" s="3"/>
      <c r="H17" s="6" t="s">
        <v>68</v>
      </c>
    </row>
    <row r="18" spans="1:25" s="7" customFormat="1" ht="26.15" customHeight="1" thickBot="1" x14ac:dyDescent="0.3">
      <c r="A18" s="51" t="s">
        <v>4</v>
      </c>
      <c r="B18" s="52"/>
      <c r="C18" s="53"/>
      <c r="D18" s="20">
        <f>SUM(D13:D17)</f>
        <v>1597309</v>
      </c>
      <c r="E18" s="20">
        <f>SUM(E13:E17)</f>
        <v>684203</v>
      </c>
      <c r="F18" s="20">
        <f>SUM(F13:F17)</f>
        <v>913106</v>
      </c>
      <c r="G18" s="20">
        <f t="shared" ref="G18" si="3">SUM(G13:G17)</f>
        <v>0</v>
      </c>
      <c r="H18" s="6"/>
    </row>
    <row r="19" spans="1:25" s="7" customFormat="1" ht="26.15" customHeight="1" thickBot="1" x14ac:dyDescent="0.3">
      <c r="A19" s="41" t="s">
        <v>75</v>
      </c>
      <c r="B19" s="42"/>
      <c r="C19" s="42"/>
      <c r="D19" s="42"/>
      <c r="E19" s="42"/>
      <c r="F19" s="42"/>
      <c r="G19" s="42"/>
      <c r="H19" s="50"/>
      <c r="I19" s="15"/>
    </row>
    <row r="20" spans="1:25" s="7" customFormat="1" ht="55" customHeight="1" x14ac:dyDescent="0.4">
      <c r="A20" s="1">
        <v>1</v>
      </c>
      <c r="B20" s="5" t="s">
        <v>9</v>
      </c>
      <c r="C20" s="5" t="s">
        <v>82</v>
      </c>
      <c r="D20" s="12">
        <f>SUM(E20:G20)</f>
        <v>510046</v>
      </c>
      <c r="E20" s="12">
        <v>382534</v>
      </c>
      <c r="F20" s="12">
        <v>127512</v>
      </c>
      <c r="G20" s="12"/>
      <c r="H20" s="6" t="s">
        <v>65</v>
      </c>
      <c r="I20" s="30"/>
      <c r="J20" s="9"/>
      <c r="K20" s="9"/>
      <c r="L20" s="9"/>
      <c r="M20" s="9"/>
      <c r="N20" s="2"/>
      <c r="O20" s="2"/>
      <c r="P20" s="2"/>
      <c r="Q20" s="2"/>
      <c r="R20" s="10"/>
      <c r="S20" s="10"/>
      <c r="T20" s="11"/>
      <c r="U20" s="2"/>
      <c r="V20" s="11"/>
      <c r="W20" s="11"/>
      <c r="X20" s="11"/>
      <c r="Y20" s="11"/>
    </row>
    <row r="21" spans="1:25" s="7" customFormat="1" ht="55" customHeight="1" x14ac:dyDescent="0.4">
      <c r="A21" s="21">
        <v>2</v>
      </c>
      <c r="B21" s="22" t="s">
        <v>9</v>
      </c>
      <c r="C21" s="22" t="s">
        <v>83</v>
      </c>
      <c r="D21" s="12">
        <f t="shared" ref="D21:D54" si="4">SUM(E21:G21)</f>
        <v>236615</v>
      </c>
      <c r="E21" s="12">
        <v>177461</v>
      </c>
      <c r="F21" s="12">
        <v>59154</v>
      </c>
      <c r="G21" s="12"/>
      <c r="H21" s="6" t="s">
        <v>65</v>
      </c>
      <c r="I21" s="30"/>
      <c r="J21" s="9"/>
      <c r="K21" s="9"/>
      <c r="L21" s="9"/>
      <c r="M21" s="9"/>
      <c r="N21" s="2"/>
      <c r="O21" s="2"/>
      <c r="P21" s="2"/>
      <c r="Q21" s="2"/>
      <c r="R21" s="10"/>
      <c r="S21" s="10"/>
      <c r="T21" s="11"/>
      <c r="U21" s="2"/>
      <c r="V21" s="11"/>
      <c r="W21" s="11"/>
      <c r="X21" s="11"/>
      <c r="Y21" s="11"/>
    </row>
    <row r="22" spans="1:25" s="7" customFormat="1" ht="55" customHeight="1" x14ac:dyDescent="0.4">
      <c r="A22" s="21">
        <v>3</v>
      </c>
      <c r="B22" s="22" t="s">
        <v>10</v>
      </c>
      <c r="C22" s="22" t="s">
        <v>11</v>
      </c>
      <c r="D22" s="12">
        <f t="shared" si="4"/>
        <v>176414</v>
      </c>
      <c r="E22" s="12">
        <v>176414</v>
      </c>
      <c r="F22" s="12"/>
      <c r="G22" s="12"/>
      <c r="H22" s="6" t="s">
        <v>65</v>
      </c>
      <c r="I22" s="30"/>
      <c r="J22" s="9"/>
      <c r="K22" s="9"/>
      <c r="L22" s="9"/>
      <c r="M22" s="9"/>
      <c r="N22" s="2"/>
      <c r="O22" s="2"/>
      <c r="P22" s="2"/>
      <c r="Q22" s="2"/>
      <c r="R22" s="10"/>
      <c r="S22" s="10"/>
      <c r="T22" s="11"/>
      <c r="U22" s="2"/>
      <c r="V22" s="11"/>
      <c r="W22" s="11"/>
      <c r="X22" s="11"/>
      <c r="Y22" s="11"/>
    </row>
    <row r="23" spans="1:25" s="7" customFormat="1" ht="55" customHeight="1" x14ac:dyDescent="0.4">
      <c r="A23" s="1">
        <v>4</v>
      </c>
      <c r="B23" s="22" t="s">
        <v>12</v>
      </c>
      <c r="C23" s="22" t="s">
        <v>33</v>
      </c>
      <c r="D23" s="12">
        <f t="shared" si="4"/>
        <v>328489</v>
      </c>
      <c r="E23" s="12">
        <v>328489</v>
      </c>
      <c r="F23" s="12"/>
      <c r="G23" s="12"/>
      <c r="H23" s="6" t="s">
        <v>65</v>
      </c>
      <c r="I23" s="30"/>
      <c r="J23" s="9"/>
      <c r="K23" s="9"/>
      <c r="L23" s="9"/>
      <c r="M23" s="9"/>
      <c r="N23" s="2"/>
      <c r="O23" s="2"/>
      <c r="P23" s="2"/>
      <c r="Q23" s="2"/>
      <c r="R23" s="10"/>
      <c r="S23" s="10"/>
      <c r="T23" s="11"/>
      <c r="U23" s="2"/>
      <c r="V23" s="11"/>
      <c r="W23" s="11"/>
      <c r="X23" s="11"/>
      <c r="Y23" s="11"/>
    </row>
    <row r="24" spans="1:25" s="7" customFormat="1" ht="55" customHeight="1" x14ac:dyDescent="0.4">
      <c r="A24" s="21">
        <v>5</v>
      </c>
      <c r="B24" s="22" t="s">
        <v>12</v>
      </c>
      <c r="C24" s="22" t="s">
        <v>34</v>
      </c>
      <c r="D24" s="12">
        <f t="shared" si="4"/>
        <v>656670</v>
      </c>
      <c r="E24" s="12">
        <v>656670</v>
      </c>
      <c r="F24" s="12"/>
      <c r="G24" s="12"/>
      <c r="H24" s="6" t="s">
        <v>65</v>
      </c>
      <c r="I24" s="30"/>
      <c r="J24" s="9"/>
      <c r="K24" s="9"/>
      <c r="L24" s="9"/>
      <c r="M24" s="9"/>
      <c r="N24" s="2"/>
      <c r="O24" s="2"/>
      <c r="P24" s="2"/>
      <c r="Q24" s="2"/>
      <c r="R24" s="10"/>
      <c r="S24" s="10"/>
      <c r="T24" s="11"/>
      <c r="U24" s="2"/>
      <c r="V24" s="11"/>
      <c r="W24" s="11"/>
      <c r="X24" s="11"/>
      <c r="Y24" s="11"/>
    </row>
    <row r="25" spans="1:25" s="7" customFormat="1" ht="55" customHeight="1" x14ac:dyDescent="0.4">
      <c r="A25" s="21">
        <v>6</v>
      </c>
      <c r="B25" s="22" t="s">
        <v>12</v>
      </c>
      <c r="C25" s="22" t="s">
        <v>35</v>
      </c>
      <c r="D25" s="12">
        <f t="shared" si="4"/>
        <v>261257</v>
      </c>
      <c r="E25" s="12">
        <v>261257</v>
      </c>
      <c r="F25" s="12"/>
      <c r="G25" s="12"/>
      <c r="H25" s="6" t="s">
        <v>65</v>
      </c>
      <c r="I25" s="30"/>
      <c r="J25" s="9"/>
      <c r="K25" s="9"/>
      <c r="L25" s="9"/>
      <c r="M25" s="9"/>
      <c r="N25" s="2"/>
      <c r="O25" s="2"/>
      <c r="P25" s="2"/>
      <c r="Q25" s="2"/>
      <c r="R25" s="10"/>
      <c r="S25" s="10"/>
      <c r="T25" s="11"/>
      <c r="U25" s="2"/>
      <c r="V25" s="11"/>
      <c r="W25" s="11"/>
      <c r="X25" s="11"/>
      <c r="Y25" s="11"/>
    </row>
    <row r="26" spans="1:25" s="7" customFormat="1" ht="55" customHeight="1" x14ac:dyDescent="0.4">
      <c r="A26" s="1">
        <v>7</v>
      </c>
      <c r="B26" s="22" t="s">
        <v>12</v>
      </c>
      <c r="C26" s="22" t="s">
        <v>36</v>
      </c>
      <c r="D26" s="12">
        <f t="shared" si="4"/>
        <v>1693837</v>
      </c>
      <c r="E26" s="12">
        <v>1693837</v>
      </c>
      <c r="F26" s="12"/>
      <c r="G26" s="12"/>
      <c r="H26" s="6" t="s">
        <v>65</v>
      </c>
      <c r="I26" s="30"/>
      <c r="J26" s="9"/>
      <c r="K26" s="9"/>
      <c r="L26" s="9"/>
      <c r="M26" s="9"/>
      <c r="N26" s="2"/>
      <c r="O26" s="2"/>
      <c r="P26" s="2"/>
      <c r="Q26" s="2"/>
      <c r="R26" s="10"/>
      <c r="S26" s="10"/>
      <c r="T26" s="11"/>
      <c r="U26" s="2"/>
      <c r="V26" s="11"/>
      <c r="W26" s="11"/>
      <c r="X26" s="11"/>
      <c r="Y26" s="11"/>
    </row>
    <row r="27" spans="1:25" s="7" customFormat="1" ht="55" customHeight="1" x14ac:dyDescent="0.4">
      <c r="A27" s="21">
        <v>8</v>
      </c>
      <c r="B27" s="22" t="s">
        <v>12</v>
      </c>
      <c r="C27" s="22" t="s">
        <v>37</v>
      </c>
      <c r="D27" s="12">
        <f t="shared" si="4"/>
        <v>20440</v>
      </c>
      <c r="E27" s="12">
        <v>20440</v>
      </c>
      <c r="F27" s="12"/>
      <c r="G27" s="12"/>
      <c r="H27" s="6" t="s">
        <v>65</v>
      </c>
      <c r="I27" s="30"/>
      <c r="J27" s="9"/>
      <c r="K27" s="9"/>
      <c r="L27" s="9"/>
      <c r="M27" s="9"/>
      <c r="N27" s="2"/>
      <c r="O27" s="2"/>
      <c r="P27" s="2"/>
      <c r="Q27" s="2"/>
      <c r="R27" s="10"/>
      <c r="S27" s="10"/>
      <c r="T27" s="11"/>
      <c r="U27" s="2"/>
      <c r="V27" s="11"/>
      <c r="W27" s="11"/>
      <c r="X27" s="11"/>
      <c r="Y27" s="11"/>
    </row>
    <row r="28" spans="1:25" s="7" customFormat="1" ht="55" customHeight="1" x14ac:dyDescent="0.4">
      <c r="A28" s="21">
        <v>9</v>
      </c>
      <c r="B28" s="22" t="s">
        <v>12</v>
      </c>
      <c r="C28" s="22" t="s">
        <v>38</v>
      </c>
      <c r="D28" s="12">
        <f t="shared" si="4"/>
        <v>557336</v>
      </c>
      <c r="E28" s="12">
        <v>557336</v>
      </c>
      <c r="F28" s="12"/>
      <c r="G28" s="12"/>
      <c r="H28" s="6" t="s">
        <v>65</v>
      </c>
      <c r="I28" s="30"/>
      <c r="J28" s="9"/>
      <c r="K28" s="9"/>
      <c r="L28" s="9"/>
      <c r="M28" s="9"/>
      <c r="N28" s="2"/>
      <c r="O28" s="2"/>
      <c r="P28" s="2"/>
      <c r="Q28" s="2"/>
      <c r="R28" s="10"/>
      <c r="S28" s="10"/>
      <c r="T28" s="11"/>
      <c r="U28" s="2"/>
      <c r="V28" s="11"/>
      <c r="W28" s="11"/>
      <c r="X28" s="11"/>
      <c r="Y28" s="11"/>
    </row>
    <row r="29" spans="1:25" s="7" customFormat="1" ht="55" customHeight="1" x14ac:dyDescent="0.4">
      <c r="A29" s="1">
        <v>10</v>
      </c>
      <c r="B29" s="22" t="s">
        <v>12</v>
      </c>
      <c r="C29" s="22" t="s">
        <v>39</v>
      </c>
      <c r="D29" s="12">
        <f t="shared" si="4"/>
        <v>239782</v>
      </c>
      <c r="E29" s="12">
        <v>239782</v>
      </c>
      <c r="F29" s="12"/>
      <c r="G29" s="12"/>
      <c r="H29" s="6" t="s">
        <v>65</v>
      </c>
      <c r="I29" s="30"/>
      <c r="J29" s="9"/>
      <c r="K29" s="9"/>
      <c r="L29" s="9"/>
      <c r="M29" s="9"/>
      <c r="N29" s="2"/>
      <c r="O29" s="2"/>
      <c r="P29" s="2"/>
      <c r="Q29" s="2"/>
      <c r="R29" s="10"/>
      <c r="S29" s="10"/>
      <c r="T29" s="11"/>
      <c r="U29" s="2"/>
      <c r="V29" s="11"/>
      <c r="W29" s="11"/>
      <c r="X29" s="11"/>
      <c r="Y29" s="11"/>
    </row>
    <row r="30" spans="1:25" s="7" customFormat="1" ht="55" customHeight="1" x14ac:dyDescent="0.4">
      <c r="A30" s="21">
        <v>11</v>
      </c>
      <c r="B30" s="22" t="s">
        <v>12</v>
      </c>
      <c r="C30" s="22" t="s">
        <v>47</v>
      </c>
      <c r="D30" s="12">
        <f t="shared" si="4"/>
        <v>302465</v>
      </c>
      <c r="E30" s="12">
        <v>302465</v>
      </c>
      <c r="F30" s="12"/>
      <c r="G30" s="12"/>
      <c r="H30" s="6" t="s">
        <v>65</v>
      </c>
      <c r="I30" s="30"/>
      <c r="J30" s="9"/>
      <c r="K30" s="9"/>
      <c r="L30" s="9"/>
      <c r="M30" s="9"/>
      <c r="N30" s="2"/>
      <c r="O30" s="2"/>
      <c r="P30" s="2"/>
      <c r="Q30" s="2"/>
      <c r="R30" s="10"/>
      <c r="S30" s="10"/>
      <c r="T30" s="11"/>
      <c r="U30" s="2"/>
      <c r="V30" s="11"/>
      <c r="W30" s="11"/>
      <c r="X30" s="11"/>
      <c r="Y30" s="11"/>
    </row>
    <row r="31" spans="1:25" s="7" customFormat="1" ht="55" customHeight="1" x14ac:dyDescent="0.4">
      <c r="A31" s="21">
        <v>12</v>
      </c>
      <c r="B31" s="22" t="s">
        <v>12</v>
      </c>
      <c r="C31" s="22" t="s">
        <v>48</v>
      </c>
      <c r="D31" s="12">
        <f t="shared" si="4"/>
        <v>570687</v>
      </c>
      <c r="E31" s="12">
        <v>570687</v>
      </c>
      <c r="F31" s="12"/>
      <c r="G31" s="12"/>
      <c r="H31" s="6" t="s">
        <v>65</v>
      </c>
      <c r="I31" s="30"/>
      <c r="J31" s="9"/>
      <c r="K31" s="9"/>
      <c r="L31" s="9"/>
      <c r="M31" s="9"/>
      <c r="N31" s="2"/>
      <c r="O31" s="2"/>
      <c r="P31" s="2"/>
      <c r="Q31" s="2"/>
      <c r="R31" s="10"/>
      <c r="S31" s="10"/>
      <c r="T31" s="11"/>
      <c r="U31" s="2"/>
      <c r="V31" s="11"/>
      <c r="W31" s="11"/>
      <c r="X31" s="11"/>
      <c r="Y31" s="11"/>
    </row>
    <row r="32" spans="1:25" s="7" customFormat="1" ht="55" customHeight="1" x14ac:dyDescent="0.4">
      <c r="A32" s="1">
        <v>13</v>
      </c>
      <c r="B32" s="22" t="s">
        <v>12</v>
      </c>
      <c r="C32" s="22" t="s">
        <v>49</v>
      </c>
      <c r="D32" s="12">
        <f t="shared" si="4"/>
        <v>289423</v>
      </c>
      <c r="E32" s="12">
        <v>289423</v>
      </c>
      <c r="F32" s="12"/>
      <c r="G32" s="12"/>
      <c r="H32" s="6" t="s">
        <v>65</v>
      </c>
      <c r="I32" s="30"/>
      <c r="J32" s="9"/>
      <c r="K32" s="9"/>
      <c r="L32" s="9"/>
      <c r="M32" s="9"/>
      <c r="N32" s="2"/>
      <c r="O32" s="2"/>
      <c r="P32" s="2"/>
      <c r="Q32" s="2"/>
      <c r="R32" s="10"/>
      <c r="S32" s="10"/>
      <c r="T32" s="11"/>
      <c r="U32" s="2"/>
      <c r="V32" s="11"/>
      <c r="W32" s="11"/>
      <c r="X32" s="11"/>
      <c r="Y32" s="11"/>
    </row>
    <row r="33" spans="1:25" s="7" customFormat="1" ht="55" customHeight="1" x14ac:dyDescent="0.4">
      <c r="A33" s="21">
        <v>14</v>
      </c>
      <c r="B33" s="22" t="s">
        <v>12</v>
      </c>
      <c r="C33" s="22" t="s">
        <v>50</v>
      </c>
      <c r="D33" s="12">
        <f t="shared" si="4"/>
        <v>559509</v>
      </c>
      <c r="E33" s="12">
        <v>559509</v>
      </c>
      <c r="F33" s="12"/>
      <c r="G33" s="12"/>
      <c r="H33" s="6" t="s">
        <v>65</v>
      </c>
      <c r="I33" s="30"/>
      <c r="J33" s="9"/>
      <c r="K33" s="9"/>
      <c r="L33" s="9"/>
      <c r="M33" s="9"/>
      <c r="N33" s="2"/>
      <c r="O33" s="2"/>
      <c r="P33" s="2"/>
      <c r="Q33" s="2"/>
      <c r="R33" s="10"/>
      <c r="S33" s="10"/>
      <c r="T33" s="11"/>
      <c r="U33" s="2"/>
      <c r="V33" s="11"/>
      <c r="W33" s="11"/>
      <c r="X33" s="11"/>
      <c r="Y33" s="11"/>
    </row>
    <row r="34" spans="1:25" s="7" customFormat="1" ht="55" customHeight="1" x14ac:dyDescent="0.4">
      <c r="A34" s="21">
        <v>15</v>
      </c>
      <c r="B34" s="22" t="s">
        <v>12</v>
      </c>
      <c r="C34" s="22" t="s">
        <v>51</v>
      </c>
      <c r="D34" s="12">
        <f t="shared" si="4"/>
        <v>85644</v>
      </c>
      <c r="E34" s="12">
        <v>85644</v>
      </c>
      <c r="F34" s="12"/>
      <c r="G34" s="12"/>
      <c r="H34" s="6" t="s">
        <v>65</v>
      </c>
      <c r="I34" s="30"/>
      <c r="J34" s="9"/>
      <c r="K34" s="9"/>
      <c r="L34" s="9"/>
      <c r="M34" s="9"/>
      <c r="N34" s="2"/>
      <c r="O34" s="2"/>
      <c r="P34" s="2"/>
      <c r="Q34" s="2"/>
      <c r="R34" s="10"/>
      <c r="S34" s="10"/>
      <c r="T34" s="11"/>
      <c r="U34" s="2"/>
      <c r="V34" s="11"/>
      <c r="W34" s="11"/>
      <c r="X34" s="11"/>
      <c r="Y34" s="11"/>
    </row>
    <row r="35" spans="1:25" s="7" customFormat="1" ht="55" customHeight="1" x14ac:dyDescent="0.4">
      <c r="A35" s="1">
        <v>16</v>
      </c>
      <c r="B35" s="22" t="s">
        <v>12</v>
      </c>
      <c r="C35" s="22" t="s">
        <v>52</v>
      </c>
      <c r="D35" s="12">
        <f t="shared" si="4"/>
        <v>743983</v>
      </c>
      <c r="E35" s="12">
        <v>743983</v>
      </c>
      <c r="F35" s="12"/>
      <c r="G35" s="12"/>
      <c r="H35" s="6" t="s">
        <v>65</v>
      </c>
      <c r="I35" s="30"/>
      <c r="J35" s="9"/>
      <c r="K35" s="9"/>
      <c r="L35" s="9"/>
      <c r="M35" s="9"/>
      <c r="N35" s="2"/>
      <c r="O35" s="2"/>
      <c r="P35" s="2"/>
      <c r="Q35" s="2"/>
      <c r="R35" s="10"/>
      <c r="S35" s="10"/>
      <c r="T35" s="11"/>
      <c r="U35" s="2"/>
      <c r="V35" s="11"/>
      <c r="W35" s="11"/>
      <c r="X35" s="11"/>
      <c r="Y35" s="11"/>
    </row>
    <row r="36" spans="1:25" s="7" customFormat="1" ht="55" customHeight="1" x14ac:dyDescent="0.4">
      <c r="A36" s="21">
        <v>17</v>
      </c>
      <c r="B36" s="22" t="s">
        <v>12</v>
      </c>
      <c r="C36" s="22" t="s">
        <v>53</v>
      </c>
      <c r="D36" s="12">
        <f t="shared" si="4"/>
        <v>181637</v>
      </c>
      <c r="E36" s="12">
        <v>181637</v>
      </c>
      <c r="F36" s="12"/>
      <c r="G36" s="12"/>
      <c r="H36" s="6" t="s">
        <v>65</v>
      </c>
      <c r="I36" s="30"/>
      <c r="J36" s="9"/>
      <c r="K36" s="9"/>
      <c r="L36" s="9"/>
      <c r="M36" s="9"/>
      <c r="N36" s="2"/>
      <c r="O36" s="2"/>
      <c r="P36" s="2"/>
      <c r="Q36" s="2"/>
      <c r="R36" s="10"/>
      <c r="S36" s="10"/>
      <c r="T36" s="11"/>
      <c r="U36" s="2"/>
      <c r="V36" s="11"/>
      <c r="W36" s="11"/>
      <c r="X36" s="11"/>
      <c r="Y36" s="11"/>
    </row>
    <row r="37" spans="1:25" s="7" customFormat="1" ht="55" customHeight="1" x14ac:dyDescent="0.4">
      <c r="A37" s="21">
        <v>18</v>
      </c>
      <c r="B37" s="22" t="s">
        <v>12</v>
      </c>
      <c r="C37" s="22" t="s">
        <v>54</v>
      </c>
      <c r="D37" s="12">
        <f t="shared" si="4"/>
        <v>244933</v>
      </c>
      <c r="E37" s="12">
        <v>244933</v>
      </c>
      <c r="F37" s="12"/>
      <c r="G37" s="12"/>
      <c r="H37" s="6" t="s">
        <v>65</v>
      </c>
      <c r="I37" s="30"/>
      <c r="J37" s="9"/>
      <c r="K37" s="9"/>
      <c r="L37" s="9"/>
      <c r="M37" s="9"/>
      <c r="N37" s="2"/>
      <c r="O37" s="2"/>
      <c r="P37" s="2"/>
      <c r="Q37" s="2"/>
      <c r="R37" s="10"/>
      <c r="S37" s="10"/>
      <c r="T37" s="11"/>
      <c r="U37" s="2"/>
      <c r="V37" s="11"/>
      <c r="W37" s="11"/>
      <c r="X37" s="11"/>
      <c r="Y37" s="11"/>
    </row>
    <row r="38" spans="1:25" s="7" customFormat="1" ht="55" customHeight="1" x14ac:dyDescent="0.4">
      <c r="A38" s="1">
        <v>19</v>
      </c>
      <c r="B38" s="22" t="s">
        <v>12</v>
      </c>
      <c r="C38" s="22" t="s">
        <v>55</v>
      </c>
      <c r="D38" s="12">
        <f t="shared" si="4"/>
        <v>117481</v>
      </c>
      <c r="E38" s="12">
        <v>117481</v>
      </c>
      <c r="F38" s="12"/>
      <c r="G38" s="12"/>
      <c r="H38" s="6" t="s">
        <v>65</v>
      </c>
      <c r="I38" s="30"/>
      <c r="J38" s="9"/>
      <c r="K38" s="9"/>
      <c r="L38" s="9"/>
      <c r="M38" s="9"/>
      <c r="N38" s="2"/>
      <c r="O38" s="2"/>
      <c r="P38" s="2"/>
      <c r="Q38" s="2"/>
      <c r="R38" s="10"/>
      <c r="S38" s="10"/>
      <c r="T38" s="11"/>
      <c r="U38" s="2"/>
      <c r="V38" s="11"/>
      <c r="W38" s="11"/>
      <c r="X38" s="11"/>
      <c r="Y38" s="11"/>
    </row>
    <row r="39" spans="1:25" s="7" customFormat="1" ht="55" customHeight="1" x14ac:dyDescent="0.4">
      <c r="A39" s="21">
        <v>20</v>
      </c>
      <c r="B39" s="22" t="s">
        <v>12</v>
      </c>
      <c r="C39" s="22" t="s">
        <v>56</v>
      </c>
      <c r="D39" s="12">
        <f t="shared" si="4"/>
        <v>456739</v>
      </c>
      <c r="E39" s="12">
        <v>456739</v>
      </c>
      <c r="F39" s="12"/>
      <c r="G39" s="12"/>
      <c r="H39" s="6" t="s">
        <v>65</v>
      </c>
      <c r="I39" s="30"/>
      <c r="J39" s="9"/>
      <c r="K39" s="9"/>
      <c r="L39" s="9"/>
      <c r="M39" s="9"/>
      <c r="N39" s="2"/>
      <c r="O39" s="2"/>
      <c r="P39" s="2"/>
      <c r="Q39" s="2"/>
      <c r="R39" s="10"/>
      <c r="S39" s="10"/>
      <c r="T39" s="11"/>
      <c r="U39" s="2"/>
      <c r="V39" s="11"/>
      <c r="W39" s="11"/>
      <c r="X39" s="11"/>
      <c r="Y39" s="11"/>
    </row>
    <row r="40" spans="1:25" s="7" customFormat="1" ht="55" customHeight="1" x14ac:dyDescent="0.4">
      <c r="A40" s="21">
        <v>21</v>
      </c>
      <c r="B40" s="22" t="s">
        <v>12</v>
      </c>
      <c r="C40" s="22" t="s">
        <v>57</v>
      </c>
      <c r="D40" s="12">
        <f t="shared" si="4"/>
        <v>1180084</v>
      </c>
      <c r="E40" s="12">
        <v>1180084</v>
      </c>
      <c r="F40" s="12"/>
      <c r="G40" s="12"/>
      <c r="H40" s="6" t="s">
        <v>65</v>
      </c>
      <c r="I40" s="30"/>
      <c r="J40" s="9"/>
      <c r="K40" s="9"/>
      <c r="L40" s="9"/>
      <c r="M40" s="9"/>
      <c r="N40" s="2"/>
      <c r="O40" s="2"/>
      <c r="P40" s="2"/>
      <c r="Q40" s="2"/>
      <c r="R40" s="10"/>
      <c r="S40" s="10"/>
      <c r="T40" s="11"/>
      <c r="U40" s="2"/>
      <c r="V40" s="11"/>
      <c r="W40" s="11"/>
      <c r="X40" s="11"/>
      <c r="Y40" s="11"/>
    </row>
    <row r="41" spans="1:25" s="7" customFormat="1" ht="55" customHeight="1" x14ac:dyDescent="0.4">
      <c r="A41" s="1">
        <v>22</v>
      </c>
      <c r="B41" s="22" t="s">
        <v>14</v>
      </c>
      <c r="C41" s="22" t="s">
        <v>40</v>
      </c>
      <c r="D41" s="12">
        <f t="shared" si="4"/>
        <v>92880</v>
      </c>
      <c r="E41" s="12">
        <v>92880</v>
      </c>
      <c r="F41" s="12"/>
      <c r="G41" s="12"/>
      <c r="H41" s="6" t="s">
        <v>65</v>
      </c>
      <c r="I41" s="30"/>
      <c r="J41" s="9"/>
      <c r="K41" s="9"/>
      <c r="L41" s="9"/>
      <c r="M41" s="9"/>
      <c r="N41" s="2"/>
      <c r="O41" s="2"/>
      <c r="P41" s="2"/>
      <c r="Q41" s="2"/>
      <c r="R41" s="10"/>
      <c r="S41" s="10"/>
      <c r="T41" s="11"/>
      <c r="U41" s="2"/>
      <c r="V41" s="11"/>
      <c r="W41" s="11"/>
      <c r="X41" s="11"/>
      <c r="Y41" s="11"/>
    </row>
    <row r="42" spans="1:25" s="7" customFormat="1" ht="55" customHeight="1" x14ac:dyDescent="0.4">
      <c r="A42" s="21">
        <v>23</v>
      </c>
      <c r="B42" s="22" t="s">
        <v>15</v>
      </c>
      <c r="C42" s="22" t="s">
        <v>71</v>
      </c>
      <c r="D42" s="12">
        <f t="shared" si="4"/>
        <v>1323651</v>
      </c>
      <c r="E42" s="12">
        <v>794190</v>
      </c>
      <c r="F42" s="12">
        <v>529461</v>
      </c>
      <c r="G42" s="12"/>
      <c r="H42" s="6" t="s">
        <v>72</v>
      </c>
      <c r="I42" s="30"/>
      <c r="J42" s="9"/>
      <c r="K42" s="9"/>
      <c r="L42" s="9"/>
      <c r="M42" s="9"/>
      <c r="N42" s="2"/>
      <c r="O42" s="2"/>
      <c r="P42" s="2"/>
      <c r="Q42" s="2"/>
      <c r="R42" s="10"/>
      <c r="S42" s="10"/>
      <c r="T42" s="11"/>
      <c r="U42" s="2"/>
      <c r="V42" s="11"/>
      <c r="W42" s="11"/>
      <c r="X42" s="11"/>
      <c r="Y42" s="11"/>
    </row>
    <row r="43" spans="1:25" s="7" customFormat="1" ht="55" customHeight="1" x14ac:dyDescent="0.4">
      <c r="A43" s="21">
        <v>24</v>
      </c>
      <c r="B43" s="22" t="s">
        <v>16</v>
      </c>
      <c r="C43" s="22" t="s">
        <v>17</v>
      </c>
      <c r="D43" s="12">
        <f t="shared" si="4"/>
        <v>79176</v>
      </c>
      <c r="E43" s="12">
        <v>79176</v>
      </c>
      <c r="F43" s="12"/>
      <c r="G43" s="12"/>
      <c r="H43" s="6" t="s">
        <v>65</v>
      </c>
      <c r="I43" s="30"/>
      <c r="J43" s="9"/>
      <c r="K43" s="9"/>
      <c r="L43" s="9"/>
      <c r="M43" s="9"/>
      <c r="N43" s="2"/>
      <c r="O43" s="2"/>
      <c r="P43" s="2"/>
      <c r="Q43" s="2"/>
      <c r="R43" s="10"/>
      <c r="S43" s="10"/>
      <c r="T43" s="11"/>
      <c r="U43" s="2"/>
      <c r="V43" s="11"/>
      <c r="W43" s="11"/>
      <c r="X43" s="11"/>
      <c r="Y43" s="11"/>
    </row>
    <row r="44" spans="1:25" s="7" customFormat="1" ht="55" customHeight="1" x14ac:dyDescent="0.4">
      <c r="A44" s="1">
        <v>25</v>
      </c>
      <c r="B44" s="22" t="s">
        <v>18</v>
      </c>
      <c r="C44" s="22" t="s">
        <v>21</v>
      </c>
      <c r="D44" s="12">
        <f t="shared" si="4"/>
        <v>279711</v>
      </c>
      <c r="E44" s="12">
        <v>279711</v>
      </c>
      <c r="F44" s="12"/>
      <c r="G44" s="12"/>
      <c r="H44" s="6" t="s">
        <v>65</v>
      </c>
      <c r="I44" s="30"/>
      <c r="J44" s="9"/>
      <c r="K44" s="9"/>
      <c r="L44" s="9"/>
      <c r="M44" s="9"/>
      <c r="N44" s="2"/>
      <c r="O44" s="2"/>
      <c r="P44" s="2"/>
      <c r="Q44" s="2"/>
      <c r="R44" s="10"/>
      <c r="S44" s="10"/>
      <c r="T44" s="11"/>
      <c r="U44" s="2"/>
      <c r="V44" s="11"/>
      <c r="W44" s="11"/>
      <c r="X44" s="11"/>
      <c r="Y44" s="11"/>
    </row>
    <row r="45" spans="1:25" s="7" customFormat="1" ht="55" customHeight="1" x14ac:dyDescent="0.4">
      <c r="A45" s="21">
        <v>26</v>
      </c>
      <c r="B45" s="22" t="s">
        <v>22</v>
      </c>
      <c r="C45" s="22" t="s">
        <v>23</v>
      </c>
      <c r="D45" s="12">
        <f t="shared" si="4"/>
        <v>271005</v>
      </c>
      <c r="E45" s="12">
        <v>271005</v>
      </c>
      <c r="F45" s="12"/>
      <c r="G45" s="12"/>
      <c r="H45" s="6" t="s">
        <v>72</v>
      </c>
      <c r="I45" s="30"/>
      <c r="J45" s="9"/>
      <c r="K45" s="9"/>
      <c r="L45" s="9"/>
      <c r="M45" s="9"/>
      <c r="N45" s="2"/>
      <c r="O45" s="2"/>
      <c r="P45" s="2"/>
      <c r="Q45" s="2"/>
      <c r="R45" s="10"/>
      <c r="S45" s="10"/>
      <c r="T45" s="11"/>
      <c r="U45" s="2"/>
      <c r="V45" s="11"/>
      <c r="W45" s="11"/>
      <c r="X45" s="11"/>
      <c r="Y45" s="11"/>
    </row>
    <row r="46" spans="1:25" s="7" customFormat="1" ht="55" customHeight="1" x14ac:dyDescent="0.4">
      <c r="A46" s="21">
        <v>27</v>
      </c>
      <c r="B46" s="22" t="s">
        <v>24</v>
      </c>
      <c r="C46" s="22" t="s">
        <v>84</v>
      </c>
      <c r="D46" s="12">
        <f t="shared" si="4"/>
        <v>309113</v>
      </c>
      <c r="E46" s="12">
        <v>309113</v>
      </c>
      <c r="F46" s="12"/>
      <c r="G46" s="12"/>
      <c r="H46" s="6" t="s">
        <v>65</v>
      </c>
      <c r="I46" s="30"/>
      <c r="J46" s="9"/>
      <c r="K46" s="9"/>
      <c r="L46" s="9"/>
      <c r="M46" s="9"/>
      <c r="N46" s="2"/>
      <c r="O46" s="2"/>
      <c r="P46" s="2"/>
      <c r="Q46" s="2"/>
      <c r="R46" s="10"/>
      <c r="S46" s="10"/>
      <c r="T46" s="11"/>
      <c r="U46" s="2"/>
      <c r="V46" s="11"/>
      <c r="W46" s="11"/>
      <c r="X46" s="11"/>
      <c r="Y46" s="11"/>
    </row>
    <row r="47" spans="1:25" s="7" customFormat="1" ht="55" customHeight="1" x14ac:dyDescent="0.4">
      <c r="A47" s="1">
        <v>28</v>
      </c>
      <c r="B47" s="22" t="s">
        <v>24</v>
      </c>
      <c r="C47" s="22" t="s">
        <v>85</v>
      </c>
      <c r="D47" s="12">
        <f t="shared" si="4"/>
        <v>368704</v>
      </c>
      <c r="E47" s="12">
        <v>368704</v>
      </c>
      <c r="F47" s="12"/>
      <c r="G47" s="12"/>
      <c r="H47" s="6" t="s">
        <v>65</v>
      </c>
      <c r="I47" s="30"/>
      <c r="J47" s="9"/>
      <c r="K47" s="9"/>
      <c r="L47" s="9"/>
      <c r="M47" s="9"/>
      <c r="N47" s="2"/>
      <c r="O47" s="2"/>
      <c r="P47" s="2"/>
      <c r="Q47" s="2"/>
      <c r="R47" s="10"/>
      <c r="S47" s="10"/>
      <c r="T47" s="11"/>
      <c r="U47" s="2"/>
      <c r="V47" s="11"/>
      <c r="W47" s="11"/>
      <c r="X47" s="11"/>
      <c r="Y47" s="11"/>
    </row>
    <row r="48" spans="1:25" s="7" customFormat="1" ht="55" customHeight="1" x14ac:dyDescent="0.4">
      <c r="A48" s="21">
        <v>29</v>
      </c>
      <c r="B48" s="22" t="s">
        <v>24</v>
      </c>
      <c r="C48" s="22" t="s">
        <v>64</v>
      </c>
      <c r="D48" s="12">
        <f t="shared" si="4"/>
        <v>1746531</v>
      </c>
      <c r="E48" s="12">
        <v>523959</v>
      </c>
      <c r="F48" s="12">
        <v>1222572</v>
      </c>
      <c r="G48" s="12"/>
      <c r="H48" s="6" t="s">
        <v>65</v>
      </c>
      <c r="I48" s="30"/>
      <c r="J48" s="9"/>
      <c r="K48" s="9"/>
      <c r="L48" s="9"/>
      <c r="M48" s="9"/>
      <c r="N48" s="2"/>
      <c r="O48" s="2"/>
      <c r="P48" s="2"/>
      <c r="Q48" s="2"/>
      <c r="R48" s="10"/>
      <c r="S48" s="10"/>
      <c r="T48" s="11"/>
      <c r="U48" s="2"/>
      <c r="V48" s="11"/>
      <c r="W48" s="11"/>
      <c r="X48" s="11"/>
      <c r="Y48" s="11"/>
    </row>
    <row r="49" spans="1:25" s="7" customFormat="1" ht="55" customHeight="1" x14ac:dyDescent="0.4">
      <c r="A49" s="21">
        <v>30</v>
      </c>
      <c r="B49" s="22" t="s">
        <v>24</v>
      </c>
      <c r="C49" s="22" t="s">
        <v>63</v>
      </c>
      <c r="D49" s="12">
        <f t="shared" si="4"/>
        <v>333685</v>
      </c>
      <c r="E49" s="12">
        <v>83421</v>
      </c>
      <c r="F49" s="12">
        <v>250264</v>
      </c>
      <c r="G49" s="12"/>
      <c r="H49" s="6" t="s">
        <v>65</v>
      </c>
      <c r="I49" s="30"/>
      <c r="J49" s="9"/>
      <c r="K49" s="9"/>
      <c r="L49" s="9"/>
      <c r="M49" s="9"/>
      <c r="N49" s="2"/>
      <c r="O49" s="2"/>
      <c r="P49" s="2"/>
      <c r="Q49" s="2"/>
      <c r="R49" s="10"/>
      <c r="S49" s="10"/>
      <c r="T49" s="11"/>
      <c r="U49" s="2"/>
      <c r="V49" s="11"/>
      <c r="W49" s="11"/>
      <c r="X49" s="11"/>
      <c r="Y49" s="11"/>
    </row>
    <row r="50" spans="1:25" s="7" customFormat="1" ht="55" customHeight="1" x14ac:dyDescent="0.4">
      <c r="A50" s="1">
        <v>31</v>
      </c>
      <c r="B50" s="22" t="s">
        <v>26</v>
      </c>
      <c r="C50" s="22" t="s">
        <v>59</v>
      </c>
      <c r="D50" s="12">
        <f t="shared" si="4"/>
        <v>242502</v>
      </c>
      <c r="E50" s="12">
        <v>242502</v>
      </c>
      <c r="F50" s="12"/>
      <c r="G50" s="12"/>
      <c r="H50" s="6" t="s">
        <v>65</v>
      </c>
      <c r="I50" s="30"/>
      <c r="J50" s="9"/>
      <c r="K50" s="9"/>
      <c r="L50" s="9"/>
      <c r="M50" s="9"/>
      <c r="N50" s="2"/>
      <c r="O50" s="2"/>
      <c r="P50" s="2"/>
      <c r="Q50" s="2"/>
      <c r="R50" s="10"/>
      <c r="S50" s="10"/>
      <c r="T50" s="11"/>
      <c r="U50" s="2"/>
      <c r="V50" s="11"/>
      <c r="W50" s="11"/>
      <c r="X50" s="11"/>
      <c r="Y50" s="11"/>
    </row>
    <row r="51" spans="1:25" s="7" customFormat="1" ht="55" customHeight="1" x14ac:dyDescent="0.4">
      <c r="A51" s="21">
        <v>32</v>
      </c>
      <c r="B51" s="22" t="s">
        <v>28</v>
      </c>
      <c r="C51" s="22" t="s">
        <v>58</v>
      </c>
      <c r="D51" s="12">
        <f t="shared" si="4"/>
        <v>151555</v>
      </c>
      <c r="E51" s="12">
        <v>136400</v>
      </c>
      <c r="F51" s="12">
        <v>15155</v>
      </c>
      <c r="G51" s="12"/>
      <c r="H51" s="6" t="s">
        <v>65</v>
      </c>
      <c r="I51" s="30"/>
      <c r="J51" s="9"/>
      <c r="K51" s="9"/>
      <c r="L51" s="9"/>
      <c r="M51" s="9"/>
      <c r="N51" s="2"/>
      <c r="O51" s="2"/>
      <c r="P51" s="2"/>
      <c r="Q51" s="2"/>
      <c r="R51" s="10"/>
      <c r="S51" s="10"/>
      <c r="T51" s="11"/>
      <c r="U51" s="2"/>
      <c r="V51" s="11"/>
      <c r="W51" s="11"/>
      <c r="X51" s="11"/>
      <c r="Y51" s="11"/>
    </row>
    <row r="52" spans="1:25" s="7" customFormat="1" ht="55" customHeight="1" x14ac:dyDescent="0.4">
      <c r="A52" s="21">
        <v>33</v>
      </c>
      <c r="B52" s="22" t="s">
        <v>30</v>
      </c>
      <c r="C52" s="22" t="s">
        <v>31</v>
      </c>
      <c r="D52" s="12">
        <f t="shared" si="4"/>
        <v>103477</v>
      </c>
      <c r="E52" s="12">
        <v>103477</v>
      </c>
      <c r="F52" s="12"/>
      <c r="G52" s="12"/>
      <c r="H52" s="6" t="s">
        <v>65</v>
      </c>
      <c r="I52" s="30"/>
      <c r="J52" s="9"/>
      <c r="K52" s="9"/>
      <c r="L52" s="9"/>
      <c r="M52" s="9"/>
      <c r="N52" s="2"/>
      <c r="O52" s="2"/>
      <c r="P52" s="2"/>
      <c r="Q52" s="2"/>
      <c r="R52" s="10"/>
      <c r="S52" s="10"/>
      <c r="T52" s="11"/>
      <c r="U52" s="2"/>
      <c r="V52" s="11"/>
      <c r="W52" s="11"/>
      <c r="X52" s="11"/>
      <c r="Y52" s="11"/>
    </row>
    <row r="53" spans="1:25" s="7" customFormat="1" ht="55" customHeight="1" x14ac:dyDescent="0.4">
      <c r="A53" s="1">
        <v>34</v>
      </c>
      <c r="B53" s="22" t="s">
        <v>28</v>
      </c>
      <c r="C53" s="22" t="s">
        <v>86</v>
      </c>
      <c r="D53" s="12">
        <f t="shared" si="4"/>
        <v>216402</v>
      </c>
      <c r="E53" s="12">
        <v>216402</v>
      </c>
      <c r="F53" s="12"/>
      <c r="G53" s="12"/>
      <c r="H53" s="6" t="s">
        <v>65</v>
      </c>
      <c r="I53" s="30"/>
      <c r="J53" s="9"/>
      <c r="K53" s="9"/>
      <c r="L53" s="9"/>
      <c r="M53" s="9"/>
      <c r="N53" s="2"/>
      <c r="O53" s="2"/>
      <c r="P53" s="2"/>
      <c r="Q53" s="2"/>
      <c r="R53" s="10"/>
      <c r="S53" s="10"/>
      <c r="T53" s="11"/>
      <c r="U53" s="2"/>
      <c r="V53" s="11"/>
      <c r="W53" s="11"/>
      <c r="X53" s="11"/>
      <c r="Y53" s="11"/>
    </row>
    <row r="54" spans="1:25" s="7" customFormat="1" ht="55" customHeight="1" x14ac:dyDescent="0.4">
      <c r="A54" s="21">
        <v>35</v>
      </c>
      <c r="B54" s="22" t="s">
        <v>28</v>
      </c>
      <c r="C54" s="22" t="s">
        <v>60</v>
      </c>
      <c r="D54" s="12">
        <f t="shared" si="4"/>
        <v>18598</v>
      </c>
      <c r="E54" s="12">
        <v>18598</v>
      </c>
      <c r="F54" s="12"/>
      <c r="G54" s="12"/>
      <c r="H54" s="6" t="s">
        <v>65</v>
      </c>
      <c r="I54" s="30"/>
      <c r="J54" s="9"/>
      <c r="K54" s="9"/>
      <c r="L54" s="9"/>
      <c r="M54" s="9"/>
      <c r="N54" s="2"/>
      <c r="O54" s="2"/>
      <c r="P54" s="2"/>
      <c r="Q54" s="2"/>
      <c r="R54" s="10"/>
      <c r="S54" s="10"/>
      <c r="T54" s="11"/>
      <c r="U54" s="2"/>
      <c r="V54" s="11"/>
      <c r="W54" s="11"/>
      <c r="X54" s="11"/>
      <c r="Y54" s="11"/>
    </row>
    <row r="55" spans="1:25" s="7" customFormat="1" ht="31.5" customHeight="1" thickBot="1" x14ac:dyDescent="0.3">
      <c r="A55" s="44" t="s">
        <v>4</v>
      </c>
      <c r="B55" s="44"/>
      <c r="C55" s="44"/>
      <c r="D55" s="18">
        <f>SUM(D20:D54)</f>
        <v>14950461</v>
      </c>
      <c r="E55" s="18">
        <f t="shared" ref="E55:G55" si="5">SUM(E20:E54)</f>
        <v>12746343</v>
      </c>
      <c r="F55" s="18">
        <f t="shared" si="5"/>
        <v>2204118</v>
      </c>
      <c r="G55" s="18">
        <f t="shared" si="5"/>
        <v>0</v>
      </c>
      <c r="H55" s="19"/>
      <c r="I55" s="2"/>
    </row>
    <row r="56" spans="1:25" s="7" customFormat="1" ht="31.5" customHeight="1" thickBot="1" x14ac:dyDescent="0.3">
      <c r="A56" s="35" t="s">
        <v>76</v>
      </c>
      <c r="B56" s="36"/>
      <c r="C56" s="36"/>
      <c r="D56" s="36"/>
      <c r="E56" s="36"/>
      <c r="F56" s="36"/>
      <c r="G56" s="36"/>
      <c r="H56" s="37"/>
      <c r="I56" s="2"/>
    </row>
    <row r="57" spans="1:25" s="7" customFormat="1" ht="70.5" customHeight="1" x14ac:dyDescent="0.4">
      <c r="A57" s="23">
        <v>1</v>
      </c>
      <c r="B57" s="24" t="s">
        <v>12</v>
      </c>
      <c r="C57" s="24" t="s">
        <v>61</v>
      </c>
      <c r="D57" s="17">
        <f>SUM(E57:G57)</f>
        <v>322747</v>
      </c>
      <c r="E57" s="17">
        <v>322747</v>
      </c>
      <c r="F57" s="17"/>
      <c r="G57" s="17"/>
      <c r="H57" s="6" t="s">
        <v>65</v>
      </c>
      <c r="I57" s="30"/>
    </row>
    <row r="58" spans="1:25" s="7" customFormat="1" ht="31.5" customHeight="1" thickBot="1" x14ac:dyDescent="0.3">
      <c r="A58" s="54" t="s">
        <v>4</v>
      </c>
      <c r="B58" s="55"/>
      <c r="C58" s="56"/>
      <c r="D58" s="18">
        <f t="shared" ref="D58:G58" si="6">SUM(D57:D57)</f>
        <v>322747</v>
      </c>
      <c r="E58" s="18">
        <f t="shared" si="6"/>
        <v>322747</v>
      </c>
      <c r="F58" s="18">
        <f t="shared" si="6"/>
        <v>0</v>
      </c>
      <c r="G58" s="18">
        <f t="shared" si="6"/>
        <v>0</v>
      </c>
      <c r="H58" s="19"/>
      <c r="I58" s="2"/>
    </row>
    <row r="59" spans="1:25" s="7" customFormat="1" ht="29" customHeight="1" thickBot="1" x14ac:dyDescent="0.3">
      <c r="A59" s="35" t="s">
        <v>77</v>
      </c>
      <c r="B59" s="36"/>
      <c r="C59" s="36"/>
      <c r="D59" s="36"/>
      <c r="E59" s="36"/>
      <c r="F59" s="36"/>
      <c r="G59" s="36"/>
      <c r="H59" s="37"/>
      <c r="I59" s="2"/>
    </row>
    <row r="60" spans="1:25" s="7" customFormat="1" ht="51" customHeight="1" x14ac:dyDescent="0.4">
      <c r="A60" s="23">
        <v>1</v>
      </c>
      <c r="B60" s="24" t="s">
        <v>12</v>
      </c>
      <c r="C60" s="24" t="s">
        <v>62</v>
      </c>
      <c r="D60" s="17">
        <f>SUM(E60:G60)</f>
        <v>247867</v>
      </c>
      <c r="E60" s="17">
        <v>247867</v>
      </c>
      <c r="F60" s="17"/>
      <c r="G60" s="17"/>
      <c r="H60" s="6" t="s">
        <v>65</v>
      </c>
      <c r="I60" s="30"/>
    </row>
    <row r="61" spans="1:25" s="26" customFormat="1" ht="31.5" customHeight="1" thickBot="1" x14ac:dyDescent="0.3">
      <c r="A61" s="57" t="s">
        <v>4</v>
      </c>
      <c r="B61" s="58"/>
      <c r="C61" s="59"/>
      <c r="D61" s="27">
        <f t="shared" ref="D61:G61" si="7">SUM(D60:D60)</f>
        <v>247867</v>
      </c>
      <c r="E61" s="27">
        <f t="shared" si="7"/>
        <v>247867</v>
      </c>
      <c r="F61" s="27">
        <f t="shared" si="7"/>
        <v>0</v>
      </c>
      <c r="G61" s="27">
        <f t="shared" si="7"/>
        <v>0</v>
      </c>
      <c r="H61" s="28"/>
      <c r="I61" s="25"/>
    </row>
    <row r="62" spans="1:25" s="7" customFormat="1" ht="31.5" customHeight="1" thickBot="1" x14ac:dyDescent="0.3">
      <c r="A62" s="35" t="s">
        <v>78</v>
      </c>
      <c r="B62" s="36"/>
      <c r="C62" s="36"/>
      <c r="D62" s="36"/>
      <c r="E62" s="36"/>
      <c r="F62" s="36"/>
      <c r="G62" s="36"/>
      <c r="H62" s="37"/>
      <c r="I62" s="2"/>
    </row>
    <row r="63" spans="1:25" s="7" customFormat="1" ht="42.5" customHeight="1" x14ac:dyDescent="0.25">
      <c r="A63" s="23">
        <v>1</v>
      </c>
      <c r="B63" s="24" t="s">
        <v>18</v>
      </c>
      <c r="C63" s="24" t="s">
        <v>19</v>
      </c>
      <c r="D63" s="17">
        <f>SUM(E63:G63)</f>
        <v>104355</v>
      </c>
      <c r="E63" s="17">
        <v>104355</v>
      </c>
      <c r="F63" s="17"/>
      <c r="G63" s="17"/>
      <c r="H63" s="6" t="s">
        <v>68</v>
      </c>
      <c r="I63" s="2"/>
    </row>
    <row r="64" spans="1:25" ht="21" customHeight="1" thickBot="1" x14ac:dyDescent="0.3">
      <c r="A64" s="38" t="s">
        <v>4</v>
      </c>
      <c r="B64" s="39"/>
      <c r="C64" s="40"/>
      <c r="D64" s="20">
        <f t="shared" ref="D64:G64" si="8">SUM(D63:D63)</f>
        <v>104355</v>
      </c>
      <c r="E64" s="20">
        <f t="shared" si="8"/>
        <v>104355</v>
      </c>
      <c r="F64" s="20">
        <f t="shared" si="8"/>
        <v>0</v>
      </c>
      <c r="G64" s="20">
        <f t="shared" si="8"/>
        <v>0</v>
      </c>
      <c r="H64" s="29"/>
    </row>
    <row r="65" spans="1:8" ht="29.5" customHeight="1" thickBot="1" x14ac:dyDescent="0.3">
      <c r="A65" s="35" t="s">
        <v>80</v>
      </c>
      <c r="B65" s="36"/>
      <c r="C65" s="36"/>
      <c r="D65" s="36"/>
      <c r="E65" s="36"/>
      <c r="F65" s="36"/>
      <c r="G65" s="36"/>
      <c r="H65" s="37"/>
    </row>
    <row r="66" spans="1:8" ht="66.5" customHeight="1" x14ac:dyDescent="0.25">
      <c r="A66" s="1">
        <v>1</v>
      </c>
      <c r="B66" s="5" t="s">
        <v>10</v>
      </c>
      <c r="C66" s="5" t="s">
        <v>87</v>
      </c>
      <c r="D66" s="3">
        <f>E66+F66+G66</f>
        <v>650000</v>
      </c>
      <c r="E66" s="3">
        <v>650000</v>
      </c>
      <c r="F66" s="3"/>
      <c r="G66" s="3"/>
      <c r="H66" s="6" t="s">
        <v>65</v>
      </c>
    </row>
    <row r="67" spans="1:8" ht="55" customHeight="1" x14ac:dyDescent="0.25">
      <c r="A67" s="1">
        <v>2</v>
      </c>
      <c r="B67" s="5" t="s">
        <v>25</v>
      </c>
      <c r="C67" s="5" t="s">
        <v>88</v>
      </c>
      <c r="D67" s="3">
        <f>E67+F67+G67</f>
        <v>347736</v>
      </c>
      <c r="E67" s="3">
        <v>139095</v>
      </c>
      <c r="F67" s="3">
        <v>208641</v>
      </c>
      <c r="G67" s="3"/>
      <c r="H67" s="6" t="s">
        <v>65</v>
      </c>
    </row>
    <row r="68" spans="1:8" ht="21" customHeight="1" x14ac:dyDescent="0.25">
      <c r="A68" s="38" t="s">
        <v>4</v>
      </c>
      <c r="B68" s="39"/>
      <c r="C68" s="40"/>
      <c r="D68" s="20">
        <f>SUM(D66:D67)</f>
        <v>997736</v>
      </c>
      <c r="E68" s="20">
        <f t="shared" ref="E68:G68" si="9">SUM(E66:E67)</f>
        <v>789095</v>
      </c>
      <c r="F68" s="20">
        <f t="shared" si="9"/>
        <v>208641</v>
      </c>
      <c r="G68" s="20">
        <f t="shared" si="9"/>
        <v>0</v>
      </c>
      <c r="H68" s="29"/>
    </row>
    <row r="69" spans="1:8" x14ac:dyDescent="0.25">
      <c r="C69" s="16"/>
      <c r="D69" s="16"/>
      <c r="E69" s="16"/>
    </row>
    <row r="70" spans="1:8" x14ac:dyDescent="0.25">
      <c r="C70" s="16" t="s">
        <v>8</v>
      </c>
      <c r="D70" s="16"/>
      <c r="E70" s="16"/>
    </row>
    <row r="71" spans="1:8" x14ac:dyDescent="0.25">
      <c r="C71" s="16"/>
      <c r="D71" s="16"/>
      <c r="E71" s="16"/>
    </row>
    <row r="72" spans="1:8" ht="27" customHeight="1" x14ac:dyDescent="0.25">
      <c r="C72" s="16"/>
      <c r="D72" s="16"/>
      <c r="E72" s="16"/>
    </row>
  </sheetData>
  <mergeCells count="20">
    <mergeCell ref="A61:C61"/>
    <mergeCell ref="A56:H56"/>
    <mergeCell ref="A59:H59"/>
    <mergeCell ref="A62:H62"/>
    <mergeCell ref="A65:H65"/>
    <mergeCell ref="A1:H1"/>
    <mergeCell ref="A68:C68"/>
    <mergeCell ref="H2:H3"/>
    <mergeCell ref="A4:H4"/>
    <mergeCell ref="A11:C11"/>
    <mergeCell ref="C2:C3"/>
    <mergeCell ref="D2:G2"/>
    <mergeCell ref="A2:A3"/>
    <mergeCell ref="B2:B3"/>
    <mergeCell ref="A64:C64"/>
    <mergeCell ref="A12:H12"/>
    <mergeCell ref="A19:H19"/>
    <mergeCell ref="A55:C55"/>
    <mergeCell ref="A18:C18"/>
    <mergeCell ref="A58:C58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rowBreaks count="2" manualBreakCount="2">
    <brk id="11" max="16383" man="1"/>
    <brk id="66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Nr.6</vt:lpstr>
      <vt:lpstr>'DK Nr.6'!Print_Area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2024-06-19T05:42:56Z</cp:lastPrinted>
  <dcterms:created xsi:type="dcterms:W3CDTF">2023-05-25T06:46:01Z</dcterms:created>
  <dcterms:modified xsi:type="dcterms:W3CDTF">2024-06-26T10:00:12Z</dcterms:modified>
</cp:coreProperties>
</file>