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27" documentId="8_{F5818AC0-A965-4B99-BE1D-7AA126F0F61A}" xr6:coauthVersionLast="47" xr6:coauthVersionMax="47" xr10:uidLastSave="{9C0888F2-E7D4-48D7-9115-21991B185A96}"/>
  <bookViews>
    <workbookView xWindow="28680" yWindow="-120" windowWidth="25440" windowHeight="15390" xr2:uid="{7363070F-F71A-481C-A87D-4FF6740A3605}"/>
  </bookViews>
  <sheets>
    <sheet name="Aizņēmumi" sheetId="1" r:id="rId1"/>
  </sheets>
  <definedNames>
    <definedName name="_xlnm._FilterDatabase" localSheetId="0" hidden="1">Aizņēmumi!$A$1:$A$78</definedName>
    <definedName name="_xlnm.Print_Area" localSheetId="0">Aizņēmumi!#REF!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27" i="1"/>
  <c r="E44" i="1"/>
  <c r="E57" i="1"/>
  <c r="E66" i="1"/>
  <c r="E70" i="1"/>
  <c r="E74" i="1"/>
  <c r="F17" i="1" l="1"/>
  <c r="G17" i="1"/>
  <c r="H17" i="1"/>
  <c r="F44" i="1"/>
  <c r="G44" i="1"/>
  <c r="H44" i="1"/>
  <c r="F57" i="1"/>
  <c r="G57" i="1"/>
  <c r="H57" i="1"/>
  <c r="E60" i="1"/>
  <c r="E61" i="1"/>
  <c r="E62" i="1"/>
  <c r="E63" i="1"/>
  <c r="E64" i="1"/>
  <c r="E65" i="1"/>
  <c r="E59" i="1"/>
  <c r="F66" i="1"/>
  <c r="G66" i="1"/>
  <c r="H66" i="1"/>
  <c r="F70" i="1"/>
  <c r="G70" i="1"/>
  <c r="H70" i="1"/>
  <c r="F74" i="1"/>
  <c r="G74" i="1"/>
  <c r="H74" i="1"/>
  <c r="E73" i="1"/>
  <c r="E72" i="1"/>
  <c r="E69" i="1"/>
  <c r="E68" i="1"/>
  <c r="E47" i="1"/>
  <c r="E48" i="1"/>
  <c r="E49" i="1"/>
  <c r="E50" i="1"/>
  <c r="E51" i="1"/>
  <c r="E52" i="1"/>
  <c r="E53" i="1"/>
  <c r="E54" i="1"/>
  <c r="E55" i="1"/>
  <c r="E56" i="1"/>
  <c r="E46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29" i="1"/>
  <c r="E20" i="1"/>
  <c r="E21" i="1"/>
  <c r="E22" i="1"/>
  <c r="E23" i="1"/>
  <c r="E24" i="1"/>
  <c r="E25" i="1"/>
  <c r="E26" i="1"/>
  <c r="E19" i="1"/>
  <c r="E6" i="1"/>
  <c r="E7" i="1"/>
  <c r="E8" i="1"/>
  <c r="E9" i="1"/>
  <c r="E10" i="1"/>
  <c r="E11" i="1"/>
  <c r="E12" i="1"/>
  <c r="E13" i="1"/>
  <c r="E14" i="1"/>
  <c r="E15" i="1"/>
  <c r="E16" i="1"/>
  <c r="E5" i="1"/>
  <c r="F27" i="1"/>
  <c r="G27" i="1"/>
  <c r="H27" i="1"/>
</calcChain>
</file>

<file path=xl/sharedStrings.xml><?xml version="1.0" encoding="utf-8"?>
<sst xmlns="http://schemas.openxmlformats.org/spreadsheetml/2006/main" count="195" uniqueCount="97">
  <si>
    <t>Nr.</t>
  </si>
  <si>
    <t>Pašvaldība</t>
  </si>
  <si>
    <t>Projekta nosaukums</t>
  </si>
  <si>
    <t>Atbalstītā aizņēmuma apmērs (euro)</t>
  </si>
  <si>
    <t>Piezīmes</t>
  </si>
  <si>
    <t>Kopā:</t>
  </si>
  <si>
    <t>2024</t>
  </si>
  <si>
    <t>2025</t>
  </si>
  <si>
    <t>2026</t>
  </si>
  <si>
    <t>Rīgas valstspilsētas pašvaldība</t>
  </si>
  <si>
    <t>Tukuma novada pašvaldība</t>
  </si>
  <si>
    <t>Augšdaugavas novada pašvaldība</t>
  </si>
  <si>
    <t>Jaunu, aprīkotu autotransporta līdzekļu iegāde Augšdaugavas novada pašvaldības policijas vajadzībām</t>
  </si>
  <si>
    <t>Liepājas valstspilsētas pašvaldība</t>
  </si>
  <si>
    <t>Liepājas valstspilsētas grants ielu pārbūves programma 2022.-2027.gadam (Ploču iela)</t>
  </si>
  <si>
    <t>Liepājas valstspilsētas grants ielu pārbūves programma 2022.-2027.gadam (Ālandes iela)</t>
  </si>
  <si>
    <t>Saldus novada pašvaldība</t>
  </si>
  <si>
    <t>Valmieras novada pašvaldība</t>
  </si>
  <si>
    <t>Rietekļa ielas un siltumtrases Rietekļa ielā, Valmierā būvniecība</t>
  </si>
  <si>
    <t>Laivu ielas un jaunas ielas izbūve Lucavsalā, 2.etaps</t>
  </si>
  <si>
    <t>Lielās, Pīlādžu, Ozolu, Ziedoņa, Pumpuru ielu segumu pārbūve un gājēju drošības uzlabošana Talsu un Tidaholmas ielu krustojumā Tukumā</t>
  </si>
  <si>
    <t>Striķu ielas pārbūve (posmā no Ganību ielas līdz pilsētas robežai) Saldus pilsētā, Saldus novadā</t>
  </si>
  <si>
    <t>Apkures un ventilācijas sistēmu izbūves darbi Rīgas Valsts klasiskās ģimnāzijas ēkā Vaidavas ielā 6, Rīgā</t>
  </si>
  <si>
    <t>Āra sporta infrastruktūras izveide Ziemeļvalstu ģimnāzijas lietojumā esošajā teritorijā Paula Lejiņa ielā 12, Rīgā</t>
  </si>
  <si>
    <t>Energoefektivitātes uzlabošanas darbi Rīgas valstspilsētas pašvaldības divās pirmsskolas izglītības iestādēs</t>
  </si>
  <si>
    <t>Iekštelpu atjaunošanas darbi Rīgas valstspilsētas pašvaldības deviņās pirmsskolas izglītības iestādēs</t>
  </si>
  <si>
    <t>Teritorijas labiekārtošanas darbi (celiņu atjaunošana) Rīgas valstspilsētas pašvaldības astoņās pirmsskolas izglītības iestādēs</t>
  </si>
  <si>
    <t>Daugavpils valstspilsētas pašvaldība</t>
  </si>
  <si>
    <t>Akadēmiķa Graftio ielas pārbūve un jaunas ielas uz zemes gabala ar kadastra Nr. 0500 021 1018 izbūve</t>
  </si>
  <si>
    <t>Dienvidkurzemes novada pašvaldība</t>
  </si>
  <si>
    <t>Pāvilostas Kalna ielas seguma un auto stāvlaukuma pārbūves, gājēju ietves izbūves būvniecības ieceres dokumentācijas izstrāde, autoruzraudzība un būvniecība</t>
  </si>
  <si>
    <t>Kuldīgas novada pašvaldība</t>
  </si>
  <si>
    <t>Raiņa ielas ietves pārbūve posmā no Pērkona ielas līdz Amatnieku ielai, Skrundā, Kuldīgas novadā</t>
  </si>
  <si>
    <t>Talsu novada pašvaldība</t>
  </si>
  <si>
    <t>Madonas novada pašvaldība</t>
  </si>
  <si>
    <t>Cēsu novada pašvaldība</t>
  </si>
  <si>
    <t>Preiļu novada pašvaldība</t>
  </si>
  <si>
    <t>Ogres novada pašvaldība</t>
  </si>
  <si>
    <t>Varakļānu novada pašvaldība</t>
  </si>
  <si>
    <t>Jelgavas novada pašvaldība</t>
  </si>
  <si>
    <t>Prior.invest.proj. "Skolas (Bērnu un jauniešu centrs) pārbūve 1905.gada ielā 10, Kuldīgā, Kuldīgas novadā"</t>
  </si>
  <si>
    <t>Rīgas valstspilsētas pašvaldības ielu seguma periodiskās atjaunošanas darbi 10 (desmit) objektu būvniecībai</t>
  </si>
  <si>
    <t>Āra sporta infrastruktūras izveide Rīgas Franču liceja lietojumā esošajā teritorijā Mēness ielā 8, Rīgā</t>
  </si>
  <si>
    <t>Ēku renovācijas un atjaunošanas darbi skolu tīkla optimizācijas ietvaros Rīgas 9. vidusskolas ēkā Stāmerienas ielā 8, Rīgā</t>
  </si>
  <si>
    <t>Rotaļu laukumu atjaunošanas darbi Rīgas valstspilsētas pašvaldības piecās pirmsskolas izglītības iestādēs</t>
  </si>
  <si>
    <t>Aizkraukles novada pašvaldība</t>
  </si>
  <si>
    <t>Gulbenes novada pašvaldība</t>
  </si>
  <si>
    <t>Aizņēmums budžeta un finanšu vadībai uzturēšanas izdevumu nodrošināšanai</t>
  </si>
  <si>
    <t>Smiltenes novada pašvaldība</t>
  </si>
  <si>
    <t>Divkārtu virsmas apstrāde autoceļu posmos "Mūrmuižas- Bāle-Brieži ceļš" un "Bāles stacija-Cēsu ceļš", Kauguru pagastā, Valmieras novadā</t>
  </si>
  <si>
    <t>Valmieras novada pašvaldības budžeta un finanšu vadībai</t>
  </si>
  <si>
    <t>Pašvaldības autoceļa Pušklaipi-Brīvkalni,Priekuļu pagasts,Cēsu novads, atjaunošana</t>
  </si>
  <si>
    <t>AF projekts "Līvbērzes pagasta pārvaldes ēkas energoefektivitātes paaugstināšana"</t>
  </si>
  <si>
    <t>Latvijas-Lietuvas  pārrobežu sadarbības programmas projekts "Esoša ūdens rezervuāra atjaunošana un ūdens ņemšanas vietu izbūve ugunsdzēsības vajadzībām Jēkabniekos, Svētes pagastā, Jelgavas novadā"</t>
  </si>
  <si>
    <t>Saulkrastu novada pašvaldība</t>
  </si>
  <si>
    <t>Prior.invest.proj. "Cēsu Viduslaiku pils Ziemeļu torņa un Dienvidu korpusa konservācija"</t>
  </si>
  <si>
    <t>Prior.invest.proj. "Īslaicīgas apstāšanās vietas vieglajām automašīnām (Maija ielā 6, Liepā, Cēsu novadā) un transportlīdzekļu novietnes vieglajām automašīnām (Raunas ielā 1, Liepā, Cēsu novadā) jauna būvniecība"</t>
  </si>
  <si>
    <t>Prior.invest.proj."Jāņukalna teritorijas apbūve un labiekārtošana, Smiltenē, Smiltenes nov."</t>
  </si>
  <si>
    <t>Prior.invest.proj. "Raiņa un Ainažu ielas krustojuma pārbūve un teritorijas labiekārtošana Saulkrastos"</t>
  </si>
  <si>
    <t>Ielu seguma atjaunošana Ziemeļu pusē Aizkraukles novad,Skrīveru pagastā</t>
  </si>
  <si>
    <t>Atbalstīts</t>
  </si>
  <si>
    <t>AF projekts "Vides pieejamības pasākumu īstenošana Madonas novada sociālā dienesta ēkā Blaumaņa ielā 3, Madonā"</t>
  </si>
  <si>
    <t>Atbalstīts ar nosacījumu</t>
  </si>
  <si>
    <t>AF projekts "Preiļu novada pašvaldības ēkas energoefektivitātes paaugstināšana Labklājības pārvaldes ēkā Aglonas ielā 1A, Preiļos"</t>
  </si>
  <si>
    <t>AF projekts "Energoefektivitātes paaugstināšana Saunas pagasta pārvaldes ēkai, Brīvības iela 9, Prīkuļi, Saunas pagasts, Preiļu novads"</t>
  </si>
  <si>
    <t>EKII projekts"Siltumnīcefekta gāzu emisiju samazināšana Ogres novada pašvaldības Ikšķiles teritorijas apgaismojuma infrastruktūrā"</t>
  </si>
  <si>
    <t>EKII projekts "Siltumnīcefekta gāzu emisiju samazināšana Ogres novada pašvaldības Ķeguma un Lielvārdes teritorijas apgaismojuma infrastruktūrā"</t>
  </si>
  <si>
    <t>Atbalstīts ar piebildi</t>
  </si>
  <si>
    <t>Prior.invest.proj. "Zaļenieku pagasta kultūras nama energoefektivitātes paaugstināšana, restaurācija un teritorijas labiekārtošana"</t>
  </si>
  <si>
    <t>Prior.invest.proj. "Tukuma novada pašvaldības administratīvās ēkas vienkāršotā pārbūve Talsu ielā 4, Tukumā"</t>
  </si>
  <si>
    <t>Kārļa Ulmaņa gatves seguma atjaunošanas darbi atsevišķos posmos</t>
  </si>
  <si>
    <t>Ēku renovācijas un atjaunošanas darbi skolu tīkla optimizācijas ietvaros</t>
  </si>
  <si>
    <t>Skolu ēku atjaunošana kārtās četrās vispārējās izglītības iestādēs</t>
  </si>
  <si>
    <t>Jaunā mācību satura dabaszinātņu un tehnoloģiju jomu mācību centru izveide</t>
  </si>
  <si>
    <t>Skolu ēku energoefektivitātes uzlabošana divās vispārējās izglītības iestādēs</t>
  </si>
  <si>
    <t>Izglītības iestāžu vēsturisko fasāžu atjaunošana Rīgas 49.vidusskolas ēkas Krišjāņa Valdemāra ielā 65, Rīgā</t>
  </si>
  <si>
    <t>Ugunsaizsardzības sistēmas izbūves darbi divās vispārējās izglītības iestādēs</t>
  </si>
  <si>
    <t>Skolas ēku atjaunošana kārtās sešās vispārējās izglītības iestādēs</t>
  </si>
  <si>
    <t>Teritorijas labiekārtošanas darbi (žogu atjaunošana) Rīgas valstspilsētas pašvaldības trijās pirmsskolas izglītības iestādēs</t>
  </si>
  <si>
    <t>Teritorijas labiekārtošanas darbi (žogu atjaunošana) Rīgas valstspilsētas pašvaldības četrās pirmsskolas izglītības iestādēs</t>
  </si>
  <si>
    <t>Rīgas valstspilsētas pašvaldības policijas videonovērošanas centra ēkas atjaunošana Lēdurgas ielā 26 (būvdarbi un autoruzraudzība)</t>
  </si>
  <si>
    <t xml:space="preserve">ERAF projekts "Mīlestības gravas labiekārtošana Madonas pilsētā" </t>
  </si>
  <si>
    <t>ERAF projekts "Kuldīgas pilsētas austrumu daļas degradēto teritoriju infrastruktūras sakārtošana uzņēmējdarbības attīstībai"</t>
  </si>
  <si>
    <t>Latvijas – Lietuvas pārrobežu sadarbības programmas projekts "Ūdenstilpju atjaunošana pārrobežu sadarbības ietvaros"</t>
  </si>
  <si>
    <t>AF projekts "Jelgavas novada Līvbērzes pagasta aktivitāšu centra "Līvbērze" energoefektivitātes paaugstināšana"</t>
  </si>
  <si>
    <t>EKII projekts "Siltumnīcefekta gāzu emisiju samazināšana Talsu novada pašvaldības publisko teritoriju apgaismojuma infrastruktūrā"</t>
  </si>
  <si>
    <t xml:space="preserve">Prior.invest.proj. "Daugavas sporta nama ēkas Krišjāņa Barona ielā 107, Rīgā, peldbaseina telpu un priekšlaukuma atjaunošanas darbi" </t>
  </si>
  <si>
    <t xml:space="preserve">Investīciju projekts "Rīgas valstspilsētas pašvaldības ielu seguma periodiskās atjaunošanas darbi piecu objektu būvniecībai" </t>
  </si>
  <si>
    <t>Pirmsskolas izglītības iestādes "Sprīdītis" infrastruktūras attīstība</t>
  </si>
  <si>
    <t>2024.gada 24.jūlija Pašvaldību aizņēmumu un galvojumu kontroles un pārraudzības padomes sēdes Nr.8 aizņēmuma jautājumi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</si>
  <si>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</si>
  <si>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</si>
  <si>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Aizņēmumi ceļu būvniecības projektiem atbilstoši valsts budžeta likumam (ir SM atzinums)</t>
  </si>
  <si>
    <t>Aizņēmumi vispārējās izglītības iestāžu investīciju projektiem atbilstoši valsts budžeta likumam (ir IZM atzinums)</t>
  </si>
  <si>
    <t>Aizņēmumi pirmsskolas izglītības iestāžu investīciju projektiem atbilstoši valsts budžeta likumam (ir VARAM atzinums)</t>
  </si>
  <si>
    <t>Aizņēmumi iekšējās drošības investīciju projektiem atbilstoši valsts budžeta likumam (ir VARAM atzinums)</t>
  </si>
  <si>
    <t>Aizņēmumi budžeta un finanšu vadībai atbilstoši valsts budžeta 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</si>
</sst>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b/>
      <sz val="11"/>
      <name val="Tahoma"/>
      <family val="2"/>
      <charset val="186"/>
    </font>
    <font>
      <b/>
      <sz val="10"/>
      <color theme="1"/>
      <name val="Tahoma"/>
      <family val="2"/>
      <charset val="186"/>
    </font>
    <font>
      <sz val="10"/>
      <color rgb="FFFF0000"/>
      <name val="Tahoma"/>
      <family val="2"/>
      <charset val="186"/>
    </font>
    <font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0" fontId="7" fillId="0" borderId="0" xfId="0" applyFont="1"/>
    <xf numFmtId="3" fontId="2" fillId="0" borderId="7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6" fillId="4" borderId="0" xfId="0" applyFont="1" applyFill="1"/>
    <xf numFmtId="3" fontId="1" fillId="4" borderId="6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vertical="center" wrapText="1"/>
    </xf>
    <xf numFmtId="0" fontId="6" fillId="0" borderId="2" xfId="0" applyFont="1" applyBorder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3" fontId="1" fillId="0" borderId="2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left" vertical="center" wrapText="1"/>
    </xf>
    <xf numFmtId="3" fontId="6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4" borderId="6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0" fontId="6" fillId="0" borderId="0" xfId="0" applyFont="1" applyFill="1"/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3" fontId="2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10" xfId="1" xr:uid="{95236D2C-FA9B-458D-9C9F-AF07D873C6DD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Y78"/>
  <sheetViews>
    <sheetView tabSelected="1" zoomScale="70" zoomScaleNormal="70" workbookViewId="0">
      <pane ySplit="3" topLeftCell="A9" activePane="bottomLeft" state="frozen"/>
      <selection pane="bottomLeft" activeCell="B18" sqref="B18:I18"/>
    </sheetView>
  </sheetViews>
  <sheetFormatPr defaultColWidth="9" defaultRowHeight="12.5" x14ac:dyDescent="0.25"/>
  <cols>
    <col min="1" max="1" width="4.58203125" style="23" customWidth="1"/>
    <col min="2" max="2" width="5.08203125" style="8" customWidth="1"/>
    <col min="3" max="3" width="15.5" style="8" customWidth="1"/>
    <col min="4" max="4" width="31.9140625" style="8" customWidth="1"/>
    <col min="5" max="5" width="12.33203125" style="7" customWidth="1"/>
    <col min="6" max="6" width="12.4140625" style="7" customWidth="1"/>
    <col min="7" max="7" width="16.1640625" style="7" customWidth="1"/>
    <col min="8" max="8" width="11.33203125" style="7" customWidth="1"/>
    <col min="9" max="9" width="13.1640625" style="7" customWidth="1"/>
    <col min="10" max="16384" width="9" style="8"/>
  </cols>
  <sheetData>
    <row r="1" spans="1:25" ht="39" customHeight="1" x14ac:dyDescent="0.25">
      <c r="B1" s="39" t="s">
        <v>89</v>
      </c>
      <c r="C1" s="39"/>
      <c r="D1" s="39"/>
      <c r="E1" s="39"/>
      <c r="F1" s="39"/>
      <c r="G1" s="39"/>
      <c r="H1" s="39"/>
      <c r="I1" s="39"/>
    </row>
    <row r="2" spans="1:25" s="7" customFormat="1" ht="38.5" customHeight="1" x14ac:dyDescent="0.25">
      <c r="A2" s="24"/>
      <c r="B2" s="44" t="s">
        <v>0</v>
      </c>
      <c r="C2" s="40" t="s">
        <v>1</v>
      </c>
      <c r="D2" s="40" t="s">
        <v>2</v>
      </c>
      <c r="E2" s="41" t="s">
        <v>3</v>
      </c>
      <c r="F2" s="42"/>
      <c r="G2" s="42"/>
      <c r="H2" s="43"/>
      <c r="I2" s="45" t="s">
        <v>4</v>
      </c>
    </row>
    <row r="3" spans="1:25" s="7" customFormat="1" ht="72.75" customHeight="1" thickBot="1" x14ac:dyDescent="0.3">
      <c r="A3" s="24"/>
      <c r="B3" s="44"/>
      <c r="C3" s="40"/>
      <c r="D3" s="40"/>
      <c r="E3" s="5" t="s">
        <v>5</v>
      </c>
      <c r="F3" s="5" t="s">
        <v>6</v>
      </c>
      <c r="G3" s="5" t="s">
        <v>7</v>
      </c>
      <c r="H3" s="5" t="s">
        <v>8</v>
      </c>
      <c r="I3" s="46"/>
    </row>
    <row r="4" spans="1:25" s="7" customFormat="1" ht="26.15" customHeight="1" thickBot="1" x14ac:dyDescent="0.3">
      <c r="A4" s="24"/>
      <c r="B4" s="47" t="s">
        <v>90</v>
      </c>
      <c r="C4" s="48"/>
      <c r="D4" s="48"/>
      <c r="E4" s="48"/>
      <c r="F4" s="48"/>
      <c r="G4" s="48"/>
      <c r="H4" s="48"/>
      <c r="I4" s="49"/>
    </row>
    <row r="5" spans="1:25" s="7" customFormat="1" ht="62.15" customHeight="1" x14ac:dyDescent="0.25">
      <c r="A5" s="24"/>
      <c r="B5" s="2">
        <v>1</v>
      </c>
      <c r="C5" s="25" t="s">
        <v>31</v>
      </c>
      <c r="D5" s="25" t="s">
        <v>82</v>
      </c>
      <c r="E5" s="4">
        <f>SUM(F5:H5)</f>
        <v>427064</v>
      </c>
      <c r="F5" s="27">
        <v>427064</v>
      </c>
      <c r="G5" s="27"/>
      <c r="H5" s="27"/>
      <c r="I5" s="6" t="s">
        <v>60</v>
      </c>
      <c r="J5" s="28"/>
      <c r="K5" s="28"/>
      <c r="L5" s="28"/>
      <c r="M5" s="28"/>
      <c r="N5" s="3"/>
      <c r="O5" s="3"/>
      <c r="P5" s="3"/>
      <c r="Q5" s="3"/>
      <c r="R5" s="29"/>
      <c r="S5" s="29"/>
      <c r="T5" s="9"/>
      <c r="U5" s="3"/>
      <c r="V5" s="9"/>
      <c r="W5" s="9"/>
      <c r="X5" s="9"/>
      <c r="Y5" s="9"/>
    </row>
    <row r="6" spans="1:25" s="7" customFormat="1" ht="55" customHeight="1" x14ac:dyDescent="0.25">
      <c r="A6" s="24"/>
      <c r="B6" s="2">
        <v>2</v>
      </c>
      <c r="C6" s="25" t="s">
        <v>31</v>
      </c>
      <c r="D6" s="25" t="s">
        <v>83</v>
      </c>
      <c r="E6" s="4">
        <f t="shared" ref="E6:E16" si="0">SUM(F6:H6)</f>
        <v>229182</v>
      </c>
      <c r="F6" s="27">
        <v>229182</v>
      </c>
      <c r="G6" s="27"/>
      <c r="H6" s="27"/>
      <c r="I6" s="6" t="s">
        <v>60</v>
      </c>
    </row>
    <row r="7" spans="1:25" s="77" customFormat="1" ht="62" customHeight="1" x14ac:dyDescent="0.25">
      <c r="A7" s="75"/>
      <c r="B7" s="78">
        <v>3</v>
      </c>
      <c r="C7" s="79" t="s">
        <v>34</v>
      </c>
      <c r="D7" s="79" t="s">
        <v>61</v>
      </c>
      <c r="E7" s="74">
        <f t="shared" si="0"/>
        <v>152132</v>
      </c>
      <c r="F7" s="80">
        <v>40659</v>
      </c>
      <c r="G7" s="80">
        <v>111473</v>
      </c>
      <c r="H7" s="80"/>
      <c r="I7" s="70" t="s">
        <v>62</v>
      </c>
    </row>
    <row r="8" spans="1:25" s="7" customFormat="1" ht="59.5" customHeight="1" x14ac:dyDescent="0.25">
      <c r="A8" s="24"/>
      <c r="B8" s="30">
        <v>4</v>
      </c>
      <c r="C8" s="31" t="s">
        <v>34</v>
      </c>
      <c r="D8" s="31" t="s">
        <v>81</v>
      </c>
      <c r="E8" s="4">
        <f t="shared" si="0"/>
        <v>1164185</v>
      </c>
      <c r="F8" s="27">
        <v>140000</v>
      </c>
      <c r="G8" s="27">
        <v>1024185</v>
      </c>
      <c r="H8" s="27"/>
      <c r="I8" s="6" t="s">
        <v>60</v>
      </c>
    </row>
    <row r="9" spans="1:25" s="7" customFormat="1" ht="67.5" customHeight="1" x14ac:dyDescent="0.25">
      <c r="A9" s="24"/>
      <c r="B9" s="30">
        <v>5</v>
      </c>
      <c r="C9" s="31" t="s">
        <v>36</v>
      </c>
      <c r="D9" s="31" t="s">
        <v>63</v>
      </c>
      <c r="E9" s="4">
        <f t="shared" si="0"/>
        <v>443492</v>
      </c>
      <c r="F9" s="27">
        <v>88556</v>
      </c>
      <c r="G9" s="27">
        <v>354936</v>
      </c>
      <c r="H9" s="27"/>
      <c r="I9" s="6" t="s">
        <v>60</v>
      </c>
    </row>
    <row r="10" spans="1:25" s="7" customFormat="1" ht="69.650000000000006" customHeight="1" x14ac:dyDescent="0.25">
      <c r="A10" s="24"/>
      <c r="B10" s="30">
        <v>6</v>
      </c>
      <c r="C10" s="31" t="s">
        <v>36</v>
      </c>
      <c r="D10" s="31" t="s">
        <v>64</v>
      </c>
      <c r="E10" s="4">
        <f t="shared" si="0"/>
        <v>233351</v>
      </c>
      <c r="F10" s="27">
        <v>122523</v>
      </c>
      <c r="G10" s="27">
        <v>110828</v>
      </c>
      <c r="H10" s="27"/>
      <c r="I10" s="6" t="s">
        <v>60</v>
      </c>
    </row>
    <row r="11" spans="1:25" s="7" customFormat="1" ht="69.650000000000006" customHeight="1" x14ac:dyDescent="0.25">
      <c r="A11" s="24"/>
      <c r="B11" s="30">
        <v>7</v>
      </c>
      <c r="C11" s="31" t="s">
        <v>37</v>
      </c>
      <c r="D11" s="31" t="s">
        <v>66</v>
      </c>
      <c r="E11" s="4">
        <f t="shared" si="0"/>
        <v>73315</v>
      </c>
      <c r="F11" s="27">
        <v>73315</v>
      </c>
      <c r="G11" s="27"/>
      <c r="H11" s="27"/>
      <c r="I11" s="6" t="s">
        <v>60</v>
      </c>
    </row>
    <row r="12" spans="1:25" s="7" customFormat="1" ht="69.650000000000006" customHeight="1" x14ac:dyDescent="0.25">
      <c r="A12" s="24"/>
      <c r="B12" s="30">
        <v>8</v>
      </c>
      <c r="C12" s="31" t="s">
        <v>37</v>
      </c>
      <c r="D12" s="31" t="s">
        <v>65</v>
      </c>
      <c r="E12" s="4">
        <f t="shared" si="0"/>
        <v>188650</v>
      </c>
      <c r="F12" s="27">
        <v>188650</v>
      </c>
      <c r="G12" s="27"/>
      <c r="H12" s="27"/>
      <c r="I12" s="6" t="s">
        <v>60</v>
      </c>
    </row>
    <row r="13" spans="1:25" s="7" customFormat="1" ht="58.5" customHeight="1" x14ac:dyDescent="0.25">
      <c r="A13" s="24"/>
      <c r="B13" s="30">
        <v>9</v>
      </c>
      <c r="C13" s="31" t="s">
        <v>39</v>
      </c>
      <c r="D13" s="31" t="s">
        <v>84</v>
      </c>
      <c r="E13" s="4">
        <f t="shared" si="0"/>
        <v>248141</v>
      </c>
      <c r="F13" s="27">
        <v>248141</v>
      </c>
      <c r="G13" s="27"/>
      <c r="H13" s="27"/>
      <c r="I13" s="6" t="s">
        <v>60</v>
      </c>
    </row>
    <row r="14" spans="1:25" s="7" customFormat="1" ht="32" customHeight="1" x14ac:dyDescent="0.25">
      <c r="A14" s="24"/>
      <c r="B14" s="30">
        <v>10</v>
      </c>
      <c r="C14" s="31" t="s">
        <v>39</v>
      </c>
      <c r="D14" s="31" t="s">
        <v>52</v>
      </c>
      <c r="E14" s="4">
        <f t="shared" si="0"/>
        <v>207274</v>
      </c>
      <c r="F14" s="27">
        <v>207274</v>
      </c>
      <c r="G14" s="27"/>
      <c r="H14" s="27"/>
      <c r="I14" s="6" t="s">
        <v>60</v>
      </c>
    </row>
    <row r="15" spans="1:25" s="7" customFormat="1" ht="84" customHeight="1" x14ac:dyDescent="0.25">
      <c r="A15" s="24"/>
      <c r="B15" s="30">
        <v>11</v>
      </c>
      <c r="C15" s="31" t="s">
        <v>39</v>
      </c>
      <c r="D15" s="31" t="s">
        <v>53</v>
      </c>
      <c r="E15" s="4">
        <f t="shared" si="0"/>
        <v>38720</v>
      </c>
      <c r="F15" s="27">
        <v>38720</v>
      </c>
      <c r="G15" s="27"/>
      <c r="H15" s="27"/>
      <c r="I15" s="6" t="s">
        <v>60</v>
      </c>
    </row>
    <row r="16" spans="1:25" s="77" customFormat="1" ht="64.5" customHeight="1" x14ac:dyDescent="0.25">
      <c r="A16" s="75"/>
      <c r="B16" s="78">
        <v>12</v>
      </c>
      <c r="C16" s="79" t="s">
        <v>33</v>
      </c>
      <c r="D16" s="79" t="s">
        <v>85</v>
      </c>
      <c r="E16" s="74">
        <f t="shared" si="0"/>
        <v>125354</v>
      </c>
      <c r="F16" s="80">
        <v>125354</v>
      </c>
      <c r="G16" s="80"/>
      <c r="H16" s="80"/>
      <c r="I16" s="70" t="s">
        <v>67</v>
      </c>
    </row>
    <row r="17" spans="1:25" s="7" customFormat="1" ht="42.75" customHeight="1" thickBot="1" x14ac:dyDescent="0.3">
      <c r="A17" s="24"/>
      <c r="B17" s="50" t="s">
        <v>5</v>
      </c>
      <c r="C17" s="50"/>
      <c r="D17" s="50"/>
      <c r="E17" s="14">
        <f>SUM(E5:E16)</f>
        <v>3530860</v>
      </c>
      <c r="F17" s="14">
        <f t="shared" ref="E17:H17" si="1">SUM(F5:F16)</f>
        <v>1929438</v>
      </c>
      <c r="G17" s="14">
        <f t="shared" si="1"/>
        <v>1601422</v>
      </c>
      <c r="H17" s="14">
        <f t="shared" si="1"/>
        <v>0</v>
      </c>
      <c r="I17" s="15"/>
    </row>
    <row r="18" spans="1:25" s="7" customFormat="1" ht="27.75" customHeight="1" thickBot="1" x14ac:dyDescent="0.3">
      <c r="A18" s="24"/>
      <c r="B18" s="57" t="s">
        <v>91</v>
      </c>
      <c r="C18" s="58"/>
      <c r="D18" s="58"/>
      <c r="E18" s="58"/>
      <c r="F18" s="58"/>
      <c r="G18" s="58"/>
      <c r="H18" s="58"/>
      <c r="I18" s="59"/>
    </row>
    <row r="19" spans="1:25" s="7" customFormat="1" ht="85.5" customHeight="1" x14ac:dyDescent="0.25">
      <c r="A19" s="24"/>
      <c r="B19" s="17">
        <v>1</v>
      </c>
      <c r="C19" s="35" t="s">
        <v>9</v>
      </c>
      <c r="D19" s="35" t="s">
        <v>86</v>
      </c>
      <c r="E19" s="13">
        <f>SUM(F19:H19)</f>
        <v>1038887</v>
      </c>
      <c r="F19" s="13">
        <v>1038887</v>
      </c>
      <c r="G19" s="36"/>
      <c r="H19" s="13"/>
      <c r="I19" s="6" t="s">
        <v>60</v>
      </c>
    </row>
    <row r="20" spans="1:25" s="7" customFormat="1" ht="55.5" customHeight="1" x14ac:dyDescent="0.25">
      <c r="A20" s="24"/>
      <c r="B20" s="2">
        <v>2</v>
      </c>
      <c r="C20" s="25" t="s">
        <v>31</v>
      </c>
      <c r="D20" s="25" t="s">
        <v>40</v>
      </c>
      <c r="E20" s="13">
        <f t="shared" ref="E20:E26" si="2">SUM(F20:H20)</f>
        <v>140013</v>
      </c>
      <c r="F20" s="4">
        <v>140013</v>
      </c>
      <c r="G20" s="4"/>
      <c r="H20" s="13"/>
      <c r="I20" s="6" t="s">
        <v>60</v>
      </c>
    </row>
    <row r="21" spans="1:25" s="7" customFormat="1" ht="65.25" customHeight="1" x14ac:dyDescent="0.25">
      <c r="A21" s="24"/>
      <c r="B21" s="2">
        <v>3</v>
      </c>
      <c r="C21" s="25" t="s">
        <v>39</v>
      </c>
      <c r="D21" s="25" t="s">
        <v>68</v>
      </c>
      <c r="E21" s="13">
        <f t="shared" si="2"/>
        <v>252948</v>
      </c>
      <c r="F21" s="4">
        <v>252948</v>
      </c>
      <c r="G21" s="4"/>
      <c r="H21" s="13"/>
      <c r="I21" s="6" t="s">
        <v>60</v>
      </c>
    </row>
    <row r="22" spans="1:25" s="7" customFormat="1" ht="66.650000000000006" customHeight="1" x14ac:dyDescent="0.25">
      <c r="A22" s="24"/>
      <c r="B22" s="2">
        <v>4</v>
      </c>
      <c r="C22" s="25" t="s">
        <v>35</v>
      </c>
      <c r="D22" s="25" t="s">
        <v>55</v>
      </c>
      <c r="E22" s="13">
        <f t="shared" si="2"/>
        <v>175221</v>
      </c>
      <c r="F22" s="4">
        <v>99140</v>
      </c>
      <c r="G22" s="4">
        <v>76081</v>
      </c>
      <c r="H22" s="13"/>
      <c r="I22" s="6" t="s">
        <v>60</v>
      </c>
    </row>
    <row r="23" spans="1:25" s="7" customFormat="1" ht="78" customHeight="1" x14ac:dyDescent="0.25">
      <c r="A23" s="24"/>
      <c r="B23" s="2">
        <v>5</v>
      </c>
      <c r="C23" s="25" t="s">
        <v>35</v>
      </c>
      <c r="D23" s="25" t="s">
        <v>56</v>
      </c>
      <c r="E23" s="13">
        <f t="shared" si="2"/>
        <v>347566</v>
      </c>
      <c r="F23" s="4">
        <v>134703</v>
      </c>
      <c r="G23" s="4">
        <v>212863</v>
      </c>
      <c r="H23" s="13"/>
      <c r="I23" s="6" t="s">
        <v>60</v>
      </c>
    </row>
    <row r="24" spans="1:25" s="7" customFormat="1" ht="42.5" customHeight="1" x14ac:dyDescent="0.25">
      <c r="A24" s="24"/>
      <c r="B24" s="2">
        <v>6</v>
      </c>
      <c r="C24" s="25" t="s">
        <v>48</v>
      </c>
      <c r="D24" s="25" t="s">
        <v>57</v>
      </c>
      <c r="E24" s="13">
        <f t="shared" si="2"/>
        <v>113135</v>
      </c>
      <c r="F24" s="4">
        <v>22627</v>
      </c>
      <c r="G24" s="4">
        <v>90508</v>
      </c>
      <c r="H24" s="13"/>
      <c r="I24" s="6" t="s">
        <v>60</v>
      </c>
    </row>
    <row r="25" spans="1:25" s="7" customFormat="1" ht="64.5" customHeight="1" x14ac:dyDescent="0.25">
      <c r="A25" s="24"/>
      <c r="B25" s="2">
        <v>7</v>
      </c>
      <c r="C25" s="25" t="s">
        <v>10</v>
      </c>
      <c r="D25" s="25" t="s">
        <v>69</v>
      </c>
      <c r="E25" s="13">
        <f t="shared" si="2"/>
        <v>303032</v>
      </c>
      <c r="F25" s="4">
        <v>172217</v>
      </c>
      <c r="G25" s="4">
        <v>130815</v>
      </c>
      <c r="H25" s="13"/>
      <c r="I25" s="6" t="s">
        <v>60</v>
      </c>
    </row>
    <row r="26" spans="1:25" s="77" customFormat="1" ht="55.5" customHeight="1" x14ac:dyDescent="0.25">
      <c r="A26" s="75"/>
      <c r="B26" s="72">
        <v>8</v>
      </c>
      <c r="C26" s="76" t="s">
        <v>54</v>
      </c>
      <c r="D26" s="76" t="s">
        <v>58</v>
      </c>
      <c r="E26" s="69">
        <f t="shared" si="2"/>
        <v>167542</v>
      </c>
      <c r="F26" s="74">
        <v>7200</v>
      </c>
      <c r="G26" s="74">
        <v>160342</v>
      </c>
      <c r="H26" s="69"/>
      <c r="I26" s="70" t="s">
        <v>67</v>
      </c>
    </row>
    <row r="27" spans="1:25" s="7" customFormat="1" ht="26.15" customHeight="1" thickBot="1" x14ac:dyDescent="0.3">
      <c r="A27" s="24"/>
      <c r="B27" s="60" t="s">
        <v>5</v>
      </c>
      <c r="C27" s="61"/>
      <c r="D27" s="62"/>
      <c r="E27" s="16">
        <f>SUM(E19:E26)</f>
        <v>2538344</v>
      </c>
      <c r="F27" s="16">
        <f t="shared" ref="E27:H27" si="3">SUM(F19:F26)</f>
        <v>1867735</v>
      </c>
      <c r="G27" s="16">
        <f t="shared" si="3"/>
        <v>670609</v>
      </c>
      <c r="H27" s="16">
        <f t="shared" si="3"/>
        <v>0</v>
      </c>
      <c r="I27" s="6"/>
    </row>
    <row r="28" spans="1:25" s="7" customFormat="1" ht="26.15" customHeight="1" thickBot="1" x14ac:dyDescent="0.3">
      <c r="A28" s="24"/>
      <c r="B28" s="47" t="s">
        <v>92</v>
      </c>
      <c r="C28" s="48"/>
      <c r="D28" s="48"/>
      <c r="E28" s="48"/>
      <c r="F28" s="48"/>
      <c r="G28" s="48"/>
      <c r="H28" s="48"/>
      <c r="I28" s="49"/>
    </row>
    <row r="29" spans="1:25" s="7" customFormat="1" ht="47" customHeight="1" x14ac:dyDescent="0.25">
      <c r="A29" s="24"/>
      <c r="B29" s="2">
        <v>1</v>
      </c>
      <c r="C29" s="25" t="s">
        <v>9</v>
      </c>
      <c r="D29" s="25" t="s">
        <v>19</v>
      </c>
      <c r="E29" s="4">
        <f>SUM(F29:H29)</f>
        <v>1323495</v>
      </c>
      <c r="F29" s="4">
        <v>1302215</v>
      </c>
      <c r="G29" s="27">
        <v>21280</v>
      </c>
      <c r="H29" s="27"/>
      <c r="I29" s="6" t="s">
        <v>67</v>
      </c>
      <c r="J29" s="28"/>
      <c r="K29" s="28"/>
      <c r="L29" s="28"/>
      <c r="M29" s="28"/>
      <c r="N29" s="3"/>
      <c r="O29" s="3"/>
      <c r="P29" s="3"/>
      <c r="Q29" s="3"/>
      <c r="R29" s="29"/>
      <c r="S29" s="29"/>
      <c r="T29" s="9"/>
      <c r="U29" s="3"/>
      <c r="V29" s="9"/>
      <c r="W29" s="9"/>
      <c r="X29" s="9"/>
      <c r="Y29" s="9"/>
    </row>
    <row r="30" spans="1:25" s="7" customFormat="1" ht="47" customHeight="1" x14ac:dyDescent="0.25">
      <c r="A30" s="24"/>
      <c r="B30" s="30">
        <v>2</v>
      </c>
      <c r="C30" s="31" t="s">
        <v>9</v>
      </c>
      <c r="D30" s="31" t="s">
        <v>70</v>
      </c>
      <c r="E30" s="4">
        <f t="shared" ref="E30:E43" si="4">SUM(F30:H30)</f>
        <v>6624253</v>
      </c>
      <c r="F30" s="27">
        <v>5195860</v>
      </c>
      <c r="G30" s="27">
        <v>535796</v>
      </c>
      <c r="H30" s="27">
        <v>892597</v>
      </c>
      <c r="I30" s="6" t="s">
        <v>62</v>
      </c>
      <c r="J30" s="28"/>
      <c r="K30" s="28"/>
      <c r="L30" s="28"/>
      <c r="M30" s="28"/>
      <c r="N30" s="3"/>
      <c r="O30" s="3"/>
      <c r="P30" s="3"/>
      <c r="Q30" s="3"/>
      <c r="R30" s="29"/>
      <c r="S30" s="29"/>
      <c r="T30" s="9"/>
      <c r="U30" s="3"/>
      <c r="V30" s="9"/>
      <c r="W30" s="9"/>
      <c r="X30" s="9"/>
      <c r="Y30" s="9"/>
    </row>
    <row r="31" spans="1:25" s="7" customFormat="1" ht="55.5" customHeight="1" x14ac:dyDescent="0.25">
      <c r="A31" s="24"/>
      <c r="B31" s="30">
        <v>3</v>
      </c>
      <c r="C31" s="31" t="s">
        <v>10</v>
      </c>
      <c r="D31" s="31" t="s">
        <v>20</v>
      </c>
      <c r="E31" s="4">
        <f t="shared" si="4"/>
        <v>513577</v>
      </c>
      <c r="F31" s="27">
        <v>513577</v>
      </c>
      <c r="G31" s="27"/>
      <c r="H31" s="27"/>
      <c r="I31" s="6" t="s">
        <v>60</v>
      </c>
      <c r="J31" s="28"/>
      <c r="K31" s="28"/>
      <c r="L31" s="28"/>
      <c r="M31" s="28"/>
      <c r="N31" s="3"/>
      <c r="O31" s="3"/>
      <c r="P31" s="3"/>
      <c r="Q31" s="3"/>
      <c r="R31" s="29"/>
      <c r="S31" s="29"/>
      <c r="T31" s="9"/>
      <c r="U31" s="3"/>
      <c r="V31" s="9"/>
      <c r="W31" s="9"/>
      <c r="X31" s="9"/>
      <c r="Y31" s="9"/>
    </row>
    <row r="32" spans="1:25" s="7" customFormat="1" ht="44" customHeight="1" x14ac:dyDescent="0.25">
      <c r="A32" s="24"/>
      <c r="B32" s="2">
        <v>4</v>
      </c>
      <c r="C32" s="31" t="s">
        <v>13</v>
      </c>
      <c r="D32" s="31" t="s">
        <v>14</v>
      </c>
      <c r="E32" s="4">
        <f t="shared" si="4"/>
        <v>354523</v>
      </c>
      <c r="F32" s="27">
        <v>354523</v>
      </c>
      <c r="G32" s="27"/>
      <c r="H32" s="27"/>
      <c r="I32" s="6" t="s">
        <v>60</v>
      </c>
      <c r="J32" s="28"/>
      <c r="K32" s="28"/>
      <c r="L32" s="28"/>
      <c r="M32" s="28"/>
      <c r="N32" s="3"/>
      <c r="O32" s="3"/>
      <c r="P32" s="3"/>
      <c r="Q32" s="3"/>
      <c r="R32" s="29"/>
      <c r="S32" s="29"/>
      <c r="T32" s="9"/>
      <c r="U32" s="3"/>
      <c r="V32" s="9"/>
      <c r="W32" s="9"/>
      <c r="X32" s="9"/>
      <c r="Y32" s="9"/>
    </row>
    <row r="33" spans="1:25" s="7" customFormat="1" ht="45.5" customHeight="1" x14ac:dyDescent="0.25">
      <c r="A33" s="24"/>
      <c r="B33" s="30">
        <v>5</v>
      </c>
      <c r="C33" s="31" t="s">
        <v>13</v>
      </c>
      <c r="D33" s="31" t="s">
        <v>15</v>
      </c>
      <c r="E33" s="4">
        <f t="shared" si="4"/>
        <v>366003</v>
      </c>
      <c r="F33" s="27">
        <v>366003</v>
      </c>
      <c r="G33" s="27"/>
      <c r="H33" s="27"/>
      <c r="I33" s="6" t="s">
        <v>60</v>
      </c>
      <c r="J33" s="28"/>
      <c r="K33" s="28"/>
      <c r="L33" s="28"/>
      <c r="M33" s="28"/>
      <c r="N33" s="3"/>
      <c r="O33" s="3"/>
      <c r="P33" s="3"/>
      <c r="Q33" s="3"/>
      <c r="R33" s="29"/>
      <c r="S33" s="29"/>
      <c r="T33" s="9"/>
      <c r="U33" s="3"/>
      <c r="V33" s="9"/>
      <c r="W33" s="9"/>
      <c r="X33" s="9"/>
      <c r="Y33" s="9"/>
    </row>
    <row r="34" spans="1:25" s="7" customFormat="1" ht="49.5" customHeight="1" x14ac:dyDescent="0.25">
      <c r="A34" s="24"/>
      <c r="B34" s="30">
        <v>6</v>
      </c>
      <c r="C34" s="31" t="s">
        <v>16</v>
      </c>
      <c r="D34" s="31" t="s">
        <v>21</v>
      </c>
      <c r="E34" s="4">
        <f t="shared" si="4"/>
        <v>1812559</v>
      </c>
      <c r="F34" s="27">
        <v>757768</v>
      </c>
      <c r="G34" s="27">
        <v>1054791</v>
      </c>
      <c r="H34" s="27"/>
      <c r="I34" s="6" t="s">
        <v>60</v>
      </c>
      <c r="J34" s="28"/>
      <c r="K34" s="28"/>
      <c r="L34" s="28"/>
      <c r="M34" s="28"/>
      <c r="N34" s="3"/>
      <c r="O34" s="3"/>
      <c r="P34" s="3"/>
      <c r="Q34" s="3"/>
      <c r="R34" s="29"/>
      <c r="S34" s="29"/>
      <c r="T34" s="9"/>
      <c r="U34" s="3"/>
      <c r="V34" s="9"/>
      <c r="W34" s="9"/>
      <c r="X34" s="9"/>
      <c r="Y34" s="9"/>
    </row>
    <row r="35" spans="1:25" s="7" customFormat="1" ht="40" customHeight="1" x14ac:dyDescent="0.25">
      <c r="A35" s="24"/>
      <c r="B35" s="30">
        <v>7</v>
      </c>
      <c r="C35" s="31" t="s">
        <v>17</v>
      </c>
      <c r="D35" s="31" t="s">
        <v>18</v>
      </c>
      <c r="E35" s="4">
        <f t="shared" si="4"/>
        <v>781926</v>
      </c>
      <c r="F35" s="27">
        <v>781926</v>
      </c>
      <c r="G35" s="27"/>
      <c r="H35" s="27"/>
      <c r="I35" s="6" t="s">
        <v>60</v>
      </c>
      <c r="J35" s="28"/>
      <c r="K35" s="28"/>
      <c r="L35" s="28"/>
      <c r="M35" s="28"/>
      <c r="N35" s="3"/>
      <c r="O35" s="3"/>
      <c r="P35" s="3"/>
      <c r="Q35" s="3"/>
      <c r="R35" s="29"/>
      <c r="S35" s="29"/>
      <c r="T35" s="9"/>
      <c r="U35" s="3"/>
      <c r="V35" s="9"/>
      <c r="W35" s="9"/>
      <c r="X35" s="9"/>
      <c r="Y35" s="9"/>
    </row>
    <row r="36" spans="1:25" s="7" customFormat="1" ht="44" customHeight="1" x14ac:dyDescent="0.25">
      <c r="A36" s="24"/>
      <c r="B36" s="30">
        <v>8</v>
      </c>
      <c r="C36" s="31" t="s">
        <v>27</v>
      </c>
      <c r="D36" s="31" t="s">
        <v>28</v>
      </c>
      <c r="E36" s="4">
        <f t="shared" si="4"/>
        <v>1046648</v>
      </c>
      <c r="F36" s="4">
        <v>293334</v>
      </c>
      <c r="G36" s="27">
        <v>753314</v>
      </c>
      <c r="H36" s="27"/>
      <c r="I36" s="6" t="s">
        <v>60</v>
      </c>
      <c r="J36" s="28"/>
      <c r="K36" s="28"/>
      <c r="L36" s="28"/>
      <c r="M36" s="28"/>
      <c r="N36" s="3"/>
      <c r="O36" s="3"/>
      <c r="P36" s="3"/>
      <c r="Q36" s="3"/>
      <c r="R36" s="29"/>
      <c r="S36" s="29"/>
      <c r="T36" s="9"/>
      <c r="U36" s="3"/>
      <c r="V36" s="9"/>
      <c r="W36" s="9"/>
      <c r="X36" s="9"/>
      <c r="Y36" s="9"/>
    </row>
    <row r="37" spans="1:25" s="7" customFormat="1" ht="71.5" customHeight="1" x14ac:dyDescent="0.25">
      <c r="A37" s="24"/>
      <c r="B37" s="30">
        <v>9</v>
      </c>
      <c r="C37" s="31" t="s">
        <v>29</v>
      </c>
      <c r="D37" s="31" t="s">
        <v>30</v>
      </c>
      <c r="E37" s="4">
        <f t="shared" si="4"/>
        <v>263252</v>
      </c>
      <c r="F37" s="27">
        <v>263252</v>
      </c>
      <c r="G37" s="27"/>
      <c r="H37" s="27"/>
      <c r="I37" s="6" t="s">
        <v>60</v>
      </c>
      <c r="J37" s="28"/>
      <c r="K37" s="28"/>
      <c r="L37" s="28"/>
      <c r="M37" s="28"/>
      <c r="N37" s="3"/>
      <c r="O37" s="3"/>
      <c r="P37" s="3"/>
      <c r="Q37" s="3"/>
      <c r="R37" s="29"/>
      <c r="S37" s="29"/>
      <c r="T37" s="9"/>
      <c r="U37" s="3"/>
      <c r="V37" s="9"/>
      <c r="W37" s="9"/>
      <c r="X37" s="9"/>
      <c r="Y37" s="9"/>
    </row>
    <row r="38" spans="1:25" s="7" customFormat="1" ht="44.5" customHeight="1" x14ac:dyDescent="0.25">
      <c r="A38" s="24"/>
      <c r="B38" s="2">
        <v>10</v>
      </c>
      <c r="C38" s="31" t="s">
        <v>31</v>
      </c>
      <c r="D38" s="31" t="s">
        <v>32</v>
      </c>
      <c r="E38" s="4">
        <f t="shared" si="4"/>
        <v>82401</v>
      </c>
      <c r="F38" s="27">
        <v>41201</v>
      </c>
      <c r="G38" s="27">
        <v>41200</v>
      </c>
      <c r="H38" s="27"/>
      <c r="I38" s="6" t="s">
        <v>60</v>
      </c>
      <c r="J38" s="28"/>
      <c r="K38" s="28"/>
      <c r="L38" s="28"/>
      <c r="M38" s="28"/>
      <c r="N38" s="3"/>
      <c r="O38" s="3"/>
      <c r="P38" s="3"/>
      <c r="Q38" s="3"/>
      <c r="R38" s="29"/>
      <c r="S38" s="29"/>
      <c r="T38" s="9"/>
      <c r="U38" s="3"/>
      <c r="V38" s="9"/>
      <c r="W38" s="9"/>
      <c r="X38" s="9"/>
      <c r="Y38" s="9"/>
    </row>
    <row r="39" spans="1:25" s="7" customFormat="1" ht="48.5" customHeight="1" x14ac:dyDescent="0.25">
      <c r="A39" s="24"/>
      <c r="B39" s="30">
        <v>11</v>
      </c>
      <c r="C39" s="31" t="s">
        <v>35</v>
      </c>
      <c r="D39" s="31" t="s">
        <v>51</v>
      </c>
      <c r="E39" s="4">
        <f t="shared" si="4"/>
        <v>170079</v>
      </c>
      <c r="F39" s="27">
        <v>170079</v>
      </c>
      <c r="G39" s="27"/>
      <c r="H39" s="27"/>
      <c r="I39" s="6" t="s">
        <v>60</v>
      </c>
      <c r="J39" s="28"/>
      <c r="K39" s="28"/>
      <c r="L39" s="28"/>
      <c r="M39" s="28"/>
      <c r="N39" s="3"/>
      <c r="O39" s="3"/>
      <c r="P39" s="3"/>
      <c r="Q39" s="3"/>
      <c r="R39" s="29"/>
      <c r="S39" s="29"/>
      <c r="T39" s="9"/>
      <c r="U39" s="3"/>
      <c r="V39" s="9"/>
      <c r="W39" s="9"/>
      <c r="X39" s="9"/>
      <c r="Y39" s="9"/>
    </row>
    <row r="40" spans="1:25" s="7" customFormat="1" ht="50" customHeight="1" x14ac:dyDescent="0.25">
      <c r="A40" s="24"/>
      <c r="B40" s="30">
        <v>12</v>
      </c>
      <c r="C40" s="31" t="s">
        <v>9</v>
      </c>
      <c r="D40" s="31" t="s">
        <v>41</v>
      </c>
      <c r="E40" s="4">
        <f t="shared" si="4"/>
        <v>3181837</v>
      </c>
      <c r="F40" s="27">
        <v>3109587</v>
      </c>
      <c r="G40" s="27">
        <v>72250</v>
      </c>
      <c r="H40" s="27"/>
      <c r="I40" s="6" t="s">
        <v>60</v>
      </c>
      <c r="J40" s="28"/>
      <c r="K40" s="28"/>
      <c r="L40" s="28"/>
      <c r="M40" s="28"/>
      <c r="N40" s="3"/>
      <c r="O40" s="3"/>
      <c r="P40" s="3"/>
      <c r="Q40" s="3"/>
      <c r="R40" s="29"/>
      <c r="S40" s="29"/>
      <c r="T40" s="9"/>
      <c r="U40" s="3"/>
      <c r="V40" s="9"/>
      <c r="W40" s="9"/>
      <c r="X40" s="9"/>
      <c r="Y40" s="9"/>
    </row>
    <row r="41" spans="1:25" s="7" customFormat="1" ht="64" customHeight="1" x14ac:dyDescent="0.25">
      <c r="A41" s="24"/>
      <c r="B41" s="2">
        <v>13</v>
      </c>
      <c r="C41" s="31" t="s">
        <v>9</v>
      </c>
      <c r="D41" s="31" t="s">
        <v>87</v>
      </c>
      <c r="E41" s="4">
        <f t="shared" si="4"/>
        <v>597067</v>
      </c>
      <c r="F41" s="27">
        <v>597067</v>
      </c>
      <c r="G41" s="27"/>
      <c r="H41" s="27"/>
      <c r="I41" s="6" t="s">
        <v>60</v>
      </c>
      <c r="J41" s="28"/>
      <c r="K41" s="28"/>
      <c r="L41" s="28"/>
      <c r="M41" s="28"/>
      <c r="N41" s="3"/>
      <c r="O41" s="3"/>
      <c r="P41" s="3"/>
      <c r="Q41" s="3"/>
      <c r="R41" s="29"/>
      <c r="S41" s="29"/>
      <c r="T41" s="9"/>
      <c r="U41" s="3"/>
      <c r="V41" s="9"/>
      <c r="W41" s="9"/>
      <c r="X41" s="9"/>
      <c r="Y41" s="9"/>
    </row>
    <row r="42" spans="1:25" s="7" customFormat="1" ht="38" customHeight="1" x14ac:dyDescent="0.25">
      <c r="A42" s="24"/>
      <c r="B42" s="30">
        <v>14</v>
      </c>
      <c r="C42" s="31" t="s">
        <v>45</v>
      </c>
      <c r="D42" s="31" t="s">
        <v>59</v>
      </c>
      <c r="E42" s="4">
        <f t="shared" si="4"/>
        <v>548719</v>
      </c>
      <c r="F42" s="27">
        <v>274360</v>
      </c>
      <c r="G42" s="27">
        <v>274359</v>
      </c>
      <c r="H42" s="27"/>
      <c r="I42" s="6" t="s">
        <v>60</v>
      </c>
      <c r="J42" s="28"/>
      <c r="K42" s="28"/>
      <c r="L42" s="28"/>
      <c r="M42" s="28"/>
      <c r="N42" s="3"/>
      <c r="O42" s="3"/>
      <c r="P42" s="3"/>
      <c r="Q42" s="3"/>
      <c r="R42" s="29"/>
      <c r="S42" s="29"/>
      <c r="T42" s="9"/>
      <c r="U42" s="3"/>
      <c r="V42" s="9"/>
      <c r="W42" s="9"/>
      <c r="X42" s="9"/>
      <c r="Y42" s="9"/>
    </row>
    <row r="43" spans="1:25" s="7" customFormat="1" ht="63" customHeight="1" x14ac:dyDescent="0.25">
      <c r="A43" s="24"/>
      <c r="B43" s="2">
        <v>15</v>
      </c>
      <c r="C43" s="25" t="s">
        <v>17</v>
      </c>
      <c r="D43" s="25" t="s">
        <v>49</v>
      </c>
      <c r="E43" s="4">
        <f t="shared" si="4"/>
        <v>354406</v>
      </c>
      <c r="F43" s="4">
        <v>354406</v>
      </c>
      <c r="G43" s="4"/>
      <c r="H43" s="4"/>
      <c r="I43" s="6" t="s">
        <v>60</v>
      </c>
      <c r="J43" s="28"/>
      <c r="K43" s="28"/>
      <c r="L43" s="28"/>
      <c r="M43" s="28"/>
      <c r="N43" s="3"/>
      <c r="O43" s="3"/>
      <c r="P43" s="3"/>
      <c r="Q43" s="3"/>
      <c r="R43" s="29"/>
      <c r="S43" s="29"/>
      <c r="T43" s="9"/>
      <c r="U43" s="3"/>
      <c r="V43" s="9"/>
      <c r="W43" s="9"/>
      <c r="X43" s="9"/>
      <c r="Y43" s="9"/>
    </row>
    <row r="44" spans="1:25" s="7" customFormat="1" ht="23.5" customHeight="1" thickBot="1" x14ac:dyDescent="0.3">
      <c r="A44" s="24"/>
      <c r="B44" s="50" t="s">
        <v>5</v>
      </c>
      <c r="C44" s="50"/>
      <c r="D44" s="50"/>
      <c r="E44" s="14">
        <f>SUM(E29:E43)</f>
        <v>18020745</v>
      </c>
      <c r="F44" s="14">
        <f t="shared" ref="E44:H44" si="5">SUM(F29:F43)</f>
        <v>14375158</v>
      </c>
      <c r="G44" s="14">
        <f t="shared" si="5"/>
        <v>2752990</v>
      </c>
      <c r="H44" s="14">
        <f t="shared" si="5"/>
        <v>892597</v>
      </c>
      <c r="I44" s="15"/>
    </row>
    <row r="45" spans="1:25" s="7" customFormat="1" ht="28" customHeight="1" thickBot="1" x14ac:dyDescent="0.3">
      <c r="A45" s="24"/>
      <c r="B45" s="51" t="s">
        <v>93</v>
      </c>
      <c r="C45" s="52"/>
      <c r="D45" s="52"/>
      <c r="E45" s="52"/>
      <c r="F45" s="52"/>
      <c r="G45" s="52"/>
      <c r="H45" s="52"/>
      <c r="I45" s="53"/>
    </row>
    <row r="46" spans="1:25" s="7" customFormat="1" ht="44.5" customHeight="1" x14ac:dyDescent="0.25">
      <c r="A46" s="24"/>
      <c r="B46" s="17">
        <v>1</v>
      </c>
      <c r="C46" s="18" t="s">
        <v>9</v>
      </c>
      <c r="D46" s="18" t="s">
        <v>22</v>
      </c>
      <c r="E46" s="13">
        <f>SUM(F46:H46)</f>
        <v>826781</v>
      </c>
      <c r="F46" s="13">
        <v>413391</v>
      </c>
      <c r="G46" s="13">
        <v>413390</v>
      </c>
      <c r="H46" s="13"/>
      <c r="I46" s="37" t="s">
        <v>60</v>
      </c>
    </row>
    <row r="47" spans="1:25" s="7" customFormat="1" ht="44.5" customHeight="1" x14ac:dyDescent="0.25">
      <c r="A47" s="24"/>
      <c r="B47" s="2">
        <v>2</v>
      </c>
      <c r="C47" s="26" t="s">
        <v>9</v>
      </c>
      <c r="D47" s="26" t="s">
        <v>71</v>
      </c>
      <c r="E47" s="13">
        <f t="shared" ref="E47:E56" si="6">SUM(F47:H47)</f>
        <v>1513022</v>
      </c>
      <c r="F47" s="4">
        <v>1513022</v>
      </c>
      <c r="G47" s="4"/>
      <c r="H47" s="4"/>
      <c r="I47" s="6" t="s">
        <v>60</v>
      </c>
    </row>
    <row r="48" spans="1:25" s="7" customFormat="1" ht="44.5" customHeight="1" x14ac:dyDescent="0.25">
      <c r="A48" s="24"/>
      <c r="B48" s="2">
        <v>3</v>
      </c>
      <c r="C48" s="26" t="s">
        <v>9</v>
      </c>
      <c r="D48" s="26" t="s">
        <v>72</v>
      </c>
      <c r="E48" s="13">
        <f t="shared" si="6"/>
        <v>1899378</v>
      </c>
      <c r="F48" s="4">
        <v>1899378</v>
      </c>
      <c r="G48" s="4"/>
      <c r="H48" s="4"/>
      <c r="I48" s="6" t="s">
        <v>60</v>
      </c>
    </row>
    <row r="49" spans="1:9" s="7" customFormat="1" ht="44.5" customHeight="1" x14ac:dyDescent="0.25">
      <c r="A49" s="24"/>
      <c r="B49" s="2">
        <v>4</v>
      </c>
      <c r="C49" s="26" t="s">
        <v>9</v>
      </c>
      <c r="D49" s="26" t="s">
        <v>23</v>
      </c>
      <c r="E49" s="13">
        <f t="shared" si="6"/>
        <v>2258205</v>
      </c>
      <c r="F49" s="4">
        <v>677462</v>
      </c>
      <c r="G49" s="4">
        <v>1580743</v>
      </c>
      <c r="H49" s="4"/>
      <c r="I49" s="6" t="s">
        <v>60</v>
      </c>
    </row>
    <row r="50" spans="1:9" s="7" customFormat="1" ht="44.5" customHeight="1" x14ac:dyDescent="0.25">
      <c r="A50" s="24"/>
      <c r="B50" s="2">
        <v>5</v>
      </c>
      <c r="C50" s="26" t="s">
        <v>9</v>
      </c>
      <c r="D50" s="26" t="s">
        <v>73</v>
      </c>
      <c r="E50" s="13">
        <f t="shared" si="6"/>
        <v>1104723</v>
      </c>
      <c r="F50" s="4">
        <v>1104723</v>
      </c>
      <c r="G50" s="4"/>
      <c r="H50" s="4"/>
      <c r="I50" s="6" t="s">
        <v>67</v>
      </c>
    </row>
    <row r="51" spans="1:9" s="7" customFormat="1" ht="44.5" customHeight="1" x14ac:dyDescent="0.25">
      <c r="A51" s="24"/>
      <c r="B51" s="2">
        <v>6</v>
      </c>
      <c r="C51" s="26" t="s">
        <v>9</v>
      </c>
      <c r="D51" s="26" t="s">
        <v>74</v>
      </c>
      <c r="E51" s="13">
        <f t="shared" si="6"/>
        <v>1757354</v>
      </c>
      <c r="F51" s="4">
        <v>1757354</v>
      </c>
      <c r="G51" s="4"/>
      <c r="H51" s="4"/>
      <c r="I51" s="6" t="s">
        <v>60</v>
      </c>
    </row>
    <row r="52" spans="1:9" s="7" customFormat="1" ht="44.5" customHeight="1" x14ac:dyDescent="0.25">
      <c r="A52" s="24"/>
      <c r="B52" s="2">
        <v>7</v>
      </c>
      <c r="C52" s="26" t="s">
        <v>9</v>
      </c>
      <c r="D52" s="26" t="s">
        <v>75</v>
      </c>
      <c r="E52" s="13">
        <f t="shared" si="6"/>
        <v>1062924</v>
      </c>
      <c r="F52" s="4">
        <v>1062924</v>
      </c>
      <c r="G52" s="4"/>
      <c r="H52" s="4"/>
      <c r="I52" s="6" t="s">
        <v>60</v>
      </c>
    </row>
    <row r="53" spans="1:9" s="7" customFormat="1" ht="44.5" customHeight="1" x14ac:dyDescent="0.25">
      <c r="A53" s="24"/>
      <c r="B53" s="2">
        <v>8</v>
      </c>
      <c r="C53" s="26" t="s">
        <v>9</v>
      </c>
      <c r="D53" s="26" t="s">
        <v>76</v>
      </c>
      <c r="E53" s="13">
        <f t="shared" si="6"/>
        <v>253737</v>
      </c>
      <c r="F53" s="4">
        <v>253737</v>
      </c>
      <c r="G53" s="4"/>
      <c r="H53" s="4"/>
      <c r="I53" s="6" t="s">
        <v>67</v>
      </c>
    </row>
    <row r="54" spans="1:9" s="7" customFormat="1" ht="44.5" customHeight="1" x14ac:dyDescent="0.25">
      <c r="A54" s="24"/>
      <c r="B54" s="2">
        <v>9</v>
      </c>
      <c r="C54" s="26" t="s">
        <v>9</v>
      </c>
      <c r="D54" s="26" t="s">
        <v>42</v>
      </c>
      <c r="E54" s="13">
        <f t="shared" si="6"/>
        <v>1026582</v>
      </c>
      <c r="F54" s="4">
        <v>307975</v>
      </c>
      <c r="G54" s="4">
        <v>718607</v>
      </c>
      <c r="H54" s="4"/>
      <c r="I54" s="6" t="s">
        <v>62</v>
      </c>
    </row>
    <row r="55" spans="1:9" s="7" customFormat="1" ht="51.5" customHeight="1" x14ac:dyDescent="0.25">
      <c r="A55" s="24"/>
      <c r="B55" s="2">
        <v>10</v>
      </c>
      <c r="C55" s="26" t="s">
        <v>9</v>
      </c>
      <c r="D55" s="26" t="s">
        <v>77</v>
      </c>
      <c r="E55" s="13">
        <f t="shared" si="6"/>
        <v>3074329</v>
      </c>
      <c r="F55" s="4">
        <v>3074329</v>
      </c>
      <c r="G55" s="4"/>
      <c r="H55" s="4"/>
      <c r="I55" s="6" t="s">
        <v>60</v>
      </c>
    </row>
    <row r="56" spans="1:9" s="7" customFormat="1" ht="51.5" customHeight="1" x14ac:dyDescent="0.25">
      <c r="A56" s="24"/>
      <c r="B56" s="2">
        <v>11</v>
      </c>
      <c r="C56" s="26" t="s">
        <v>9</v>
      </c>
      <c r="D56" s="26" t="s">
        <v>43</v>
      </c>
      <c r="E56" s="13">
        <f t="shared" si="6"/>
        <v>531361</v>
      </c>
      <c r="F56" s="4">
        <v>531361</v>
      </c>
      <c r="G56" s="4"/>
      <c r="H56" s="4"/>
      <c r="I56" s="6" t="s">
        <v>60</v>
      </c>
    </row>
    <row r="57" spans="1:9" s="7" customFormat="1" ht="31.5" customHeight="1" x14ac:dyDescent="0.25">
      <c r="A57" s="24"/>
      <c r="B57" s="63" t="s">
        <v>5</v>
      </c>
      <c r="C57" s="63"/>
      <c r="D57" s="63"/>
      <c r="E57" s="34">
        <f>SUM(E46:E56)</f>
        <v>15308396</v>
      </c>
      <c r="F57" s="34">
        <f t="shared" ref="E57:H57" si="7">SUM(F46:F56)</f>
        <v>12595656</v>
      </c>
      <c r="G57" s="34">
        <f t="shared" si="7"/>
        <v>2712740</v>
      </c>
      <c r="H57" s="34">
        <f t="shared" si="7"/>
        <v>0</v>
      </c>
      <c r="I57" s="32"/>
    </row>
    <row r="58" spans="1:9" s="7" customFormat="1" ht="31.5" customHeight="1" x14ac:dyDescent="0.25">
      <c r="A58" s="24"/>
      <c r="B58" s="65" t="s">
        <v>94</v>
      </c>
      <c r="C58" s="65"/>
      <c r="D58" s="65"/>
      <c r="E58" s="65"/>
      <c r="F58" s="65"/>
      <c r="G58" s="65"/>
      <c r="H58" s="65"/>
      <c r="I58" s="65"/>
    </row>
    <row r="59" spans="1:9" s="7" customFormat="1" ht="67" customHeight="1" x14ac:dyDescent="0.25">
      <c r="A59" s="24"/>
      <c r="B59" s="2">
        <v>1</v>
      </c>
      <c r="C59" s="26" t="s">
        <v>9</v>
      </c>
      <c r="D59" s="26" t="s">
        <v>78</v>
      </c>
      <c r="E59" s="4">
        <f>SUM(F59:H59)</f>
        <v>217462</v>
      </c>
      <c r="F59" s="4">
        <v>217462</v>
      </c>
      <c r="G59" s="1"/>
      <c r="H59" s="1"/>
      <c r="I59" s="6" t="s">
        <v>67</v>
      </c>
    </row>
    <row r="60" spans="1:9" s="7" customFormat="1" ht="54" customHeight="1" x14ac:dyDescent="0.25">
      <c r="A60" s="24"/>
      <c r="B60" s="2">
        <v>2</v>
      </c>
      <c r="C60" s="26" t="s">
        <v>9</v>
      </c>
      <c r="D60" s="26" t="s">
        <v>79</v>
      </c>
      <c r="E60" s="4">
        <f t="shared" ref="E60:E65" si="8">SUM(F60:H60)</f>
        <v>242237</v>
      </c>
      <c r="F60" s="4">
        <v>242237</v>
      </c>
      <c r="G60" s="1"/>
      <c r="H60" s="1"/>
      <c r="I60" s="6" t="s">
        <v>67</v>
      </c>
    </row>
    <row r="61" spans="1:9" s="7" customFormat="1" ht="60" customHeight="1" x14ac:dyDescent="0.25">
      <c r="A61" s="24"/>
      <c r="B61" s="2">
        <v>3</v>
      </c>
      <c r="C61" s="26" t="s">
        <v>9</v>
      </c>
      <c r="D61" s="26" t="s">
        <v>24</v>
      </c>
      <c r="E61" s="4">
        <f t="shared" si="8"/>
        <v>707164</v>
      </c>
      <c r="F61" s="4">
        <v>707164</v>
      </c>
      <c r="G61" s="1"/>
      <c r="H61" s="1"/>
      <c r="I61" s="6" t="s">
        <v>60</v>
      </c>
    </row>
    <row r="62" spans="1:9" s="7" customFormat="1" ht="60" customHeight="1" x14ac:dyDescent="0.25">
      <c r="A62" s="24"/>
      <c r="B62" s="2">
        <v>4</v>
      </c>
      <c r="C62" s="26" t="s">
        <v>9</v>
      </c>
      <c r="D62" s="26" t="s">
        <v>25</v>
      </c>
      <c r="E62" s="4">
        <f t="shared" si="8"/>
        <v>1106114</v>
      </c>
      <c r="F62" s="4">
        <v>1106114</v>
      </c>
      <c r="G62" s="1"/>
      <c r="H62" s="1"/>
      <c r="I62" s="6" t="s">
        <v>67</v>
      </c>
    </row>
    <row r="63" spans="1:9" s="7" customFormat="1" ht="60" customHeight="1" x14ac:dyDescent="0.25">
      <c r="A63" s="24"/>
      <c r="B63" s="2">
        <v>5</v>
      </c>
      <c r="C63" s="26" t="s">
        <v>9</v>
      </c>
      <c r="D63" s="26" t="s">
        <v>26</v>
      </c>
      <c r="E63" s="4">
        <f t="shared" si="8"/>
        <v>1050910</v>
      </c>
      <c r="F63" s="4">
        <v>1050910</v>
      </c>
      <c r="G63" s="1"/>
      <c r="H63" s="1"/>
      <c r="I63" s="6" t="s">
        <v>67</v>
      </c>
    </row>
    <row r="64" spans="1:9" s="7" customFormat="1" ht="60" customHeight="1" x14ac:dyDescent="0.25">
      <c r="A64" s="24"/>
      <c r="B64" s="2">
        <v>6</v>
      </c>
      <c r="C64" s="26" t="s">
        <v>9</v>
      </c>
      <c r="D64" s="26" t="s">
        <v>44</v>
      </c>
      <c r="E64" s="4">
        <f t="shared" si="8"/>
        <v>1117175</v>
      </c>
      <c r="F64" s="4">
        <v>1117175</v>
      </c>
      <c r="G64" s="1"/>
      <c r="H64" s="1"/>
      <c r="I64" s="6" t="s">
        <v>60</v>
      </c>
    </row>
    <row r="65" spans="1:9" s="7" customFormat="1" ht="60" customHeight="1" x14ac:dyDescent="0.25">
      <c r="A65" s="24"/>
      <c r="B65" s="2">
        <v>7</v>
      </c>
      <c r="C65" s="26" t="s">
        <v>38</v>
      </c>
      <c r="D65" s="26" t="s">
        <v>88</v>
      </c>
      <c r="E65" s="4">
        <f t="shared" si="8"/>
        <v>147810</v>
      </c>
      <c r="F65" s="4">
        <v>147810</v>
      </c>
      <c r="G65" s="1"/>
      <c r="H65" s="1"/>
      <c r="I65" s="6" t="s">
        <v>60</v>
      </c>
    </row>
    <row r="66" spans="1:9" s="19" customFormat="1" ht="31.5" customHeight="1" thickBot="1" x14ac:dyDescent="0.3">
      <c r="A66" s="24"/>
      <c r="B66" s="64" t="s">
        <v>5</v>
      </c>
      <c r="C66" s="64"/>
      <c r="D66" s="64"/>
      <c r="E66" s="20">
        <f>SUM(E59:E65)</f>
        <v>4588872</v>
      </c>
      <c r="F66" s="20">
        <f t="shared" ref="E66:H66" si="9">SUM(F59:F65)</f>
        <v>4588872</v>
      </c>
      <c r="G66" s="20">
        <f t="shared" si="9"/>
        <v>0</v>
      </c>
      <c r="H66" s="20">
        <f t="shared" si="9"/>
        <v>0</v>
      </c>
      <c r="I66" s="21"/>
    </row>
    <row r="67" spans="1:9" s="7" customFormat="1" ht="31.5" customHeight="1" thickBot="1" x14ac:dyDescent="0.3">
      <c r="A67" s="24"/>
      <c r="B67" s="51" t="s">
        <v>95</v>
      </c>
      <c r="C67" s="52"/>
      <c r="D67" s="52"/>
      <c r="E67" s="52"/>
      <c r="F67" s="52"/>
      <c r="G67" s="52"/>
      <c r="H67" s="52"/>
      <c r="I67" s="53"/>
    </row>
    <row r="68" spans="1:9" s="7" customFormat="1" ht="78" customHeight="1" x14ac:dyDescent="0.25">
      <c r="A68" s="24"/>
      <c r="B68" s="17">
        <v>1</v>
      </c>
      <c r="C68" s="18" t="s">
        <v>11</v>
      </c>
      <c r="D68" s="18" t="s">
        <v>12</v>
      </c>
      <c r="E68" s="13">
        <f>SUM(F68:H68)</f>
        <v>79615</v>
      </c>
      <c r="F68" s="13">
        <v>23885</v>
      </c>
      <c r="G68" s="13">
        <v>55730</v>
      </c>
      <c r="H68" s="13"/>
      <c r="I68" s="6" t="s">
        <v>60</v>
      </c>
    </row>
    <row r="69" spans="1:9" s="7" customFormat="1" ht="72" customHeight="1" x14ac:dyDescent="0.25">
      <c r="A69" s="24"/>
      <c r="B69" s="17">
        <v>2</v>
      </c>
      <c r="C69" s="18" t="s">
        <v>9</v>
      </c>
      <c r="D69" s="18" t="s">
        <v>80</v>
      </c>
      <c r="E69" s="13">
        <f>SUM(F69:H69)</f>
        <v>6572686</v>
      </c>
      <c r="F69" s="13">
        <v>1314537</v>
      </c>
      <c r="G69" s="13">
        <v>4929514</v>
      </c>
      <c r="H69" s="13">
        <v>328635</v>
      </c>
      <c r="I69" s="6" t="s">
        <v>60</v>
      </c>
    </row>
    <row r="70" spans="1:9" ht="21" customHeight="1" thickBot="1" x14ac:dyDescent="0.3">
      <c r="B70" s="54" t="s">
        <v>5</v>
      </c>
      <c r="C70" s="55"/>
      <c r="D70" s="56"/>
      <c r="E70" s="16">
        <f>SUM(E68:E69)</f>
        <v>6652301</v>
      </c>
      <c r="F70" s="16">
        <f t="shared" ref="E70:H70" si="10">SUM(F68:F69)</f>
        <v>1338422</v>
      </c>
      <c r="G70" s="16">
        <f t="shared" si="10"/>
        <v>4985244</v>
      </c>
      <c r="H70" s="16">
        <f t="shared" si="10"/>
        <v>328635</v>
      </c>
      <c r="I70" s="22"/>
    </row>
    <row r="71" spans="1:9" ht="34" customHeight="1" thickBot="1" x14ac:dyDescent="0.3">
      <c r="B71" s="51" t="s">
        <v>96</v>
      </c>
      <c r="C71" s="52"/>
      <c r="D71" s="52"/>
      <c r="E71" s="52"/>
      <c r="F71" s="52"/>
      <c r="G71" s="52"/>
      <c r="H71" s="52"/>
      <c r="I71" s="53"/>
    </row>
    <row r="72" spans="1:9" s="71" customFormat="1" ht="52" customHeight="1" x14ac:dyDescent="0.25">
      <c r="A72" s="66"/>
      <c r="B72" s="67">
        <v>1</v>
      </c>
      <c r="C72" s="68" t="s">
        <v>46</v>
      </c>
      <c r="D72" s="68" t="s">
        <v>47</v>
      </c>
      <c r="E72" s="69">
        <f>SUM(F72:H72)</f>
        <v>926774</v>
      </c>
      <c r="F72" s="69">
        <v>926774</v>
      </c>
      <c r="G72" s="69"/>
      <c r="H72" s="69"/>
      <c r="I72" s="70" t="s">
        <v>67</v>
      </c>
    </row>
    <row r="73" spans="1:9" s="71" customFormat="1" ht="52" customHeight="1" x14ac:dyDescent="0.25">
      <c r="A73" s="66"/>
      <c r="B73" s="72">
        <v>2</v>
      </c>
      <c r="C73" s="73" t="s">
        <v>17</v>
      </c>
      <c r="D73" s="73" t="s">
        <v>50</v>
      </c>
      <c r="E73" s="69">
        <f>SUM(F73:H73)</f>
        <v>1997000</v>
      </c>
      <c r="F73" s="69">
        <v>1997000</v>
      </c>
      <c r="G73" s="74"/>
      <c r="H73" s="74"/>
      <c r="I73" s="70" t="s">
        <v>60</v>
      </c>
    </row>
    <row r="74" spans="1:9" ht="21" customHeight="1" x14ac:dyDescent="0.25">
      <c r="B74" s="54" t="s">
        <v>5</v>
      </c>
      <c r="C74" s="55"/>
      <c r="D74" s="56"/>
      <c r="E74" s="16">
        <f>SUM(E72:E73)</f>
        <v>2923774</v>
      </c>
      <c r="F74" s="16">
        <f t="shared" ref="E74:H74" si="11">SUM(F72:F73)</f>
        <v>2923774</v>
      </c>
      <c r="G74" s="16">
        <f t="shared" si="11"/>
        <v>0</v>
      </c>
      <c r="H74" s="16">
        <f t="shared" si="11"/>
        <v>0</v>
      </c>
      <c r="I74" s="22"/>
    </row>
    <row r="75" spans="1:9" ht="21" customHeight="1" x14ac:dyDescent="0.25">
      <c r="B75" s="33"/>
      <c r="C75" s="33"/>
      <c r="D75" s="33"/>
      <c r="E75" s="11"/>
      <c r="F75" s="11"/>
      <c r="G75" s="11"/>
      <c r="H75" s="10"/>
    </row>
    <row r="76" spans="1:9" ht="21" customHeight="1" x14ac:dyDescent="0.25">
      <c r="B76" s="33"/>
      <c r="C76" s="33"/>
      <c r="D76" s="33"/>
      <c r="E76" s="11"/>
      <c r="F76" s="11"/>
      <c r="G76" s="11"/>
      <c r="H76" s="10"/>
    </row>
    <row r="77" spans="1:9" x14ac:dyDescent="0.25">
      <c r="D77" s="12"/>
      <c r="E77" s="38"/>
      <c r="F77" s="38"/>
    </row>
    <row r="78" spans="1:9" ht="27" customHeight="1" x14ac:dyDescent="0.25">
      <c r="D78" s="12"/>
      <c r="E78" s="12"/>
      <c r="F78" s="12"/>
    </row>
  </sheetData>
  <mergeCells count="20">
    <mergeCell ref="B71:I71"/>
    <mergeCell ref="B74:D74"/>
    <mergeCell ref="B70:D70"/>
    <mergeCell ref="B18:I18"/>
    <mergeCell ref="B28:I28"/>
    <mergeCell ref="B44:D44"/>
    <mergeCell ref="B67:I67"/>
    <mergeCell ref="B27:D27"/>
    <mergeCell ref="B57:D57"/>
    <mergeCell ref="B66:D66"/>
    <mergeCell ref="B45:I45"/>
    <mergeCell ref="B58:I58"/>
    <mergeCell ref="I2:I3"/>
    <mergeCell ref="B4:I4"/>
    <mergeCell ref="B17:D17"/>
    <mergeCell ref="D2:D3"/>
    <mergeCell ref="E2:H2"/>
    <mergeCell ref="B2:B3"/>
    <mergeCell ref="C2:C3"/>
    <mergeCell ref="B1:I1"/>
  </mergeCells>
  <phoneticPr fontId="5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rowBreaks count="1" manualBreakCount="1">
    <brk id="17" max="16383" man="1"/>
  </rowBreak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Aizņēmumi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2024-06-19T05:42:56Z</cp:lastPrinted>
  <dcterms:created xsi:type="dcterms:W3CDTF">2023-05-25T06:46:01Z</dcterms:created>
  <dcterms:modified xsi:type="dcterms:W3CDTF">2024-07-26T13:20:32Z</dcterms:modified>
</cp:coreProperties>
</file>