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75" documentId="8_{370000F9-5870-4EEC-875D-4C709A552A55}" xr6:coauthVersionLast="47" xr6:coauthVersionMax="47" xr10:uidLastSave="{8E0759B5-7E68-4DD9-A1EE-B6519366DEA7}"/>
  <bookViews>
    <workbookView xWindow="28680" yWindow="-120" windowWidth="25440" windowHeight="15390" xr2:uid="{7363070F-F71A-481C-A87D-4FF6740A3605}"/>
  </bookViews>
  <sheets>
    <sheet name="DK Nr.9" sheetId="1" r:id="rId1"/>
  </sheets>
  <definedNames>
    <definedName name="_xlnm._FilterDatabase" localSheetId="0" hidden="1">'DK Nr.9'!$A$1:$J$73</definedName>
    <definedName name="_xlnm.Print_Area" localSheetId="0">'DK Nr.9'!$A$15:$I$62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6" i="1" l="1"/>
  <c r="G76" i="1"/>
  <c r="F76" i="1"/>
  <c r="E76" i="1"/>
  <c r="E75" i="1"/>
  <c r="E72" i="1" l="1"/>
  <c r="F70" i="1"/>
  <c r="G70" i="1"/>
  <c r="H70" i="1"/>
  <c r="E67" i="1"/>
  <c r="E68" i="1"/>
  <c r="E69" i="1"/>
  <c r="E66" i="1"/>
  <c r="F64" i="1"/>
  <c r="G64" i="1"/>
  <c r="E63" i="1"/>
  <c r="E62" i="1"/>
  <c r="E64" i="1" s="1"/>
  <c r="F60" i="1"/>
  <c r="G60" i="1"/>
  <c r="H60" i="1"/>
  <c r="E52" i="1"/>
  <c r="E53" i="1"/>
  <c r="E54" i="1"/>
  <c r="E55" i="1"/>
  <c r="E56" i="1"/>
  <c r="E57" i="1"/>
  <c r="E58" i="1"/>
  <c r="E59" i="1"/>
  <c r="E51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26" i="1"/>
  <c r="F24" i="1"/>
  <c r="G24" i="1"/>
  <c r="H24" i="1"/>
  <c r="E16" i="1"/>
  <c r="E17" i="1"/>
  <c r="E18" i="1"/>
  <c r="E19" i="1"/>
  <c r="E20" i="1"/>
  <c r="E21" i="1"/>
  <c r="E22" i="1"/>
  <c r="E23" i="1"/>
  <c r="E15" i="1"/>
  <c r="E70" i="1" l="1"/>
  <c r="E24" i="1"/>
  <c r="E60" i="1"/>
  <c r="E6" i="1" l="1"/>
  <c r="E7" i="1"/>
  <c r="E8" i="1"/>
  <c r="E9" i="1"/>
  <c r="E10" i="1"/>
  <c r="E11" i="1"/>
  <c r="E12" i="1"/>
  <c r="E5" i="1"/>
  <c r="F13" i="1"/>
  <c r="G13" i="1"/>
  <c r="H13" i="1"/>
  <c r="E13" i="1" l="1"/>
  <c r="F49" i="1" l="1"/>
  <c r="G49" i="1"/>
  <c r="H49" i="1"/>
  <c r="H64" i="1"/>
  <c r="F73" i="1"/>
  <c r="G73" i="1"/>
  <c r="H73" i="1"/>
  <c r="E73" i="1"/>
  <c r="E49" i="1"/>
</calcChain>
</file>

<file path=xl/sharedStrings.xml><?xml version="1.0" encoding="utf-8"?>
<sst xmlns="http://schemas.openxmlformats.org/spreadsheetml/2006/main" count="199" uniqueCount="101">
  <si>
    <t>Nr.</t>
  </si>
  <si>
    <t>Pašvaldība</t>
  </si>
  <si>
    <t>Projekta nosaukums</t>
  </si>
  <si>
    <t>Piezīmes</t>
  </si>
  <si>
    <t>Kopā:</t>
  </si>
  <si>
    <t>2024</t>
  </si>
  <si>
    <t>2025</t>
  </si>
  <si>
    <t>2026</t>
  </si>
  <si>
    <t xml:space="preserve">limita atlikums </t>
  </si>
  <si>
    <t>Ventspils novada pašvaldība</t>
  </si>
  <si>
    <t>Jūrmalas valstspilsētas pašvaldība</t>
  </si>
  <si>
    <t>Jūrmalas Mežmalas pamatskolas sporta zāles pārbūve</t>
  </si>
  <si>
    <t>Valmieras novada pašvaldība</t>
  </si>
  <si>
    <t>Saulkrastu novada pašvaldība</t>
  </si>
  <si>
    <t>Mikroautobusa iegāde skolēnu pārvadāšanai</t>
  </si>
  <si>
    <t>Bauskas novada pašvaldība</t>
  </si>
  <si>
    <t>AF projekts "Sociālā dienesta ēku vides pieejamības nodrošināšanas pasākumi Bauskas novadā"</t>
  </si>
  <si>
    <t>Rīgas valstspilsētas pašvaldība</t>
  </si>
  <si>
    <t>Cēsu novada pašvaldība</t>
  </si>
  <si>
    <t>Asfalta seguma atjaunošana ceļam Stalbe-Stūrīši, Stalbe, Stalbes pagasts, Cēsu novads</t>
  </si>
  <si>
    <t>Ādažu novada pašvaldība</t>
  </si>
  <si>
    <t>Jelgavas novada pašvaldība</t>
  </si>
  <si>
    <t>TPF  projekts "Uzņēmējdarbībai nepieciešamās publiskās infrastruktūras attīstība Jelgavas novadā 2. daļa"</t>
  </si>
  <si>
    <t>Gaujas ielas, Taurenes pagasts, Cēsu novads pārbūve</t>
  </si>
  <si>
    <t>Stalbes un Rozulas ciematu ielu divkārtu virsmas apstrāde Stalbes pagastā, Cēsu novadā</t>
  </si>
  <si>
    <t>Augšlīgatnes ielu divkārtu virsmas apstrāde, Līgatnes pagasts, Cēsu novads</t>
  </si>
  <si>
    <t>Gulbenes novada pašvaldība</t>
  </si>
  <si>
    <t>Ropažu novada pašvaldība</t>
  </si>
  <si>
    <t>Olaines novada pašvaldība</t>
  </si>
  <si>
    <t>Ludzas novada pašvaldība</t>
  </si>
  <si>
    <t>Parka ielas (posmā no Gustava Ērenpreisa ielas līdz Lazdu ielai) virskārtas atjaunošana Mazsalacā, Valmieras novadā</t>
  </si>
  <si>
    <t>Skolas ielas (posmā no Viestura ielas līdz Dzirnavu ielai) un Skolas ielas gājēju ietves (posmā no Viestura ielas līdz Bērzu ielai) pārbūve Rūjienā, Valmieras novadā</t>
  </si>
  <si>
    <t>Cēsu ielas (posmā no Rīgas ielas līdz Linarda Laicena, Stacijas, Mazās Stacijas ielas rotācijas aplim) asfalta dilumkārtas atjaunošana, Valmierā, Valmieras novadā</t>
  </si>
  <si>
    <t>Jēkabpils novada pašvaldība</t>
  </si>
  <si>
    <t>Saldus novada pašvaldība</t>
  </si>
  <si>
    <t>Kalnsētas ielas pārbūve posmā no Jelgavas ielas līdz Kalnsētas ielai Nr.8, Saldus pilsētā, Saldus novadā</t>
  </si>
  <si>
    <t>Daugavpils valstspilsētas pašvaldība</t>
  </si>
  <si>
    <t>Tukuma novada pašvaldība</t>
  </si>
  <si>
    <t>Lazdu, Marsa, Zelmeņa, Ceriņu un Mazās Gravas ielu Tukumā pārbūves būvprojekta izstrāde un būvdarbi</t>
  </si>
  <si>
    <t>Asfalta seguma izbūve Atlētu ielā Tukumā</t>
  </si>
  <si>
    <t>Ievu un Kastaņu ielu grants seguma izbūve Tukumā</t>
  </si>
  <si>
    <t>Gājēju celiņa posma pārbūve ar asfalta segumu gar Selgas ielu Ragaciemā, Tukuma novadā</t>
  </si>
  <si>
    <t>Abavas ielas posma pārbūve Pūrē</t>
  </si>
  <si>
    <t>Dārzniecības, Lašu, Liepu un Nākotnes ielu posmu seguma pārbūve Engures ciemā</t>
  </si>
  <si>
    <t>Limbažu novada pašvaldība</t>
  </si>
  <si>
    <t>Madonas novada pašvaldība</t>
  </si>
  <si>
    <t>Ogres novada pašvaldība</t>
  </si>
  <si>
    <t>Kuldīgas novada pašvaldība</t>
  </si>
  <si>
    <t>Prior.invest.proj. ''Komunālās mašīnas piegāde Gulbenes labiekārtošanas iestādei''</t>
  </si>
  <si>
    <t>Prior.invest.proj. "Ērgļu skolas sporta laukuma pārbūve un teritorijas labiekārtošana"</t>
  </si>
  <si>
    <t>Prior.invest.proj. "Brīvības ceļa ekspozīcija ēkā Brīvības ielā 2, Ogrē būvprojekta izstrāde un pārbūve"</t>
  </si>
  <si>
    <t>Veloceļa izbūve un seguma atjaunošana Vilhelma Purvīša ielā</t>
  </si>
  <si>
    <t>Autoceļa posma no Pārupes ielai līdz Latvijas valsts mežu Kalsnavas arborētumam pārbūve, Jaunkalsnavā</t>
  </si>
  <si>
    <t>Rīgas valstspilsētas pašvaldības 21 Rīgas vispārizglītojošās skolas mācību vides modernizācija</t>
  </si>
  <si>
    <t>Āra sporta infrastruktūras izveide Rīgas 85. pamatskolas lietojumā esošajā teritorijā Purvciema ielā 23A, Rīgā</t>
  </si>
  <si>
    <t>Skolu ēku atjaunošana kārtās – Rīgas Hanzas vidusskolas ēka Grostonas ielā 5A</t>
  </si>
  <si>
    <t>Ulbrokas vidusskolas piebūve (ēdnīca, sākumskola)</t>
  </si>
  <si>
    <t>Pilsētas videonovērošanas tīkla attīstība, izbūvējot jaunus videonovērošanas punktus</t>
  </si>
  <si>
    <t>Videonovērošanas sistēmas paplašināšana Olaines novada pašvaldībā</t>
  </si>
  <si>
    <t>Operatīvie transportlīdzekļi Limbažu novada pašvaldības policijai</t>
  </si>
  <si>
    <t>Prior.invest.proj. "Dzīvojamās ēkas pārbūve par pirmsskolas izglītības iestādes ēku Blaumaņa ielā 19, Madonā, Madonas novadā"</t>
  </si>
  <si>
    <t xml:space="preserve">ELFLA  projekts "Gājēju tilta pārbūve Blāzmas ciemā, Puzes pagastā" </t>
  </si>
  <si>
    <t>AF projekts "Divu bezemisiju transportlīdzekļu iegāde Saldus novada pašvaldībā"</t>
  </si>
  <si>
    <t>Prior.invest.proj. "Kārsavas pirmsskolas izglītības iestādes "Taurenītis" stāvlaukuma izbūve"</t>
  </si>
  <si>
    <t>Prior.invest.proj. "Sēmes sākumskolas jumta seguma atjaunošana"</t>
  </si>
  <si>
    <t>Pašvaldības autoceļa T-12 "Niedriņi - Tuči" tilta pārbūve par caurteku Tārgales pagastā, Ventspils novadā</t>
  </si>
  <si>
    <t>Kandavas PII "Zīļuks" teritorijas labiekārtojuma būvniecības ieceres izstrāde un būvdarbi</t>
  </si>
  <si>
    <t xml:space="preserve">ERAF projekts ''Gulbīšu parka atjaunošana Gulbenē - 1. kārta'' </t>
  </si>
  <si>
    <t>Atbalstīts ar nosacījumu</t>
  </si>
  <si>
    <t>TPF  projekts "Uzņēmējdarbībai nepieciešamās publiskās infrastruktūras attīstība Jelgavas novadā 1. daļa"</t>
  </si>
  <si>
    <t>Atbalstīts</t>
  </si>
  <si>
    <r>
      <rPr>
        <sz val="10"/>
        <rFont val="Tahoma"/>
        <family val="2"/>
        <charset val="186"/>
      </rPr>
      <t>Latvijas – Lietuvas pārrobežu sadarbības programmas projekts</t>
    </r>
    <r>
      <rPr>
        <sz val="10"/>
        <color indexed="8"/>
        <rFont val="Tahoma"/>
        <family val="2"/>
        <charset val="186"/>
      </rPr>
      <t xml:space="preserve"> "Iepazīsti parku tumsā"</t>
    </r>
  </si>
  <si>
    <r>
      <rPr>
        <sz val="10"/>
        <rFont val="Tahoma"/>
        <family val="2"/>
        <charset val="186"/>
      </rPr>
      <t>AF projekts</t>
    </r>
    <r>
      <rPr>
        <sz val="10"/>
        <color indexed="8"/>
        <rFont val="Tahoma"/>
        <family val="2"/>
        <charset val="186"/>
      </rPr>
      <t xml:space="preserve"> "Vides pieejamības nodrošināšana Vecās Sārmes ielā 10, Limbažos"</t>
    </r>
  </si>
  <si>
    <t>Atbalstīts ar piebildi</t>
  </si>
  <si>
    <t xml:space="preserve">Prior.invest.proj. "Atjaunošanas un infrastruktūras uzlabošanas darbi Rīgas sociālās aprūpes centra "Gaiļezers" ēkā Hipokrāta ielā 6 un Rīgas sociālās aprūpes centra "Mežciems" ēkā Malienas ielā 3A" </t>
  </si>
  <si>
    <t>Prior.invest.proj. ''Gulbīšu parka atjaunošana Gulbenē - 1. kārta''</t>
  </si>
  <si>
    <t>Prior.invest.proj. "Sporta zāles vienkāršota pārbūve Vienības pamatskolā, Daugavpilī"</t>
  </si>
  <si>
    <t>Grants ceļu dubultās virsmas apstrādes Cēsīs, Cēsu novadā</t>
  </si>
  <si>
    <t>Mūkusalas ielas krastmalas nostiprināšana un saistītās infrastruktūras būvniecība</t>
  </si>
  <si>
    <t>Beātes ielas (posmā no Raiņa ielas līdz Kārļa Baumaņa ielai) asfalta dilumkārtas atjaunošana, Valmierā, Valmieras novadā</t>
  </si>
  <si>
    <t>Strauta ielas, Valmierā, Valmieras novadā, pārbūve</t>
  </si>
  <si>
    <t>Skolas ielas seguma atjaunošanu Džūkstē, Džūkstes pagastā, Tukuma novadā</t>
  </si>
  <si>
    <t>Āra sporta infrastruktūras izveide un infrastruktūras izveidošana valsts aizsardzības mācību programmas īstenošanai Rīgas 93. vidusskolas lietojumā esošajā teritorijā Sesku ielā 72, Rīgā</t>
  </si>
  <si>
    <t>Jaunā mācību satura dabaszinātņu un tehnoloģiju jomu mācību centra izveide Rīgas Pārdaugavas pamatskolas ēkā Kartupeļu ielā 2, Rīgā</t>
  </si>
  <si>
    <t>Tukuma E. Birznieka-Upīša 1. pamatskolas telpu vienkāršotā pārbūve un apkures un siltā ūdens tīklu vienkāršotā atjaunošana tīklu vienkāršotā atjaunošana</t>
  </si>
  <si>
    <t>Atlikts</t>
  </si>
  <si>
    <t>Rotaļu laukumu atjaunošanas darbi Rīgas valstspilsētas pašvaldības divās pirmsskolas izglītības iestādēs iestādēs</t>
  </si>
  <si>
    <t>Operatīvā autotransporta un tā aprīkojuma, elektrošoka ierīčuun ieroču iegāde Tukuma novada pašvaldības policijas darba nodrošināšanai</t>
  </si>
  <si>
    <t>Autoceļa "Doktorāts - Silavas" asfaltseguma atjaunošana Naukšēnos, Naukšēnu pagastā, Valmieras novadā</t>
  </si>
  <si>
    <t>Ādažu vidusskolas "A" korpusa fasādes atjaunošana un siltināšana</t>
  </si>
  <si>
    <t>Galvojums SIA "Kuldīgas ūdens" proj. "Kuldīgas pilsētas austrumu daļas degradēto teritoriju infrastruktūras sakārtošana uzņēmējdarbības attīstībai"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</si>
  <si>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</si>
  <si>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</si>
  <si>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</si>
  <si>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vispārējās izglītības iestāžu investīciju projektiem atbilstoši valsts budžeta likumam (ir IZM atzinums)</t>
  </si>
  <si>
    <t>Aizņēmumi pirmsskolas izglītības iestāžu investīciju projektiem atbilstoši valsts budžeta likumam (ir VARAM atzinums)</t>
  </si>
  <si>
    <t>Aizņēmumi iekšējās drošības investīciju projektiem atbilstoši valsts budžeta likumam (ir VARAM atzinums)</t>
  </si>
  <si>
    <t>Aizņēmumi transporta iegādei skolēnu pārvadāšanai atbilstoši valsts budžeta likumam</t>
  </si>
  <si>
    <t>2024.gada 28.augusta Pašvaldību aizņēmumu un galvojumu kontroles un pārraudzības padomes sēdes Nr.9 aizņēmuma, galvojuma jautājumi</t>
  </si>
  <si>
    <t>Atbalstītā aizņēmuma/galvojuma apmērs (euro)</t>
  </si>
  <si>
    <t>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</si>
</sst>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1"/>
      <name val="Tahoma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0"/>
      <name val="Arial"/>
      <family val="2"/>
      <charset val="186"/>
    </font>
    <font>
      <sz val="14"/>
      <color theme="1"/>
      <name val="Times New Roman"/>
      <family val="1"/>
      <charset val="186"/>
    </font>
    <font>
      <sz val="14"/>
      <color rgb="FF00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3" fontId="2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5" borderId="0" xfId="0" applyFont="1" applyFill="1" applyAlignment="1">
      <alignment horizontal="center" vertical="center" wrapText="1"/>
    </xf>
    <xf numFmtId="0" fontId="6" fillId="5" borderId="0" xfId="0" applyFont="1" applyFill="1"/>
    <xf numFmtId="3" fontId="1" fillId="5" borderId="6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vertical="center" wrapText="1"/>
    </xf>
    <xf numFmtId="0" fontId="6" fillId="0" borderId="2" xfId="0" applyFont="1" applyBorder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3" fontId="10" fillId="0" borderId="0" xfId="0" applyNumberFormat="1" applyFont="1"/>
    <xf numFmtId="49" fontId="2" fillId="4" borderId="2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5" borderId="6" xfId="0" applyFont="1" applyFill="1" applyBorder="1" applyAlignment="1">
      <alignment horizontal="right" vertical="center" wrapText="1"/>
    </xf>
    <xf numFmtId="0" fontId="13" fillId="0" borderId="0" xfId="0" applyFont="1"/>
    <xf numFmtId="0" fontId="3" fillId="0" borderId="1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10" xfId="1" xr:uid="{95236D2C-FA9B-458D-9C9F-AF07D873C6DD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Z82"/>
  <sheetViews>
    <sheetView tabSelected="1" zoomScale="85" zoomScaleNormal="85" workbookViewId="0">
      <pane ySplit="3" topLeftCell="A68" activePane="bottomLeft" state="frozen"/>
      <selection pane="bottomLeft" activeCell="E90" sqref="E90"/>
    </sheetView>
  </sheetViews>
  <sheetFormatPr defaultColWidth="9" defaultRowHeight="12.5" x14ac:dyDescent="0.25"/>
  <cols>
    <col min="1" max="1" width="5" style="23" customWidth="1"/>
    <col min="2" max="2" width="5.08203125" style="7" customWidth="1"/>
    <col min="3" max="3" width="15.5" style="7" customWidth="1"/>
    <col min="4" max="4" width="32.58203125" style="7" customWidth="1"/>
    <col min="5" max="6" width="14.1640625" style="6" customWidth="1"/>
    <col min="7" max="8" width="14" style="6" customWidth="1"/>
    <col min="9" max="9" width="22.4140625" style="6" customWidth="1"/>
    <col min="10" max="10" width="45" style="7" customWidth="1"/>
    <col min="11" max="16384" width="9" style="7"/>
  </cols>
  <sheetData>
    <row r="1" spans="1:26" ht="39" customHeight="1" x14ac:dyDescent="0.25">
      <c r="B1" s="40" t="s">
        <v>98</v>
      </c>
      <c r="C1" s="40"/>
      <c r="D1" s="40"/>
      <c r="E1" s="40"/>
      <c r="F1" s="40"/>
      <c r="G1" s="40"/>
      <c r="H1" s="40"/>
      <c r="I1" s="40"/>
      <c r="J1" s="9"/>
    </row>
    <row r="2" spans="1:26" s="6" customFormat="1" ht="29.5" customHeight="1" x14ac:dyDescent="0.25">
      <c r="A2" s="24"/>
      <c r="B2" s="69" t="s">
        <v>0</v>
      </c>
      <c r="C2" s="41" t="s">
        <v>1</v>
      </c>
      <c r="D2" s="41" t="s">
        <v>2</v>
      </c>
      <c r="E2" s="42" t="s">
        <v>99</v>
      </c>
      <c r="F2" s="43"/>
      <c r="G2" s="43"/>
      <c r="H2" s="44"/>
      <c r="I2" s="45" t="s">
        <v>3</v>
      </c>
      <c r="J2" s="10"/>
    </row>
    <row r="3" spans="1:26" s="6" customFormat="1" ht="29.5" customHeight="1" thickBot="1" x14ac:dyDescent="0.3">
      <c r="A3" s="24"/>
      <c r="B3" s="69"/>
      <c r="C3" s="41"/>
      <c r="D3" s="41"/>
      <c r="E3" s="4" t="s">
        <v>4</v>
      </c>
      <c r="F3" s="4" t="s">
        <v>5</v>
      </c>
      <c r="G3" s="4" t="s">
        <v>6</v>
      </c>
      <c r="H3" s="4" t="s">
        <v>7</v>
      </c>
      <c r="I3" s="46"/>
      <c r="J3" s="10"/>
    </row>
    <row r="4" spans="1:26" s="6" customFormat="1" ht="26.15" customHeight="1" thickBot="1" x14ac:dyDescent="0.3">
      <c r="A4" s="24"/>
      <c r="B4" s="47" t="s">
        <v>91</v>
      </c>
      <c r="C4" s="48"/>
      <c r="D4" s="48"/>
      <c r="E4" s="48"/>
      <c r="F4" s="48"/>
      <c r="G4" s="48"/>
      <c r="H4" s="48"/>
      <c r="I4" s="49"/>
      <c r="J4" s="10"/>
    </row>
    <row r="5" spans="1:26" s="6" customFormat="1" ht="49" customHeight="1" x14ac:dyDescent="0.4">
      <c r="A5" s="24"/>
      <c r="B5" s="1">
        <v>1</v>
      </c>
      <c r="C5" s="25" t="s">
        <v>15</v>
      </c>
      <c r="D5" s="25" t="s">
        <v>16</v>
      </c>
      <c r="E5" s="27">
        <f>SUM(F5:H5)</f>
        <v>227047</v>
      </c>
      <c r="F5" s="27">
        <v>227047</v>
      </c>
      <c r="G5" s="27"/>
      <c r="H5" s="27"/>
      <c r="I5" s="65" t="s">
        <v>68</v>
      </c>
      <c r="J5" s="64"/>
      <c r="K5" s="28"/>
      <c r="L5" s="28"/>
      <c r="M5" s="28"/>
      <c r="N5" s="28"/>
      <c r="O5" s="2"/>
      <c r="P5" s="2"/>
      <c r="Q5" s="2"/>
      <c r="R5" s="2"/>
      <c r="S5" s="29"/>
      <c r="T5" s="29"/>
      <c r="U5" s="8"/>
      <c r="V5" s="2"/>
      <c r="W5" s="8"/>
      <c r="X5" s="8"/>
      <c r="Y5" s="8"/>
      <c r="Z5" s="8"/>
    </row>
    <row r="6" spans="1:26" s="6" customFormat="1" ht="57" customHeight="1" x14ac:dyDescent="0.4">
      <c r="A6" s="24"/>
      <c r="B6" s="1">
        <v>2</v>
      </c>
      <c r="C6" s="25" t="s">
        <v>21</v>
      </c>
      <c r="D6" s="25" t="s">
        <v>69</v>
      </c>
      <c r="E6" s="27">
        <f t="shared" ref="E6:E12" si="0">SUM(F6:H6)</f>
        <v>1429770</v>
      </c>
      <c r="F6" s="27">
        <v>186492</v>
      </c>
      <c r="G6" s="27">
        <v>1243278</v>
      </c>
      <c r="H6" s="27"/>
      <c r="I6" s="65" t="s">
        <v>70</v>
      </c>
      <c r="J6" s="64"/>
    </row>
    <row r="7" spans="1:26" s="6" customFormat="1" ht="56.25" customHeight="1" x14ac:dyDescent="0.4">
      <c r="A7" s="24"/>
      <c r="B7" s="30">
        <v>3</v>
      </c>
      <c r="C7" s="31" t="s">
        <v>21</v>
      </c>
      <c r="D7" s="31" t="s">
        <v>22</v>
      </c>
      <c r="E7" s="27">
        <f t="shared" si="0"/>
        <v>1838191</v>
      </c>
      <c r="F7" s="27">
        <v>239764</v>
      </c>
      <c r="G7" s="27">
        <v>1598427</v>
      </c>
      <c r="H7" s="27"/>
      <c r="I7" s="65" t="s">
        <v>70</v>
      </c>
      <c r="J7" s="64"/>
    </row>
    <row r="8" spans="1:26" s="6" customFormat="1" ht="42" customHeight="1" x14ac:dyDescent="0.4">
      <c r="A8" s="24"/>
      <c r="B8" s="30">
        <v>4</v>
      </c>
      <c r="C8" s="31" t="s">
        <v>9</v>
      </c>
      <c r="D8" s="31" t="s">
        <v>61</v>
      </c>
      <c r="E8" s="27">
        <f t="shared" si="0"/>
        <v>69711</v>
      </c>
      <c r="F8" s="27">
        <v>69711</v>
      </c>
      <c r="G8" s="27"/>
      <c r="H8" s="27"/>
      <c r="I8" s="65" t="s">
        <v>70</v>
      </c>
      <c r="J8" s="64"/>
    </row>
    <row r="9" spans="1:26" s="6" customFormat="1" ht="39" customHeight="1" x14ac:dyDescent="0.4">
      <c r="A9" s="24"/>
      <c r="B9" s="30">
        <v>5</v>
      </c>
      <c r="C9" s="31" t="s">
        <v>26</v>
      </c>
      <c r="D9" s="31" t="s">
        <v>67</v>
      </c>
      <c r="E9" s="27">
        <f t="shared" si="0"/>
        <v>938758</v>
      </c>
      <c r="F9" s="27">
        <v>938758</v>
      </c>
      <c r="G9" s="27"/>
      <c r="H9" s="27"/>
      <c r="I9" s="65" t="s">
        <v>70</v>
      </c>
      <c r="J9" s="64"/>
    </row>
    <row r="10" spans="1:26" s="6" customFormat="1" ht="46" customHeight="1" x14ac:dyDescent="0.4">
      <c r="A10" s="24"/>
      <c r="B10" s="30">
        <v>6</v>
      </c>
      <c r="C10" s="39" t="s">
        <v>33</v>
      </c>
      <c r="D10" s="39" t="s">
        <v>71</v>
      </c>
      <c r="E10" s="27">
        <f t="shared" si="0"/>
        <v>287064</v>
      </c>
      <c r="F10" s="27">
        <v>152136</v>
      </c>
      <c r="G10" s="27">
        <v>134928</v>
      </c>
      <c r="H10" s="27"/>
      <c r="I10" s="65" t="s">
        <v>70</v>
      </c>
      <c r="J10" s="64"/>
    </row>
    <row r="11" spans="1:26" s="6" customFormat="1" ht="46" customHeight="1" x14ac:dyDescent="0.4">
      <c r="A11" s="24"/>
      <c r="B11" s="30">
        <v>7</v>
      </c>
      <c r="C11" s="31" t="s">
        <v>44</v>
      </c>
      <c r="D11" s="31" t="s">
        <v>72</v>
      </c>
      <c r="E11" s="27">
        <f t="shared" si="0"/>
        <v>37186</v>
      </c>
      <c r="F11" s="27">
        <v>15636</v>
      </c>
      <c r="G11" s="27">
        <v>21550</v>
      </c>
      <c r="H11" s="27"/>
      <c r="I11" s="65" t="s">
        <v>70</v>
      </c>
      <c r="J11" s="64"/>
    </row>
    <row r="12" spans="1:26" s="6" customFormat="1" ht="46" customHeight="1" x14ac:dyDescent="0.4">
      <c r="A12" s="24"/>
      <c r="B12" s="30">
        <v>8</v>
      </c>
      <c r="C12" s="31" t="s">
        <v>34</v>
      </c>
      <c r="D12" s="31" t="s">
        <v>62</v>
      </c>
      <c r="E12" s="27">
        <f t="shared" si="0"/>
        <v>105400</v>
      </c>
      <c r="F12" s="27">
        <v>105400</v>
      </c>
      <c r="G12" s="27"/>
      <c r="H12" s="27"/>
      <c r="I12" s="65" t="s">
        <v>70</v>
      </c>
      <c r="J12" s="64"/>
    </row>
    <row r="13" spans="1:26" s="6" customFormat="1" ht="30.5" customHeight="1" thickBot="1" x14ac:dyDescent="0.3">
      <c r="A13" s="24"/>
      <c r="B13" s="50" t="s">
        <v>4</v>
      </c>
      <c r="C13" s="50"/>
      <c r="D13" s="50"/>
      <c r="E13" s="13">
        <f t="shared" ref="E13:H13" si="1">SUM(E5:E12)</f>
        <v>4933127</v>
      </c>
      <c r="F13" s="13">
        <f t="shared" si="1"/>
        <v>1934944</v>
      </c>
      <c r="G13" s="13">
        <f t="shared" si="1"/>
        <v>2998183</v>
      </c>
      <c r="H13" s="13">
        <f t="shared" si="1"/>
        <v>0</v>
      </c>
      <c r="I13" s="65" t="s">
        <v>70</v>
      </c>
      <c r="J13" s="2"/>
    </row>
    <row r="14" spans="1:26" s="6" customFormat="1" ht="27.75" customHeight="1" thickBot="1" x14ac:dyDescent="0.3">
      <c r="A14" s="24"/>
      <c r="B14" s="57" t="s">
        <v>92</v>
      </c>
      <c r="C14" s="58"/>
      <c r="D14" s="58"/>
      <c r="E14" s="58"/>
      <c r="F14" s="58"/>
      <c r="G14" s="58"/>
      <c r="H14" s="58"/>
      <c r="I14" s="59"/>
      <c r="J14" s="2"/>
    </row>
    <row r="15" spans="1:26" s="6" customFormat="1" ht="87" customHeight="1" x14ac:dyDescent="0.25">
      <c r="A15" s="24"/>
      <c r="B15" s="16">
        <v>1</v>
      </c>
      <c r="C15" s="34" t="s">
        <v>17</v>
      </c>
      <c r="D15" s="34" t="s">
        <v>74</v>
      </c>
      <c r="E15" s="12">
        <f>SUM(F15:H15)</f>
        <v>1743346</v>
      </c>
      <c r="F15" s="12">
        <v>1743346</v>
      </c>
      <c r="G15" s="12"/>
      <c r="H15" s="12"/>
      <c r="I15" s="35" t="s">
        <v>73</v>
      </c>
    </row>
    <row r="16" spans="1:26" s="6" customFormat="1" ht="54.5" customHeight="1" x14ac:dyDescent="0.25">
      <c r="A16" s="24"/>
      <c r="B16" s="1">
        <v>2</v>
      </c>
      <c r="C16" s="25" t="s">
        <v>26</v>
      </c>
      <c r="D16" s="25" t="s">
        <v>48</v>
      </c>
      <c r="E16" s="12">
        <f t="shared" ref="E16:E23" si="2">SUM(F16:H16)</f>
        <v>147795</v>
      </c>
      <c r="F16" s="12">
        <v>147795</v>
      </c>
      <c r="G16" s="12"/>
      <c r="H16" s="12"/>
      <c r="I16" s="65" t="s">
        <v>70</v>
      </c>
      <c r="J16" s="32"/>
    </row>
    <row r="17" spans="1:26" s="6" customFormat="1" ht="54.5" customHeight="1" x14ac:dyDescent="0.25">
      <c r="A17" s="24"/>
      <c r="B17" s="1">
        <v>3</v>
      </c>
      <c r="C17" s="25" t="s">
        <v>26</v>
      </c>
      <c r="D17" s="25" t="s">
        <v>75</v>
      </c>
      <c r="E17" s="12">
        <f t="shared" si="2"/>
        <v>321072</v>
      </c>
      <c r="F17" s="12">
        <v>321072</v>
      </c>
      <c r="G17" s="12"/>
      <c r="H17" s="12"/>
      <c r="I17" s="65" t="s">
        <v>70</v>
      </c>
    </row>
    <row r="18" spans="1:26" s="6" customFormat="1" ht="54.5" customHeight="1" x14ac:dyDescent="0.25">
      <c r="A18" s="24"/>
      <c r="B18" s="1">
        <v>4</v>
      </c>
      <c r="C18" s="25" t="s">
        <v>29</v>
      </c>
      <c r="D18" s="25" t="s">
        <v>63</v>
      </c>
      <c r="E18" s="12">
        <f t="shared" si="2"/>
        <v>99078</v>
      </c>
      <c r="F18" s="12">
        <v>99078</v>
      </c>
      <c r="G18" s="12"/>
      <c r="H18" s="12"/>
      <c r="I18" s="65" t="s">
        <v>70</v>
      </c>
    </row>
    <row r="19" spans="1:26" s="6" customFormat="1" ht="54.5" customHeight="1" x14ac:dyDescent="0.25">
      <c r="A19" s="24"/>
      <c r="B19" s="1">
        <v>5</v>
      </c>
      <c r="C19" s="25" t="s">
        <v>36</v>
      </c>
      <c r="D19" s="25" t="s">
        <v>76</v>
      </c>
      <c r="E19" s="12">
        <f t="shared" si="2"/>
        <v>222426</v>
      </c>
      <c r="F19" s="12">
        <v>43847</v>
      </c>
      <c r="G19" s="12">
        <v>178579</v>
      </c>
      <c r="H19" s="12"/>
      <c r="I19" s="65" t="s">
        <v>70</v>
      </c>
    </row>
    <row r="20" spans="1:26" s="6" customFormat="1" ht="54.5" customHeight="1" x14ac:dyDescent="0.25">
      <c r="A20" s="24"/>
      <c r="B20" s="1">
        <v>6</v>
      </c>
      <c r="C20" s="25" t="s">
        <v>37</v>
      </c>
      <c r="D20" s="25" t="s">
        <v>64</v>
      </c>
      <c r="E20" s="12">
        <f t="shared" si="2"/>
        <v>77746</v>
      </c>
      <c r="F20" s="12">
        <v>77746</v>
      </c>
      <c r="G20" s="12"/>
      <c r="H20" s="12"/>
      <c r="I20" s="35" t="s">
        <v>73</v>
      </c>
    </row>
    <row r="21" spans="1:26" s="6" customFormat="1" ht="54.5" customHeight="1" x14ac:dyDescent="0.25">
      <c r="A21" s="24"/>
      <c r="B21" s="1">
        <v>7</v>
      </c>
      <c r="C21" s="25" t="s">
        <v>45</v>
      </c>
      <c r="D21" s="25" t="s">
        <v>49</v>
      </c>
      <c r="E21" s="12">
        <f t="shared" si="2"/>
        <v>634689</v>
      </c>
      <c r="F21" s="12">
        <v>158672</v>
      </c>
      <c r="G21" s="12">
        <v>476017</v>
      </c>
      <c r="H21" s="12"/>
      <c r="I21" s="65" t="s">
        <v>70</v>
      </c>
    </row>
    <row r="22" spans="1:26" s="6" customFormat="1" ht="54.5" customHeight="1" x14ac:dyDescent="0.25">
      <c r="A22" s="24"/>
      <c r="B22" s="1">
        <v>8</v>
      </c>
      <c r="C22" s="25" t="s">
        <v>45</v>
      </c>
      <c r="D22" s="25" t="s">
        <v>60</v>
      </c>
      <c r="E22" s="12">
        <f t="shared" si="2"/>
        <v>290824</v>
      </c>
      <c r="F22" s="12">
        <v>145412</v>
      </c>
      <c r="G22" s="12">
        <v>145412</v>
      </c>
      <c r="H22" s="12"/>
      <c r="I22" s="65" t="s">
        <v>70</v>
      </c>
    </row>
    <row r="23" spans="1:26" s="6" customFormat="1" ht="54.5" customHeight="1" x14ac:dyDescent="0.25">
      <c r="A23" s="24"/>
      <c r="B23" s="1">
        <v>9</v>
      </c>
      <c r="C23" s="25" t="s">
        <v>46</v>
      </c>
      <c r="D23" s="25" t="s">
        <v>50</v>
      </c>
      <c r="E23" s="12">
        <f t="shared" si="2"/>
        <v>1500000</v>
      </c>
      <c r="F23" s="12">
        <v>726000</v>
      </c>
      <c r="G23" s="12">
        <v>774000</v>
      </c>
      <c r="H23" s="12"/>
      <c r="I23" s="65" t="s">
        <v>70</v>
      </c>
    </row>
    <row r="24" spans="1:26" s="6" customFormat="1" ht="26.15" customHeight="1" thickBot="1" x14ac:dyDescent="0.3">
      <c r="A24" s="24"/>
      <c r="B24" s="60" t="s">
        <v>4</v>
      </c>
      <c r="C24" s="61"/>
      <c r="D24" s="62"/>
      <c r="E24" s="15">
        <f t="shared" ref="E24:H24" si="3">SUM(E15:E23)</f>
        <v>5036976</v>
      </c>
      <c r="F24" s="15">
        <f t="shared" si="3"/>
        <v>3462968</v>
      </c>
      <c r="G24" s="15">
        <f t="shared" si="3"/>
        <v>1574008</v>
      </c>
      <c r="H24" s="15">
        <f t="shared" si="3"/>
        <v>0</v>
      </c>
      <c r="I24" s="5"/>
    </row>
    <row r="25" spans="1:26" s="6" customFormat="1" ht="26.15" customHeight="1" thickBot="1" x14ac:dyDescent="0.3">
      <c r="A25" s="24"/>
      <c r="B25" s="47" t="s">
        <v>93</v>
      </c>
      <c r="C25" s="48"/>
      <c r="D25" s="48"/>
      <c r="E25" s="48"/>
      <c r="F25" s="48"/>
      <c r="G25" s="48"/>
      <c r="H25" s="48"/>
      <c r="I25" s="49"/>
      <c r="J25" s="10"/>
    </row>
    <row r="26" spans="1:26" s="6" customFormat="1" ht="49.5" customHeight="1" x14ac:dyDescent="0.4">
      <c r="A26" s="24"/>
      <c r="B26" s="1">
        <v>1</v>
      </c>
      <c r="C26" s="25" t="s">
        <v>9</v>
      </c>
      <c r="D26" s="25" t="s">
        <v>65</v>
      </c>
      <c r="E26" s="3">
        <f>SUM(F26:H26)</f>
        <v>170110</v>
      </c>
      <c r="F26" s="3">
        <v>170110</v>
      </c>
      <c r="G26" s="3"/>
      <c r="H26" s="3"/>
      <c r="I26" s="65" t="s">
        <v>70</v>
      </c>
      <c r="J26" s="64"/>
      <c r="K26" s="28"/>
      <c r="L26" s="28"/>
      <c r="M26" s="28"/>
      <c r="N26" s="28"/>
      <c r="O26" s="2"/>
      <c r="P26" s="2"/>
      <c r="Q26" s="2"/>
      <c r="R26" s="2"/>
      <c r="S26" s="29"/>
      <c r="T26" s="29"/>
      <c r="U26" s="8"/>
      <c r="V26" s="2"/>
      <c r="W26" s="8"/>
      <c r="X26" s="8"/>
      <c r="Y26" s="8"/>
      <c r="Z26" s="8"/>
    </row>
    <row r="27" spans="1:26" s="6" customFormat="1" ht="49.5" customHeight="1" x14ac:dyDescent="0.4">
      <c r="A27" s="24"/>
      <c r="B27" s="30">
        <v>2</v>
      </c>
      <c r="C27" s="31" t="s">
        <v>12</v>
      </c>
      <c r="D27" s="31" t="s">
        <v>88</v>
      </c>
      <c r="E27" s="3">
        <f t="shared" ref="E27:E48" si="4">SUM(F27:H27)</f>
        <v>74723</v>
      </c>
      <c r="F27" s="3">
        <v>74723</v>
      </c>
      <c r="G27" s="3"/>
      <c r="H27" s="3"/>
      <c r="I27" s="65" t="s">
        <v>70</v>
      </c>
      <c r="J27" s="64"/>
      <c r="K27" s="28"/>
      <c r="L27" s="28"/>
      <c r="M27" s="28"/>
      <c r="N27" s="28"/>
      <c r="O27" s="2"/>
      <c r="P27" s="2"/>
      <c r="Q27" s="2"/>
      <c r="R27" s="2"/>
      <c r="S27" s="29"/>
      <c r="T27" s="29"/>
      <c r="U27" s="8"/>
      <c r="V27" s="2"/>
      <c r="W27" s="8"/>
      <c r="X27" s="8"/>
      <c r="Y27" s="8"/>
      <c r="Z27" s="8"/>
    </row>
    <row r="28" spans="1:26" s="6" customFormat="1" ht="49.5" customHeight="1" x14ac:dyDescent="0.4">
      <c r="A28" s="24"/>
      <c r="B28" s="30">
        <v>3</v>
      </c>
      <c r="C28" s="31" t="s">
        <v>17</v>
      </c>
      <c r="D28" s="31" t="s">
        <v>51</v>
      </c>
      <c r="E28" s="3">
        <f t="shared" si="4"/>
        <v>1556872</v>
      </c>
      <c r="F28" s="3">
        <v>389218</v>
      </c>
      <c r="G28" s="3">
        <v>1167654</v>
      </c>
      <c r="H28" s="3"/>
      <c r="I28" s="65" t="s">
        <v>70</v>
      </c>
      <c r="J28" s="64"/>
      <c r="K28" s="28"/>
      <c r="L28" s="28"/>
      <c r="M28" s="28"/>
      <c r="N28" s="28"/>
      <c r="O28" s="2"/>
      <c r="P28" s="2"/>
      <c r="Q28" s="2"/>
      <c r="R28" s="2"/>
      <c r="S28" s="29"/>
      <c r="T28" s="29"/>
      <c r="U28" s="8"/>
      <c r="V28" s="2"/>
      <c r="W28" s="8"/>
      <c r="X28" s="8"/>
      <c r="Y28" s="8"/>
      <c r="Z28" s="8"/>
    </row>
    <row r="29" spans="1:26" s="6" customFormat="1" ht="49.5" customHeight="1" x14ac:dyDescent="0.4">
      <c r="A29" s="24"/>
      <c r="B29" s="1">
        <v>4</v>
      </c>
      <c r="C29" s="31" t="s">
        <v>18</v>
      </c>
      <c r="D29" s="31" t="s">
        <v>19</v>
      </c>
      <c r="E29" s="3">
        <f t="shared" si="4"/>
        <v>111251</v>
      </c>
      <c r="F29" s="3">
        <v>111251</v>
      </c>
      <c r="G29" s="3"/>
      <c r="H29" s="3"/>
      <c r="I29" s="65" t="s">
        <v>70</v>
      </c>
      <c r="J29" s="64"/>
      <c r="K29" s="28"/>
      <c r="L29" s="28"/>
      <c r="M29" s="28"/>
      <c r="N29" s="28"/>
      <c r="O29" s="2"/>
      <c r="P29" s="2"/>
      <c r="Q29" s="2"/>
      <c r="R29" s="2"/>
      <c r="S29" s="29"/>
      <c r="T29" s="29"/>
      <c r="U29" s="8"/>
      <c r="V29" s="2"/>
      <c r="W29" s="8"/>
      <c r="X29" s="8"/>
      <c r="Y29" s="8"/>
      <c r="Z29" s="8"/>
    </row>
    <row r="30" spans="1:26" s="6" customFormat="1" ht="49.5" customHeight="1" x14ac:dyDescent="0.4">
      <c r="A30" s="24"/>
      <c r="B30" s="30">
        <v>5</v>
      </c>
      <c r="C30" s="31" t="s">
        <v>18</v>
      </c>
      <c r="D30" s="31" t="s">
        <v>23</v>
      </c>
      <c r="E30" s="3">
        <f t="shared" si="4"/>
        <v>222896</v>
      </c>
      <c r="F30" s="3">
        <v>118451</v>
      </c>
      <c r="G30" s="3">
        <v>104445</v>
      </c>
      <c r="H30" s="3"/>
      <c r="I30" s="65" t="s">
        <v>70</v>
      </c>
      <c r="J30" s="64"/>
      <c r="K30" s="28"/>
      <c r="L30" s="28"/>
      <c r="M30" s="28"/>
      <c r="N30" s="28"/>
      <c r="O30" s="2"/>
      <c r="P30" s="2"/>
      <c r="Q30" s="2"/>
      <c r="R30" s="2"/>
      <c r="S30" s="29"/>
      <c r="T30" s="29"/>
      <c r="U30" s="8"/>
      <c r="V30" s="2"/>
      <c r="W30" s="8"/>
      <c r="X30" s="8"/>
      <c r="Y30" s="8"/>
      <c r="Z30" s="8"/>
    </row>
    <row r="31" spans="1:26" s="6" customFormat="1" ht="49.5" customHeight="1" x14ac:dyDescent="0.4">
      <c r="A31" s="24"/>
      <c r="B31" s="30">
        <v>6</v>
      </c>
      <c r="C31" s="31" t="s">
        <v>18</v>
      </c>
      <c r="D31" s="31" t="s">
        <v>24</v>
      </c>
      <c r="E31" s="3">
        <f t="shared" si="4"/>
        <v>195483</v>
      </c>
      <c r="F31" s="3">
        <v>50386</v>
      </c>
      <c r="G31" s="3">
        <v>145097</v>
      </c>
      <c r="H31" s="3"/>
      <c r="I31" s="65" t="s">
        <v>70</v>
      </c>
      <c r="J31" s="64"/>
      <c r="K31" s="28"/>
      <c r="L31" s="28"/>
      <c r="M31" s="28"/>
      <c r="N31" s="28"/>
      <c r="O31" s="2"/>
      <c r="P31" s="2"/>
      <c r="Q31" s="2"/>
      <c r="R31" s="2"/>
      <c r="S31" s="29"/>
      <c r="T31" s="29"/>
      <c r="U31" s="8"/>
      <c r="V31" s="2"/>
      <c r="W31" s="8"/>
      <c r="X31" s="8"/>
      <c r="Y31" s="8"/>
      <c r="Z31" s="8"/>
    </row>
    <row r="32" spans="1:26" s="6" customFormat="1" ht="49.5" customHeight="1" x14ac:dyDescent="0.4">
      <c r="A32" s="24"/>
      <c r="B32" s="30">
        <v>7</v>
      </c>
      <c r="C32" s="31" t="s">
        <v>18</v>
      </c>
      <c r="D32" s="31" t="s">
        <v>25</v>
      </c>
      <c r="E32" s="3">
        <f t="shared" si="4"/>
        <v>344838</v>
      </c>
      <c r="F32" s="3">
        <v>88072</v>
      </c>
      <c r="G32" s="3">
        <v>256766</v>
      </c>
      <c r="H32" s="3"/>
      <c r="I32" s="65" t="s">
        <v>70</v>
      </c>
      <c r="J32" s="64"/>
      <c r="K32" s="28"/>
      <c r="L32" s="28"/>
      <c r="M32" s="28"/>
      <c r="N32" s="28"/>
      <c r="O32" s="2"/>
      <c r="P32" s="2"/>
      <c r="Q32" s="2"/>
      <c r="R32" s="2"/>
      <c r="S32" s="29"/>
      <c r="T32" s="29"/>
      <c r="U32" s="8"/>
      <c r="V32" s="2"/>
      <c r="W32" s="8"/>
      <c r="X32" s="8"/>
      <c r="Y32" s="8"/>
      <c r="Z32" s="8"/>
    </row>
    <row r="33" spans="1:26" s="6" customFormat="1" ht="49.5" customHeight="1" x14ac:dyDescent="0.4">
      <c r="A33" s="24"/>
      <c r="B33" s="1">
        <v>8</v>
      </c>
      <c r="C33" s="31" t="s">
        <v>18</v>
      </c>
      <c r="D33" s="31" t="s">
        <v>77</v>
      </c>
      <c r="E33" s="3">
        <f t="shared" si="4"/>
        <v>633407</v>
      </c>
      <c r="F33" s="3">
        <v>601714</v>
      </c>
      <c r="G33" s="3">
        <v>31693</v>
      </c>
      <c r="H33" s="3"/>
      <c r="I33" s="65" t="s">
        <v>70</v>
      </c>
      <c r="J33" s="64"/>
      <c r="K33" s="28"/>
      <c r="L33" s="28"/>
      <c r="M33" s="28"/>
      <c r="N33" s="28"/>
      <c r="O33" s="2"/>
      <c r="P33" s="2"/>
      <c r="Q33" s="2"/>
      <c r="R33" s="2"/>
      <c r="S33" s="29"/>
      <c r="T33" s="29"/>
      <c r="U33" s="8"/>
      <c r="V33" s="2"/>
      <c r="W33" s="8"/>
      <c r="X33" s="8"/>
      <c r="Y33" s="8"/>
      <c r="Z33" s="8"/>
    </row>
    <row r="34" spans="1:26" s="6" customFormat="1" ht="49.5" customHeight="1" x14ac:dyDescent="0.4">
      <c r="A34" s="24"/>
      <c r="B34" s="30">
        <v>9</v>
      </c>
      <c r="C34" s="31" t="s">
        <v>17</v>
      </c>
      <c r="D34" s="31" t="s">
        <v>78</v>
      </c>
      <c r="E34" s="3">
        <f t="shared" si="4"/>
        <v>142517</v>
      </c>
      <c r="F34" s="3">
        <v>142517</v>
      </c>
      <c r="G34" s="3"/>
      <c r="H34" s="3"/>
      <c r="I34" s="65" t="s">
        <v>70</v>
      </c>
      <c r="J34" s="64"/>
      <c r="K34" s="28"/>
      <c r="L34" s="28"/>
      <c r="M34" s="28"/>
      <c r="N34" s="28"/>
      <c r="O34" s="2"/>
      <c r="P34" s="2"/>
      <c r="Q34" s="2"/>
      <c r="R34" s="2"/>
      <c r="S34" s="29"/>
      <c r="T34" s="29"/>
      <c r="U34" s="8"/>
      <c r="V34" s="2"/>
      <c r="W34" s="8"/>
      <c r="X34" s="8"/>
      <c r="Y34" s="8"/>
      <c r="Z34" s="8"/>
    </row>
    <row r="35" spans="1:26" s="6" customFormat="1" ht="74" customHeight="1" x14ac:dyDescent="0.4">
      <c r="A35" s="24"/>
      <c r="B35" s="30">
        <v>10</v>
      </c>
      <c r="C35" s="31" t="s">
        <v>12</v>
      </c>
      <c r="D35" s="31" t="s">
        <v>30</v>
      </c>
      <c r="E35" s="3">
        <f t="shared" si="4"/>
        <v>121188</v>
      </c>
      <c r="F35" s="3">
        <v>121188</v>
      </c>
      <c r="G35" s="3"/>
      <c r="H35" s="3"/>
      <c r="I35" s="65" t="s">
        <v>70</v>
      </c>
      <c r="J35" s="64"/>
      <c r="K35" s="28"/>
      <c r="L35" s="28"/>
      <c r="M35" s="28"/>
      <c r="N35" s="28"/>
      <c r="O35" s="2"/>
      <c r="P35" s="2"/>
      <c r="Q35" s="2"/>
      <c r="R35" s="2"/>
      <c r="S35" s="29"/>
      <c r="T35" s="29"/>
      <c r="U35" s="8"/>
      <c r="V35" s="2"/>
      <c r="W35" s="8"/>
      <c r="X35" s="8"/>
      <c r="Y35" s="8"/>
      <c r="Z35" s="8"/>
    </row>
    <row r="36" spans="1:26" s="6" customFormat="1" ht="74" customHeight="1" x14ac:dyDescent="0.4">
      <c r="A36" s="24"/>
      <c r="B36" s="30">
        <v>11</v>
      </c>
      <c r="C36" s="31" t="s">
        <v>12</v>
      </c>
      <c r="D36" s="31" t="s">
        <v>31</v>
      </c>
      <c r="E36" s="3">
        <f t="shared" si="4"/>
        <v>252490</v>
      </c>
      <c r="F36" s="3">
        <v>252490</v>
      </c>
      <c r="G36" s="3"/>
      <c r="H36" s="3"/>
      <c r="I36" s="65" t="s">
        <v>70</v>
      </c>
      <c r="J36" s="64"/>
      <c r="K36" s="28"/>
      <c r="L36" s="28"/>
      <c r="M36" s="28"/>
      <c r="N36" s="28"/>
      <c r="O36" s="2"/>
      <c r="P36" s="2"/>
      <c r="Q36" s="2"/>
      <c r="R36" s="2"/>
      <c r="S36" s="29"/>
      <c r="T36" s="29"/>
      <c r="U36" s="8"/>
      <c r="V36" s="2"/>
      <c r="W36" s="8"/>
      <c r="X36" s="8"/>
      <c r="Y36" s="8"/>
      <c r="Z36" s="8"/>
    </row>
    <row r="37" spans="1:26" s="6" customFormat="1" ht="74" customHeight="1" x14ac:dyDescent="0.4">
      <c r="A37" s="24"/>
      <c r="B37" s="1">
        <v>12</v>
      </c>
      <c r="C37" s="31" t="s">
        <v>12</v>
      </c>
      <c r="D37" s="31" t="s">
        <v>32</v>
      </c>
      <c r="E37" s="3">
        <f t="shared" si="4"/>
        <v>91916</v>
      </c>
      <c r="F37" s="3">
        <v>91916</v>
      </c>
      <c r="G37" s="3"/>
      <c r="H37" s="3"/>
      <c r="I37" s="65" t="s">
        <v>70</v>
      </c>
      <c r="J37" s="64"/>
      <c r="K37" s="28"/>
      <c r="L37" s="28"/>
      <c r="M37" s="28"/>
      <c r="N37" s="28"/>
      <c r="O37" s="2"/>
      <c r="P37" s="2"/>
      <c r="Q37" s="2"/>
      <c r="R37" s="2"/>
      <c r="S37" s="29"/>
      <c r="T37" s="29"/>
      <c r="U37" s="8"/>
      <c r="V37" s="2"/>
      <c r="W37" s="8"/>
      <c r="X37" s="8"/>
      <c r="Y37" s="8"/>
      <c r="Z37" s="8"/>
    </row>
    <row r="38" spans="1:26" s="6" customFormat="1" ht="74" customHeight="1" x14ac:dyDescent="0.4">
      <c r="A38" s="24"/>
      <c r="B38" s="30">
        <v>13</v>
      </c>
      <c r="C38" s="31" t="s">
        <v>12</v>
      </c>
      <c r="D38" s="31" t="s">
        <v>79</v>
      </c>
      <c r="E38" s="3">
        <f t="shared" si="4"/>
        <v>133597</v>
      </c>
      <c r="F38" s="3">
        <v>133597</v>
      </c>
      <c r="G38" s="3"/>
      <c r="H38" s="3"/>
      <c r="I38" s="65" t="s">
        <v>70</v>
      </c>
      <c r="J38" s="64"/>
      <c r="K38" s="28"/>
      <c r="L38" s="28"/>
      <c r="M38" s="28"/>
      <c r="N38" s="28"/>
      <c r="O38" s="2"/>
      <c r="P38" s="2"/>
      <c r="Q38" s="2"/>
      <c r="R38" s="2"/>
      <c r="S38" s="29"/>
      <c r="T38" s="29"/>
      <c r="U38" s="8"/>
      <c r="V38" s="2"/>
      <c r="W38" s="8"/>
      <c r="X38" s="8"/>
      <c r="Y38" s="8"/>
      <c r="Z38" s="8"/>
    </row>
    <row r="39" spans="1:26" s="6" customFormat="1" ht="49.5" customHeight="1" x14ac:dyDescent="0.4">
      <c r="A39" s="24"/>
      <c r="B39" s="30">
        <v>14</v>
      </c>
      <c r="C39" s="31" t="s">
        <v>12</v>
      </c>
      <c r="D39" s="31" t="s">
        <v>80</v>
      </c>
      <c r="E39" s="3">
        <f t="shared" si="4"/>
        <v>1190873</v>
      </c>
      <c r="F39" s="3">
        <v>131134</v>
      </c>
      <c r="G39" s="3">
        <v>1059739</v>
      </c>
      <c r="H39" s="3"/>
      <c r="I39" s="65" t="s">
        <v>70</v>
      </c>
      <c r="J39" s="64"/>
      <c r="K39" s="28"/>
      <c r="L39" s="28"/>
      <c r="M39" s="28"/>
      <c r="N39" s="28"/>
      <c r="O39" s="2"/>
      <c r="P39" s="2"/>
      <c r="Q39" s="2"/>
      <c r="R39" s="2"/>
      <c r="S39" s="29"/>
      <c r="T39" s="29"/>
      <c r="U39" s="8"/>
      <c r="V39" s="2"/>
      <c r="W39" s="8"/>
      <c r="X39" s="8"/>
      <c r="Y39" s="8"/>
      <c r="Z39" s="8"/>
    </row>
    <row r="40" spans="1:26" s="6" customFormat="1" ht="49.5" customHeight="1" x14ac:dyDescent="0.4">
      <c r="A40" s="24"/>
      <c r="B40" s="30">
        <v>15</v>
      </c>
      <c r="C40" s="31" t="s">
        <v>34</v>
      </c>
      <c r="D40" s="31" t="s">
        <v>35</v>
      </c>
      <c r="E40" s="3">
        <f t="shared" si="4"/>
        <v>796875</v>
      </c>
      <c r="F40" s="3">
        <v>79688</v>
      </c>
      <c r="G40" s="3">
        <v>717187</v>
      </c>
      <c r="H40" s="3"/>
      <c r="I40" s="65" t="s">
        <v>70</v>
      </c>
      <c r="J40" s="64"/>
      <c r="K40" s="28"/>
      <c r="L40" s="28"/>
      <c r="M40" s="28"/>
      <c r="N40" s="28"/>
      <c r="O40" s="2"/>
      <c r="P40" s="2"/>
      <c r="Q40" s="2"/>
      <c r="R40" s="2"/>
      <c r="S40" s="29"/>
      <c r="T40" s="29"/>
      <c r="U40" s="8"/>
      <c r="V40" s="2"/>
      <c r="W40" s="8"/>
      <c r="X40" s="8"/>
      <c r="Y40" s="8"/>
      <c r="Z40" s="8"/>
    </row>
    <row r="41" spans="1:26" s="6" customFormat="1" ht="49.5" customHeight="1" x14ac:dyDescent="0.4">
      <c r="A41" s="24"/>
      <c r="B41" s="1">
        <v>16</v>
      </c>
      <c r="C41" s="31" t="s">
        <v>37</v>
      </c>
      <c r="D41" s="31" t="s">
        <v>38</v>
      </c>
      <c r="E41" s="3">
        <f t="shared" si="4"/>
        <v>271692</v>
      </c>
      <c r="F41" s="3">
        <v>17485</v>
      </c>
      <c r="G41" s="3">
        <v>254207</v>
      </c>
      <c r="H41" s="3"/>
      <c r="I41" s="65" t="s">
        <v>70</v>
      </c>
      <c r="J41" s="64"/>
      <c r="K41" s="28"/>
      <c r="L41" s="28"/>
      <c r="M41" s="28"/>
      <c r="N41" s="28"/>
      <c r="O41" s="2"/>
      <c r="P41" s="2"/>
      <c r="Q41" s="2"/>
      <c r="R41" s="2"/>
      <c r="S41" s="29"/>
      <c r="T41" s="29"/>
      <c r="U41" s="8"/>
      <c r="V41" s="2"/>
      <c r="W41" s="8"/>
      <c r="X41" s="8"/>
      <c r="Y41" s="8"/>
      <c r="Z41" s="8"/>
    </row>
    <row r="42" spans="1:26" s="6" customFormat="1" ht="49.5" customHeight="1" x14ac:dyDescent="0.4">
      <c r="A42" s="24"/>
      <c r="B42" s="30">
        <v>17</v>
      </c>
      <c r="C42" s="31" t="s">
        <v>37</v>
      </c>
      <c r="D42" s="31" t="s">
        <v>39</v>
      </c>
      <c r="E42" s="3">
        <f t="shared" si="4"/>
        <v>128256</v>
      </c>
      <c r="F42" s="3">
        <v>25651</v>
      </c>
      <c r="G42" s="3">
        <v>102605</v>
      </c>
      <c r="H42" s="3"/>
      <c r="I42" s="65" t="s">
        <v>70</v>
      </c>
      <c r="J42" s="64"/>
      <c r="K42" s="28"/>
      <c r="L42" s="28"/>
      <c r="M42" s="28"/>
      <c r="N42" s="28"/>
      <c r="O42" s="2"/>
      <c r="P42" s="2"/>
      <c r="Q42" s="2"/>
      <c r="R42" s="2"/>
      <c r="S42" s="29"/>
      <c r="T42" s="29"/>
      <c r="U42" s="8"/>
      <c r="V42" s="2"/>
      <c r="W42" s="8"/>
      <c r="X42" s="8"/>
      <c r="Y42" s="8"/>
      <c r="Z42" s="8"/>
    </row>
    <row r="43" spans="1:26" s="6" customFormat="1" ht="49.5" customHeight="1" x14ac:dyDescent="0.4">
      <c r="A43" s="24"/>
      <c r="B43" s="30">
        <v>18</v>
      </c>
      <c r="C43" s="31" t="s">
        <v>37</v>
      </c>
      <c r="D43" s="31" t="s">
        <v>40</v>
      </c>
      <c r="E43" s="3">
        <f t="shared" si="4"/>
        <v>441209</v>
      </c>
      <c r="F43" s="3">
        <v>88242</v>
      </c>
      <c r="G43" s="3">
        <v>352967</v>
      </c>
      <c r="H43" s="3"/>
      <c r="I43" s="65" t="s">
        <v>70</v>
      </c>
      <c r="J43" s="64"/>
      <c r="K43" s="28"/>
      <c r="L43" s="28"/>
      <c r="M43" s="28"/>
      <c r="N43" s="28"/>
      <c r="O43" s="2"/>
      <c r="P43" s="2"/>
      <c r="Q43" s="2"/>
      <c r="R43" s="2"/>
      <c r="S43" s="29"/>
      <c r="T43" s="29"/>
      <c r="U43" s="8"/>
      <c r="V43" s="2"/>
      <c r="W43" s="8"/>
      <c r="X43" s="8"/>
      <c r="Y43" s="8"/>
      <c r="Z43" s="8"/>
    </row>
    <row r="44" spans="1:26" s="6" customFormat="1" ht="49.5" customHeight="1" x14ac:dyDescent="0.4">
      <c r="A44" s="24"/>
      <c r="B44" s="30">
        <v>19</v>
      </c>
      <c r="C44" s="31" t="s">
        <v>37</v>
      </c>
      <c r="D44" s="31" t="s">
        <v>81</v>
      </c>
      <c r="E44" s="3">
        <f t="shared" si="4"/>
        <v>44987</v>
      </c>
      <c r="F44" s="3">
        <v>44987</v>
      </c>
      <c r="G44" s="3"/>
      <c r="H44" s="3"/>
      <c r="I44" s="65" t="s">
        <v>70</v>
      </c>
      <c r="J44" s="64"/>
      <c r="K44" s="28"/>
      <c r="L44" s="28"/>
      <c r="M44" s="28"/>
      <c r="N44" s="28"/>
      <c r="O44" s="2"/>
      <c r="P44" s="2"/>
      <c r="Q44" s="2"/>
      <c r="R44" s="2"/>
      <c r="S44" s="29"/>
      <c r="T44" s="29"/>
      <c r="U44" s="8"/>
      <c r="V44" s="2"/>
      <c r="W44" s="8"/>
      <c r="X44" s="8"/>
      <c r="Y44" s="8"/>
      <c r="Z44" s="8"/>
    </row>
    <row r="45" spans="1:26" s="6" customFormat="1" ht="49.5" customHeight="1" x14ac:dyDescent="0.4">
      <c r="A45" s="24"/>
      <c r="B45" s="30">
        <v>20</v>
      </c>
      <c r="C45" s="31" t="s">
        <v>37</v>
      </c>
      <c r="D45" s="31" t="s">
        <v>41</v>
      </c>
      <c r="E45" s="3">
        <f t="shared" si="4"/>
        <v>92878</v>
      </c>
      <c r="F45" s="3">
        <v>9288</v>
      </c>
      <c r="G45" s="3">
        <v>83590</v>
      </c>
      <c r="H45" s="3"/>
      <c r="I45" s="65" t="s">
        <v>70</v>
      </c>
      <c r="J45" s="64"/>
      <c r="K45" s="28"/>
      <c r="L45" s="28"/>
      <c r="M45" s="28"/>
      <c r="N45" s="28"/>
      <c r="O45" s="2"/>
      <c r="P45" s="2"/>
      <c r="Q45" s="2"/>
      <c r="R45" s="2"/>
      <c r="S45" s="29"/>
      <c r="T45" s="29"/>
      <c r="U45" s="8"/>
      <c r="V45" s="2"/>
      <c r="W45" s="8"/>
      <c r="X45" s="8"/>
      <c r="Y45" s="8"/>
      <c r="Z45" s="8"/>
    </row>
    <row r="46" spans="1:26" s="6" customFormat="1" ht="49.5" customHeight="1" x14ac:dyDescent="0.4">
      <c r="A46" s="24"/>
      <c r="B46" s="1">
        <v>21</v>
      </c>
      <c r="C46" s="31" t="s">
        <v>37</v>
      </c>
      <c r="D46" s="31" t="s">
        <v>42</v>
      </c>
      <c r="E46" s="3">
        <f t="shared" si="4"/>
        <v>34960</v>
      </c>
      <c r="F46" s="3">
        <v>34960</v>
      </c>
      <c r="G46" s="3"/>
      <c r="H46" s="3"/>
      <c r="I46" s="65" t="s">
        <v>70</v>
      </c>
      <c r="J46" s="64"/>
      <c r="K46" s="28"/>
      <c r="L46" s="28"/>
      <c r="M46" s="28"/>
      <c r="N46" s="28"/>
      <c r="O46" s="2"/>
      <c r="P46" s="2"/>
      <c r="Q46" s="2"/>
      <c r="R46" s="2"/>
      <c r="S46" s="29"/>
      <c r="T46" s="29"/>
      <c r="U46" s="8"/>
      <c r="V46" s="2"/>
      <c r="W46" s="8"/>
      <c r="X46" s="8"/>
      <c r="Y46" s="8"/>
      <c r="Z46" s="8"/>
    </row>
    <row r="47" spans="1:26" s="6" customFormat="1" ht="49.5" customHeight="1" x14ac:dyDescent="0.4">
      <c r="A47" s="24"/>
      <c r="B47" s="30">
        <v>22</v>
      </c>
      <c r="C47" s="31" t="s">
        <v>37</v>
      </c>
      <c r="D47" s="31" t="s">
        <v>43</v>
      </c>
      <c r="E47" s="3">
        <f t="shared" si="4"/>
        <v>161766</v>
      </c>
      <c r="F47" s="3">
        <v>16177</v>
      </c>
      <c r="G47" s="3">
        <v>145589</v>
      </c>
      <c r="H47" s="3"/>
      <c r="I47" s="65" t="s">
        <v>70</v>
      </c>
      <c r="J47" s="64"/>
      <c r="K47" s="28"/>
      <c r="L47" s="28"/>
      <c r="M47" s="28"/>
      <c r="N47" s="28"/>
      <c r="O47" s="2"/>
      <c r="P47" s="2"/>
      <c r="Q47" s="2"/>
      <c r="R47" s="2"/>
      <c r="S47" s="29"/>
      <c r="T47" s="29"/>
      <c r="U47" s="8"/>
      <c r="V47" s="2"/>
      <c r="W47" s="8"/>
      <c r="X47" s="8"/>
      <c r="Y47" s="8"/>
      <c r="Z47" s="8"/>
    </row>
    <row r="48" spans="1:26" s="6" customFormat="1" ht="49.5" customHeight="1" x14ac:dyDescent="0.4">
      <c r="A48" s="24"/>
      <c r="B48" s="1">
        <v>23</v>
      </c>
      <c r="C48" s="25" t="s">
        <v>45</v>
      </c>
      <c r="D48" s="25" t="s">
        <v>52</v>
      </c>
      <c r="E48" s="3">
        <f t="shared" si="4"/>
        <v>417585</v>
      </c>
      <c r="F48" s="3">
        <v>125276</v>
      </c>
      <c r="G48" s="3">
        <v>292309</v>
      </c>
      <c r="H48" s="3"/>
      <c r="I48" s="65" t="s">
        <v>70</v>
      </c>
      <c r="J48" s="64"/>
      <c r="K48" s="28"/>
      <c r="L48" s="28"/>
      <c r="M48" s="28"/>
      <c r="N48" s="28"/>
      <c r="O48" s="2"/>
      <c r="P48" s="2"/>
      <c r="Q48" s="2"/>
      <c r="R48" s="2"/>
      <c r="S48" s="29"/>
      <c r="T48" s="29"/>
      <c r="U48" s="8"/>
      <c r="V48" s="2"/>
      <c r="W48" s="8"/>
      <c r="X48" s="8"/>
      <c r="Y48" s="8"/>
      <c r="Z48" s="8"/>
    </row>
    <row r="49" spans="1:10" s="6" customFormat="1" ht="23.5" customHeight="1" thickBot="1" x14ac:dyDescent="0.3">
      <c r="A49" s="24"/>
      <c r="B49" s="50" t="s">
        <v>4</v>
      </c>
      <c r="C49" s="50"/>
      <c r="D49" s="50"/>
      <c r="E49" s="13">
        <f>SUM(E26:E48)</f>
        <v>7632369</v>
      </c>
      <c r="F49" s="13">
        <f>SUM(F26:F48)</f>
        <v>2918521</v>
      </c>
      <c r="G49" s="13">
        <f>SUM(G26:G48)</f>
        <v>4713848</v>
      </c>
      <c r="H49" s="13">
        <f>SUM(H26:H48)</f>
        <v>0</v>
      </c>
      <c r="I49" s="14"/>
      <c r="J49" s="2"/>
    </row>
    <row r="50" spans="1:10" s="6" customFormat="1" ht="28" customHeight="1" thickBot="1" x14ac:dyDescent="0.3">
      <c r="A50" s="24"/>
      <c r="B50" s="51" t="s">
        <v>94</v>
      </c>
      <c r="C50" s="52"/>
      <c r="D50" s="52"/>
      <c r="E50" s="52"/>
      <c r="F50" s="52"/>
      <c r="G50" s="52"/>
      <c r="H50" s="52"/>
      <c r="I50" s="53"/>
      <c r="J50" s="2"/>
    </row>
    <row r="51" spans="1:10" s="6" customFormat="1" ht="53" customHeight="1" x14ac:dyDescent="0.4">
      <c r="A51" s="24"/>
      <c r="B51" s="16">
        <v>1</v>
      </c>
      <c r="C51" s="17" t="s">
        <v>10</v>
      </c>
      <c r="D51" s="17" t="s">
        <v>11</v>
      </c>
      <c r="E51" s="12">
        <f>SUM(F51:H51)</f>
        <v>485840</v>
      </c>
      <c r="F51" s="12">
        <v>193443</v>
      </c>
      <c r="G51" s="12">
        <v>292397</v>
      </c>
      <c r="H51" s="12"/>
      <c r="I51" s="35" t="s">
        <v>73</v>
      </c>
      <c r="J51" s="64"/>
    </row>
    <row r="52" spans="1:10" s="6" customFormat="1" ht="53" customHeight="1" x14ac:dyDescent="0.4">
      <c r="A52" s="24"/>
      <c r="B52" s="1">
        <v>2</v>
      </c>
      <c r="C52" s="26" t="s">
        <v>17</v>
      </c>
      <c r="D52" s="26" t="s">
        <v>53</v>
      </c>
      <c r="E52" s="12">
        <f t="shared" ref="E52:E59" si="5">SUM(F52:H52)</f>
        <v>586105</v>
      </c>
      <c r="F52" s="12">
        <v>586105</v>
      </c>
      <c r="G52" s="12"/>
      <c r="H52" s="12"/>
      <c r="I52" s="65" t="s">
        <v>70</v>
      </c>
      <c r="J52" s="64"/>
    </row>
    <row r="53" spans="1:10" s="6" customFormat="1" ht="84.5" customHeight="1" x14ac:dyDescent="0.4">
      <c r="A53" s="24"/>
      <c r="B53" s="1">
        <v>3</v>
      </c>
      <c r="C53" s="26" t="s">
        <v>17</v>
      </c>
      <c r="D53" s="26" t="s">
        <v>82</v>
      </c>
      <c r="E53" s="12">
        <f t="shared" si="5"/>
        <v>2441857</v>
      </c>
      <c r="F53" s="12">
        <v>231982</v>
      </c>
      <c r="G53" s="12">
        <v>2209875</v>
      </c>
      <c r="H53" s="12"/>
      <c r="I53" s="65" t="s">
        <v>70</v>
      </c>
      <c r="J53" s="64"/>
    </row>
    <row r="54" spans="1:10" s="6" customFormat="1" ht="48.5" customHeight="1" x14ac:dyDescent="0.4">
      <c r="A54" s="24"/>
      <c r="B54" s="1">
        <v>4</v>
      </c>
      <c r="C54" s="26" t="s">
        <v>17</v>
      </c>
      <c r="D54" s="26" t="s">
        <v>54</v>
      </c>
      <c r="E54" s="12">
        <f t="shared" si="5"/>
        <v>975291</v>
      </c>
      <c r="F54" s="12">
        <v>39012</v>
      </c>
      <c r="G54" s="12">
        <v>936279</v>
      </c>
      <c r="H54" s="12"/>
      <c r="I54" s="65" t="s">
        <v>70</v>
      </c>
      <c r="J54" s="64"/>
    </row>
    <row r="55" spans="1:10" s="6" customFormat="1" ht="48.5" customHeight="1" x14ac:dyDescent="0.4">
      <c r="A55" s="24"/>
      <c r="B55" s="1">
        <v>5</v>
      </c>
      <c r="C55" s="26" t="s">
        <v>17</v>
      </c>
      <c r="D55" s="26" t="s">
        <v>55</v>
      </c>
      <c r="E55" s="12">
        <f t="shared" si="5"/>
        <v>245782</v>
      </c>
      <c r="F55" s="12">
        <v>245782</v>
      </c>
      <c r="G55" s="12"/>
      <c r="H55" s="12"/>
      <c r="I55" s="65" t="s">
        <v>70</v>
      </c>
      <c r="J55" s="64"/>
    </row>
    <row r="56" spans="1:10" s="6" customFormat="1" ht="60.5" customHeight="1" x14ac:dyDescent="0.4">
      <c r="A56" s="24"/>
      <c r="B56" s="1">
        <v>6</v>
      </c>
      <c r="C56" s="26" t="s">
        <v>17</v>
      </c>
      <c r="D56" s="26" t="s">
        <v>83</v>
      </c>
      <c r="E56" s="12">
        <f t="shared" si="5"/>
        <v>271006</v>
      </c>
      <c r="F56" s="12">
        <v>271006</v>
      </c>
      <c r="G56" s="12"/>
      <c r="H56" s="12"/>
      <c r="I56" s="65" t="s">
        <v>70</v>
      </c>
      <c r="J56" s="64"/>
    </row>
    <row r="57" spans="1:10" s="6" customFormat="1" ht="48.5" customHeight="1" x14ac:dyDescent="0.4">
      <c r="A57" s="24"/>
      <c r="B57" s="1">
        <v>7</v>
      </c>
      <c r="C57" s="26" t="s">
        <v>20</v>
      </c>
      <c r="D57" s="26" t="s">
        <v>89</v>
      </c>
      <c r="E57" s="12">
        <f t="shared" si="5"/>
        <v>729424</v>
      </c>
      <c r="F57" s="12">
        <v>353700</v>
      </c>
      <c r="G57" s="12">
        <v>375724</v>
      </c>
      <c r="H57" s="12"/>
      <c r="I57" s="65" t="s">
        <v>70</v>
      </c>
      <c r="J57" s="64"/>
    </row>
    <row r="58" spans="1:10" s="6" customFormat="1" ht="65" customHeight="1" x14ac:dyDescent="0.4">
      <c r="A58" s="24"/>
      <c r="B58" s="1">
        <v>8</v>
      </c>
      <c r="C58" s="26" t="s">
        <v>37</v>
      </c>
      <c r="D58" s="26" t="s">
        <v>84</v>
      </c>
      <c r="E58" s="12">
        <f t="shared" si="5"/>
        <v>94424</v>
      </c>
      <c r="F58" s="12">
        <v>94424</v>
      </c>
      <c r="G58" s="12"/>
      <c r="H58" s="12"/>
      <c r="I58" s="65" t="s">
        <v>70</v>
      </c>
      <c r="J58" s="64"/>
    </row>
    <row r="59" spans="1:10" s="6" customFormat="1" ht="39.5" customHeight="1" x14ac:dyDescent="0.4">
      <c r="A59" s="24"/>
      <c r="B59" s="1">
        <v>9</v>
      </c>
      <c r="C59" s="26" t="s">
        <v>27</v>
      </c>
      <c r="D59" s="26" t="s">
        <v>56</v>
      </c>
      <c r="E59" s="12">
        <f t="shared" si="5"/>
        <v>0</v>
      </c>
      <c r="F59" s="12"/>
      <c r="G59" s="12"/>
      <c r="H59" s="12"/>
      <c r="I59" s="65" t="s">
        <v>85</v>
      </c>
      <c r="J59" s="37"/>
    </row>
    <row r="60" spans="1:10" s="6" customFormat="1" ht="31.5" customHeight="1" thickBot="1" x14ac:dyDescent="0.3">
      <c r="A60" s="24"/>
      <c r="B60" s="50" t="s">
        <v>4</v>
      </c>
      <c r="C60" s="50"/>
      <c r="D60" s="50"/>
      <c r="E60" s="13">
        <f t="shared" ref="E60:H60" si="6">SUM(E51:E59)</f>
        <v>5829729</v>
      </c>
      <c r="F60" s="13">
        <f t="shared" si="6"/>
        <v>2015454</v>
      </c>
      <c r="G60" s="13">
        <f t="shared" si="6"/>
        <v>3814275</v>
      </c>
      <c r="H60" s="13">
        <f t="shared" si="6"/>
        <v>0</v>
      </c>
      <c r="I60" s="14"/>
      <c r="J60" s="66"/>
    </row>
    <row r="61" spans="1:10" s="6" customFormat="1" ht="31.5" customHeight="1" thickBot="1" x14ac:dyDescent="0.3">
      <c r="A61" s="24"/>
      <c r="B61" s="47" t="s">
        <v>95</v>
      </c>
      <c r="C61" s="48"/>
      <c r="D61" s="48"/>
      <c r="E61" s="48"/>
      <c r="F61" s="48"/>
      <c r="G61" s="48"/>
      <c r="H61" s="48"/>
      <c r="I61" s="49"/>
      <c r="J61" s="2"/>
    </row>
    <row r="62" spans="1:10" s="6" customFormat="1" ht="41.5" customHeight="1" x14ac:dyDescent="0.4">
      <c r="A62" s="24"/>
      <c r="B62" s="16">
        <v>1</v>
      </c>
      <c r="C62" s="17" t="s">
        <v>17</v>
      </c>
      <c r="D62" s="67" t="s">
        <v>86</v>
      </c>
      <c r="E62" s="12">
        <f>SUM(F62:H62)</f>
        <v>377861</v>
      </c>
      <c r="F62" s="12">
        <v>377861</v>
      </c>
      <c r="G62" s="12"/>
      <c r="H62" s="12"/>
      <c r="I62" s="35" t="s">
        <v>73</v>
      </c>
      <c r="J62" s="64"/>
    </row>
    <row r="63" spans="1:10" s="6" customFormat="1" ht="43" customHeight="1" x14ac:dyDescent="0.4">
      <c r="A63" s="24"/>
      <c r="B63" s="1">
        <v>2</v>
      </c>
      <c r="C63" s="26" t="s">
        <v>37</v>
      </c>
      <c r="D63" s="26" t="s">
        <v>66</v>
      </c>
      <c r="E63" s="3">
        <f>SUM(F63:H63)</f>
        <v>390555</v>
      </c>
      <c r="F63" s="3">
        <v>2536</v>
      </c>
      <c r="G63" s="3">
        <v>388019</v>
      </c>
      <c r="H63" s="3"/>
      <c r="I63" s="65" t="s">
        <v>70</v>
      </c>
      <c r="J63" s="64"/>
    </row>
    <row r="64" spans="1:10" s="19" customFormat="1" ht="31.5" customHeight="1" thickBot="1" x14ac:dyDescent="0.3">
      <c r="A64" s="24"/>
      <c r="B64" s="63" t="s">
        <v>4</v>
      </c>
      <c r="C64" s="63"/>
      <c r="D64" s="63"/>
      <c r="E64" s="20">
        <f t="shared" ref="E64:G64" si="7">SUM(E62:E63)</f>
        <v>768416</v>
      </c>
      <c r="F64" s="20">
        <f t="shared" si="7"/>
        <v>380397</v>
      </c>
      <c r="G64" s="20">
        <f t="shared" si="7"/>
        <v>388019</v>
      </c>
      <c r="H64" s="20">
        <f>SUM(H62:H63)</f>
        <v>0</v>
      </c>
      <c r="I64" s="21"/>
      <c r="J64" s="18"/>
    </row>
    <row r="65" spans="1:10" s="6" customFormat="1" ht="30.75" customHeight="1" thickBot="1" x14ac:dyDescent="0.3">
      <c r="A65" s="24"/>
      <c r="B65" s="51" t="s">
        <v>96</v>
      </c>
      <c r="C65" s="52"/>
      <c r="D65" s="52"/>
      <c r="E65" s="52"/>
      <c r="F65" s="52"/>
      <c r="G65" s="52"/>
      <c r="H65" s="52"/>
      <c r="I65" s="53"/>
      <c r="J65" s="2"/>
    </row>
    <row r="66" spans="1:10" s="6" customFormat="1" ht="48.5" customHeight="1" x14ac:dyDescent="0.4">
      <c r="A66" s="24"/>
      <c r="B66" s="16">
        <v>1</v>
      </c>
      <c r="C66" s="17" t="s">
        <v>17</v>
      </c>
      <c r="D66" s="17" t="s">
        <v>57</v>
      </c>
      <c r="E66" s="12">
        <f>SUM(F66:H66)</f>
        <v>624630</v>
      </c>
      <c r="F66" s="12">
        <v>423474</v>
      </c>
      <c r="G66" s="12">
        <v>201156</v>
      </c>
      <c r="H66" s="12"/>
      <c r="I66" s="65" t="s">
        <v>70</v>
      </c>
      <c r="J66" s="64"/>
    </row>
    <row r="67" spans="1:10" s="6" customFormat="1" ht="33" customHeight="1" x14ac:dyDescent="0.4">
      <c r="A67" s="24"/>
      <c r="B67" s="16">
        <v>2</v>
      </c>
      <c r="C67" s="17" t="s">
        <v>28</v>
      </c>
      <c r="D67" s="17" t="s">
        <v>58</v>
      </c>
      <c r="E67" s="12">
        <f t="shared" ref="E67:E69" si="8">SUM(F67:H67)</f>
        <v>69929</v>
      </c>
      <c r="F67" s="12">
        <v>41957</v>
      </c>
      <c r="G67" s="12">
        <v>27972</v>
      </c>
      <c r="H67" s="12"/>
      <c r="I67" s="35" t="s">
        <v>73</v>
      </c>
      <c r="J67" s="64"/>
    </row>
    <row r="68" spans="1:10" s="6" customFormat="1" ht="67.5" customHeight="1" x14ac:dyDescent="0.4">
      <c r="A68" s="24"/>
      <c r="B68" s="1">
        <v>3</v>
      </c>
      <c r="C68" s="26" t="s">
        <v>37</v>
      </c>
      <c r="D68" s="26" t="s">
        <v>87</v>
      </c>
      <c r="E68" s="12">
        <f t="shared" si="8"/>
        <v>167506</v>
      </c>
      <c r="F68" s="12">
        <v>66616</v>
      </c>
      <c r="G68" s="12">
        <v>100890</v>
      </c>
      <c r="H68" s="12"/>
      <c r="I68" s="65" t="s">
        <v>70</v>
      </c>
      <c r="J68" s="64"/>
    </row>
    <row r="69" spans="1:10" s="6" customFormat="1" ht="33.5" customHeight="1" x14ac:dyDescent="0.4">
      <c r="A69" s="24"/>
      <c r="B69" s="1">
        <v>4</v>
      </c>
      <c r="C69" s="26" t="s">
        <v>44</v>
      </c>
      <c r="D69" s="26" t="s">
        <v>59</v>
      </c>
      <c r="E69" s="12">
        <f t="shared" si="8"/>
        <v>165496</v>
      </c>
      <c r="F69" s="12">
        <v>55165</v>
      </c>
      <c r="G69" s="12">
        <v>110331</v>
      </c>
      <c r="H69" s="12"/>
      <c r="I69" s="65" t="s">
        <v>70</v>
      </c>
      <c r="J69" s="64"/>
    </row>
    <row r="70" spans="1:10" ht="27" customHeight="1" thickBot="1" x14ac:dyDescent="0.3">
      <c r="B70" s="54" t="s">
        <v>4</v>
      </c>
      <c r="C70" s="55"/>
      <c r="D70" s="56"/>
      <c r="E70" s="15">
        <f t="shared" ref="E70:H70" si="9">SUM(E66:E69)</f>
        <v>1027561</v>
      </c>
      <c r="F70" s="15">
        <f t="shared" si="9"/>
        <v>587212</v>
      </c>
      <c r="G70" s="15">
        <f t="shared" si="9"/>
        <v>440349</v>
      </c>
      <c r="H70" s="15">
        <f t="shared" si="9"/>
        <v>0</v>
      </c>
      <c r="I70" s="22"/>
    </row>
    <row r="71" spans="1:10" ht="34" customHeight="1" thickBot="1" x14ac:dyDescent="0.3">
      <c r="B71" s="51" t="s">
        <v>97</v>
      </c>
      <c r="C71" s="52"/>
      <c r="D71" s="52"/>
      <c r="E71" s="52"/>
      <c r="F71" s="52"/>
      <c r="G71" s="52"/>
      <c r="H71" s="52"/>
      <c r="I71" s="53"/>
    </row>
    <row r="72" spans="1:10" ht="34" customHeight="1" x14ac:dyDescent="0.25">
      <c r="B72" s="16">
        <v>1</v>
      </c>
      <c r="C72" s="17" t="s">
        <v>13</v>
      </c>
      <c r="D72" s="17" t="s">
        <v>14</v>
      </c>
      <c r="E72" s="12">
        <f>SUM(F72:H72)</f>
        <v>32616</v>
      </c>
      <c r="F72" s="12">
        <v>32616</v>
      </c>
      <c r="G72" s="12"/>
      <c r="H72" s="12"/>
      <c r="I72" s="65" t="s">
        <v>70</v>
      </c>
    </row>
    <row r="73" spans="1:10" ht="28" customHeight="1" thickBot="1" x14ac:dyDescent="0.3">
      <c r="B73" s="54" t="s">
        <v>4</v>
      </c>
      <c r="C73" s="55"/>
      <c r="D73" s="56"/>
      <c r="E73" s="15">
        <f t="shared" ref="E73:H73" si="10">SUM(E72:E72)</f>
        <v>32616</v>
      </c>
      <c r="F73" s="15">
        <f t="shared" si="10"/>
        <v>32616</v>
      </c>
      <c r="G73" s="15">
        <f t="shared" si="10"/>
        <v>0</v>
      </c>
      <c r="H73" s="15">
        <f t="shared" si="10"/>
        <v>0</v>
      </c>
      <c r="I73" s="22"/>
    </row>
    <row r="74" spans="1:10" ht="29.5" customHeight="1" thickBot="1" x14ac:dyDescent="0.3">
      <c r="B74" s="51" t="s">
        <v>100</v>
      </c>
      <c r="C74" s="52"/>
      <c r="D74" s="52"/>
      <c r="E74" s="52"/>
      <c r="F74" s="52"/>
      <c r="G74" s="52"/>
      <c r="H74" s="52"/>
      <c r="I74" s="53"/>
    </row>
    <row r="75" spans="1:10" ht="57" customHeight="1" x14ac:dyDescent="0.25">
      <c r="B75" s="16">
        <v>1</v>
      </c>
      <c r="C75" s="17" t="s">
        <v>47</v>
      </c>
      <c r="D75" s="17" t="s">
        <v>90</v>
      </c>
      <c r="E75" s="12">
        <f>SUM(F75:H75)</f>
        <v>36500</v>
      </c>
      <c r="F75" s="12">
        <v>36500</v>
      </c>
      <c r="G75" s="12"/>
      <c r="I75" s="68" t="s">
        <v>70</v>
      </c>
    </row>
    <row r="76" spans="1:10" ht="26" customHeight="1" x14ac:dyDescent="0.25">
      <c r="B76" s="54" t="s">
        <v>4</v>
      </c>
      <c r="C76" s="55"/>
      <c r="D76" s="56"/>
      <c r="E76" s="15">
        <f t="shared" ref="E76:H76" si="11">SUM(E75:E75)</f>
        <v>36500</v>
      </c>
      <c r="F76" s="15">
        <f t="shared" si="11"/>
        <v>36500</v>
      </c>
      <c r="G76" s="15">
        <f t="shared" si="11"/>
        <v>0</v>
      </c>
      <c r="H76" s="33">
        <f t="shared" si="11"/>
        <v>0</v>
      </c>
      <c r="I76" s="22"/>
    </row>
    <row r="78" spans="1:10" x14ac:dyDescent="0.25">
      <c r="D78" s="11"/>
      <c r="E78" s="38"/>
      <c r="F78" s="36"/>
    </row>
    <row r="79" spans="1:10" x14ac:dyDescent="0.25">
      <c r="D79" s="11"/>
      <c r="E79" s="36"/>
      <c r="F79" s="36"/>
    </row>
    <row r="80" spans="1:10" x14ac:dyDescent="0.25">
      <c r="D80" s="11" t="s">
        <v>8</v>
      </c>
      <c r="F80" s="36"/>
    </row>
    <row r="81" spans="4:6" x14ac:dyDescent="0.25">
      <c r="D81" s="11"/>
      <c r="E81" s="36"/>
      <c r="F81" s="36"/>
    </row>
    <row r="82" spans="4:6" ht="27" customHeight="1" x14ac:dyDescent="0.25">
      <c r="D82" s="11"/>
      <c r="E82" s="11"/>
      <c r="F82" s="11"/>
    </row>
  </sheetData>
  <mergeCells count="22">
    <mergeCell ref="B74:I74"/>
    <mergeCell ref="B76:D76"/>
    <mergeCell ref="B1:I1"/>
    <mergeCell ref="B71:I71"/>
    <mergeCell ref="B73:D73"/>
    <mergeCell ref="B70:D70"/>
    <mergeCell ref="B14:I14"/>
    <mergeCell ref="B25:I25"/>
    <mergeCell ref="B49:D49"/>
    <mergeCell ref="B65:I65"/>
    <mergeCell ref="B24:D24"/>
    <mergeCell ref="B60:D60"/>
    <mergeCell ref="B64:D64"/>
    <mergeCell ref="B50:I50"/>
    <mergeCell ref="B61:I61"/>
    <mergeCell ref="B4:I4"/>
    <mergeCell ref="B13:D13"/>
    <mergeCell ref="I2:I3"/>
    <mergeCell ref="D2:D3"/>
    <mergeCell ref="E2:H2"/>
    <mergeCell ref="B2:B3"/>
    <mergeCell ref="C2:C3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49" fitToHeight="0" orientation="landscape" r:id="rId1"/>
  <rowBreaks count="2" manualBreakCount="2">
    <brk id="13" max="16383" man="1"/>
    <brk id="76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Nr.9</vt:lpstr>
      <vt:lpstr>'DK Nr.9'!Print_Area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2024-08-19T06:12:27Z</cp:lastPrinted>
  <dcterms:created xsi:type="dcterms:W3CDTF">2023-05-25T06:46:01Z</dcterms:created>
  <dcterms:modified xsi:type="dcterms:W3CDTF">2024-09-04T09:34:47Z</dcterms:modified>
</cp:coreProperties>
</file>