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Datorizetas_dokumentu_apstrades_birojs\13_SAEIMA\LIKUMI\PIENEMTIE\2019\267_Budzets_2019\"/>
    </mc:Choice>
  </mc:AlternateContent>
  <bookViews>
    <workbookView xWindow="0" yWindow="0" windowWidth="28800" windowHeight="12330" activeTab="4"/>
  </bookViews>
  <sheets>
    <sheet name="6.piel" sheetId="1" r:id="rId1"/>
    <sheet name="7.piel" sheetId="2" r:id="rId2"/>
    <sheet name="8.piel" sheetId="3" r:id="rId3"/>
    <sheet name="9.piel." sheetId="4" r:id="rId4"/>
    <sheet name="10.piel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6" i="4" l="1"/>
  <c r="B130" i="4" s="1"/>
  <c r="B125" i="5"/>
  <c r="F126" i="4" l="1"/>
  <c r="E126" i="4"/>
  <c r="D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G66" i="3"/>
  <c r="G70" i="3" s="1"/>
  <c r="F66" i="3"/>
  <c r="E66" i="3"/>
  <c r="D66" i="3"/>
  <c r="B66" i="3"/>
  <c r="B70" i="3" s="1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F127" i="2"/>
  <c r="E127" i="2"/>
  <c r="D127" i="2"/>
  <c r="B127" i="2"/>
  <c r="B131" i="2" s="1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F127" i="1"/>
  <c r="E127" i="1"/>
  <c r="D127" i="1"/>
  <c r="B127" i="1"/>
  <c r="B131" i="1" s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126" i="4" l="1"/>
  <c r="C66" i="3"/>
  <c r="C127" i="2"/>
  <c r="C127" i="1"/>
</calcChain>
</file>

<file path=xl/sharedStrings.xml><?xml version="1.0" encoding="utf-8"?>
<sst xmlns="http://schemas.openxmlformats.org/spreadsheetml/2006/main" count="598" uniqueCount="145">
  <si>
    <t>Mērķdotācijas pašvaldībām – pašvaldību pamata un vispārējās vidējās izglītības iestāžu, pašvaldību speciālās izglītības iestāžu un pašvaldību profesionālās izglītības iestāžu pedagogu darba samaksai un valsts sociālās apdrošināšanas obligātajām iemaksām</t>
  </si>
  <si>
    <t>I. No 2019.gada 1.janvāra līdz 2019.gada 31.augustam</t>
  </si>
  <si>
    <t>Republikas pilsētas un novadi</t>
  </si>
  <si>
    <t>Euro</t>
  </si>
  <si>
    <t>tai skaitā
piemaksām pedagogiem, kuri ieguvuši kvalitātes pakāpi</t>
  </si>
  <si>
    <t>Kopā</t>
  </si>
  <si>
    <t>3.kvalitātes pakāpe</t>
  </si>
  <si>
    <t>4.kvalitātes pakāpe</t>
  </si>
  <si>
    <t>5.kvalitātes pakāpe</t>
  </si>
  <si>
    <t>Ādažu novads</t>
  </si>
  <si>
    <t>Aglonas novads</t>
  </si>
  <si>
    <t>Aizkraukles novads</t>
  </si>
  <si>
    <t>Aizputes novads</t>
  </si>
  <si>
    <t>Aknīstes novads</t>
  </si>
  <si>
    <t>Alojas novads</t>
  </si>
  <si>
    <t>Alsungas novads</t>
  </si>
  <si>
    <t>Alūksnes novads</t>
  </si>
  <si>
    <t>Amatas novads</t>
  </si>
  <si>
    <t>Apes novads</t>
  </si>
  <si>
    <t>Auces novads</t>
  </si>
  <si>
    <t xml:space="preserve">Babītes novads </t>
  </si>
  <si>
    <t>Baldones novads</t>
  </si>
  <si>
    <t>Baltinavas novads</t>
  </si>
  <si>
    <t>Balvu novads</t>
  </si>
  <si>
    <t>Bauskas novads</t>
  </si>
  <si>
    <t>Beverīnas novads</t>
  </si>
  <si>
    <t>Brocēnu novads</t>
  </si>
  <si>
    <t>Burtnieku novads</t>
  </si>
  <si>
    <t>Carnikavas novads</t>
  </si>
  <si>
    <t>Cēsu novads</t>
  </si>
  <si>
    <t>Cesvaines novads</t>
  </si>
  <si>
    <t>Ciblas novads</t>
  </si>
  <si>
    <t>Dagdas novads</t>
  </si>
  <si>
    <t>Daugavpils novads</t>
  </si>
  <si>
    <t>Dobeles novads</t>
  </si>
  <si>
    <t>Dundagas novads</t>
  </si>
  <si>
    <t>Durbes novads</t>
  </si>
  <si>
    <t>Engures novads</t>
  </si>
  <si>
    <t>Ērgļu novads</t>
  </si>
  <si>
    <t>Garkalnes novads</t>
  </si>
  <si>
    <t>Grobiņas novads</t>
  </si>
  <si>
    <t>Gulbenes novads</t>
  </si>
  <si>
    <t>Iecavas novads</t>
  </si>
  <si>
    <t>Ikšķiles novads</t>
  </si>
  <si>
    <t>Ilūkstes novads</t>
  </si>
  <si>
    <t>Inčukalna novads</t>
  </si>
  <si>
    <t>Jaunjelgavas novads</t>
  </si>
  <si>
    <t>Jaunpiebalgas novads</t>
  </si>
  <si>
    <t>Jaunpils novads</t>
  </si>
  <si>
    <t>Jēkabpils novads</t>
  </si>
  <si>
    <t>Jelgavas novads</t>
  </si>
  <si>
    <t>Kandavas novads</t>
  </si>
  <si>
    <t>Kārsavas novads</t>
  </si>
  <si>
    <t>Kocēnu novads</t>
  </si>
  <si>
    <t>Kokneses novads</t>
  </si>
  <si>
    <t>Krāslavas novads</t>
  </si>
  <si>
    <t>Krimuldas novads</t>
  </si>
  <si>
    <t>Krustpils novads</t>
  </si>
  <si>
    <t>Kuldīgas novads</t>
  </si>
  <si>
    <t>Ķeguma novads</t>
  </si>
  <si>
    <t>Ķekavas novads</t>
  </si>
  <si>
    <t>Lielvārdes novads</t>
  </si>
  <si>
    <t>Līgatnes novads</t>
  </si>
  <si>
    <t>Limbažu novads</t>
  </si>
  <si>
    <t>Līvānu novads</t>
  </si>
  <si>
    <t>Lubānas novads</t>
  </si>
  <si>
    <t>Ludzas novads</t>
  </si>
  <si>
    <t>Madonas novads</t>
  </si>
  <si>
    <t>Mālpils novads</t>
  </si>
  <si>
    <t>Mārupes novads</t>
  </si>
  <si>
    <t>Mazsalacas novads</t>
  </si>
  <si>
    <t>Mērsraga novads</t>
  </si>
  <si>
    <t>Naukšēnu novads</t>
  </si>
  <si>
    <t>Neretas novads</t>
  </si>
  <si>
    <t>Nīcas novads</t>
  </si>
  <si>
    <t>Ogres novads</t>
  </si>
  <si>
    <t>Olaines novads</t>
  </si>
  <si>
    <t>Ozolnieku novads</t>
  </si>
  <si>
    <t>Pārgaujas novads</t>
  </si>
  <si>
    <t>Pāvilostas novads</t>
  </si>
  <si>
    <t>Pļaviņu novads</t>
  </si>
  <si>
    <t>Preiļu novads</t>
  </si>
  <si>
    <t>Priekules novads</t>
  </si>
  <si>
    <t>Priekuļu novads</t>
  </si>
  <si>
    <t>Raunas novads</t>
  </si>
  <si>
    <t>Rēzeknes novads</t>
  </si>
  <si>
    <t>Riebiņu novads</t>
  </si>
  <si>
    <t>Rojas novads</t>
  </si>
  <si>
    <t>Ropažu novads</t>
  </si>
  <si>
    <t>Rucavas novads</t>
  </si>
  <si>
    <t>Rugāju novads</t>
  </si>
  <si>
    <t>Rūjienas novads</t>
  </si>
  <si>
    <t>Rundāles novads</t>
  </si>
  <si>
    <t>Salacgrīvas novads</t>
  </si>
  <si>
    <t>Salas novads</t>
  </si>
  <si>
    <t>Salaspils novads</t>
  </si>
  <si>
    <t>Saldus novads</t>
  </si>
  <si>
    <t>Saulkrastu novads</t>
  </si>
  <si>
    <t>Sējas novads</t>
  </si>
  <si>
    <t>Siguldas novads</t>
  </si>
  <si>
    <t>Skrīveru novads</t>
  </si>
  <si>
    <t>Skrundas novads</t>
  </si>
  <si>
    <t>Smiltenes novads</t>
  </si>
  <si>
    <t>Stopiņu novads</t>
  </si>
  <si>
    <t>Strenču novads</t>
  </si>
  <si>
    <t>Talsu novads</t>
  </si>
  <si>
    <t>Tērvetes novads</t>
  </si>
  <si>
    <t>Tukuma novads</t>
  </si>
  <si>
    <t>Vaiņodes novads</t>
  </si>
  <si>
    <t>Valkas novads</t>
  </si>
  <si>
    <t>Varakļānu novads</t>
  </si>
  <si>
    <t>Vārkavas novads</t>
  </si>
  <si>
    <t>Vecpiebalgas novads</t>
  </si>
  <si>
    <t>Vecumnieku novads</t>
  </si>
  <si>
    <t>Ventspils novads</t>
  </si>
  <si>
    <t>Viesītes novads</t>
  </si>
  <si>
    <t>Viļakas novads</t>
  </si>
  <si>
    <t>Viļānu novads</t>
  </si>
  <si>
    <t>Zilupes novads</t>
  </si>
  <si>
    <t>KOPĀ</t>
  </si>
  <si>
    <t>II. No 2019.gada 1.septembra līdz 2019.gada 31.decembrim</t>
  </si>
  <si>
    <t>Nesadalītie līdzekļi</t>
  </si>
  <si>
    <t>PAVISAM KOPĀ</t>
  </si>
  <si>
    <r>
      <t xml:space="preserve">Mērķdotācijas pašvaldībām – interešu izglītības programmu </t>
    </r>
    <r>
      <rPr>
        <b/>
        <sz val="12"/>
        <rFont val="Times New Roman"/>
        <family val="1"/>
      </rPr>
      <t>pedagogu daļējai darba samaksai un valsts sociālās apdrošināšanas obligātajām iemaksām</t>
    </r>
  </si>
  <si>
    <t>Mērķdotācijas pašvaldībām – pašvaldību speciālajām pirmsskolas izglītības iestādēm, internātskolām, Izglītības iestāžu reģistrā reģistrētajiem attīstības un rehabilitācijas centriem un speciālajām internātskolām bērniem ar fiziskās un garīgās attīstības traucējumiem</t>
  </si>
  <si>
    <t>Mērķdotācijas pašvaldībām – pašvaldību izglītības iestādēs bērnu no piecu gadu vecuma izglītošanā nodarbināto pedagogu darba samaksai un valsts sociālās apdrošināšanas obligātajām iemaksām</t>
  </si>
  <si>
    <t>6.pielikums</t>
  </si>
  <si>
    <t>Rīga</t>
  </si>
  <si>
    <t>Daugavpils</t>
  </si>
  <si>
    <t>Jēkabpils</t>
  </si>
  <si>
    <t>Jelgava</t>
  </si>
  <si>
    <t>Jūrmala</t>
  </si>
  <si>
    <t>Liepāja</t>
  </si>
  <si>
    <t>Rēzekne</t>
  </si>
  <si>
    <t>Valmiera</t>
  </si>
  <si>
    <t>Ventspils</t>
  </si>
  <si>
    <t>7.pielikums</t>
  </si>
  <si>
    <t>8.pielikums</t>
  </si>
  <si>
    <t>9.pielikums</t>
  </si>
  <si>
    <t>Babītes novads</t>
  </si>
  <si>
    <t>10.pielikums</t>
  </si>
  <si>
    <t xml:space="preserve">Mērķdotācijas pašvaldību māksliniecisko kolektīvu vadītāju darba samaksai un valsts sociālās apdrošināšanas obligātajām iemaksām </t>
  </si>
  <si>
    <r>
      <t>Pedagogu darba samaksai un valsts sociālās apdrošināšanas obligātajām iemaksām 
(</t>
    </r>
    <r>
      <rPr>
        <b/>
        <i/>
        <sz val="12"/>
        <rFont val="Times New Roman"/>
        <family val="1"/>
        <charset val="186"/>
      </rPr>
      <t>Euro</t>
    </r>
    <r>
      <rPr>
        <b/>
        <sz val="12"/>
        <rFont val="Times New Roman"/>
        <family val="1"/>
        <charset val="186"/>
      </rPr>
      <t>)</t>
    </r>
  </si>
  <si>
    <r>
      <t>Pavisam kopā 
(</t>
    </r>
    <r>
      <rPr>
        <b/>
        <i/>
        <sz val="12"/>
        <rFont val="Times New Roman"/>
        <family val="1"/>
        <charset val="186"/>
      </rPr>
      <t>Euro</t>
    </r>
    <r>
      <rPr>
        <b/>
        <sz val="12"/>
        <rFont val="Times New Roman"/>
        <family val="1"/>
        <charset val="186"/>
      </rPr>
      <t>)</t>
    </r>
  </si>
  <si>
    <t>Likuma "Par valsts budžetu 2019.gadam"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</si>
</sst>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"/>
  </numFmts>
  <fonts count="16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name val="RimTimes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</font>
    <font>
      <sz val="10"/>
      <name val="Arial"/>
      <family val="2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2"/>
      <color theme="1"/>
      <name val="Times New Roman Baltic"/>
      <family val="1"/>
      <charset val="186"/>
    </font>
    <font>
      <b/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/>
    <xf numFmtId="0" fontId="8" fillId="0" borderId="0"/>
    <xf numFmtId="0" fontId="8" fillId="0" borderId="0"/>
  </cellStyleXfs>
  <cellXfs count="77">
    <xf numFmtId="0" fontId="0" fillId="0" borderId="0" xfId="0"/>
    <xf numFmtId="1" fontId="3" fillId="0" borderId="0" xfId="1" applyNumberFormat="1" applyFont="1" applyAlignment="1">
      <alignment wrapText="1"/>
    </xf>
    <xf numFmtId="1" fontId="3" fillId="0" borderId="0" xfId="1" applyNumberFormat="1" applyFont="1"/>
    <xf numFmtId="3" fontId="3" fillId="0" borderId="0" xfId="1" applyNumberFormat="1" applyFont="1"/>
    <xf numFmtId="1" fontId="3" fillId="0" borderId="0" xfId="1" applyNumberFormat="1" applyFont="1" applyAlignment="1">
      <alignment horizontal="right"/>
    </xf>
    <xf numFmtId="3" fontId="3" fillId="0" borderId="0" xfId="1" applyNumberFormat="1" applyFont="1" applyFill="1"/>
    <xf numFmtId="1" fontId="3" fillId="0" borderId="0" xfId="1" applyNumberFormat="1" applyFont="1" applyFill="1"/>
    <xf numFmtId="3" fontId="7" fillId="0" borderId="0" xfId="1" applyNumberFormat="1" applyFont="1" applyFill="1"/>
    <xf numFmtId="1" fontId="7" fillId="0" borderId="0" xfId="1" applyNumberFormat="1" applyFont="1" applyFill="1"/>
    <xf numFmtId="1" fontId="3" fillId="0" borderId="0" xfId="1" applyNumberFormat="1" applyFont="1" applyFill="1" applyBorder="1" applyAlignment="1"/>
    <xf numFmtId="0" fontId="7" fillId="0" borderId="0" xfId="0" applyFont="1" applyAlignment="1">
      <alignment wrapText="1"/>
    </xf>
    <xf numFmtId="0" fontId="7" fillId="0" borderId="0" xfId="0" applyFont="1" applyAlignment="1">
      <alignment horizontal="justify"/>
    </xf>
    <xf numFmtId="0" fontId="7" fillId="0" borderId="0" xfId="0" applyFont="1" applyAlignment="1">
      <alignment horizontal="left"/>
    </xf>
    <xf numFmtId="1" fontId="3" fillId="0" borderId="0" xfId="1" applyNumberFormat="1" applyFont="1" applyFill="1" applyAlignment="1">
      <alignment wrapText="1"/>
    </xf>
    <xf numFmtId="3" fontId="7" fillId="0" borderId="0" xfId="1" applyNumberFormat="1" applyFont="1" applyAlignment="1">
      <alignment wrapText="1"/>
    </xf>
    <xf numFmtId="3" fontId="7" fillId="0" borderId="0" xfId="1" applyNumberFormat="1" applyFont="1"/>
    <xf numFmtId="1" fontId="7" fillId="0" borderId="0" xfId="1" applyNumberFormat="1" applyFont="1" applyAlignment="1">
      <alignment horizontal="right"/>
    </xf>
    <xf numFmtId="3" fontId="7" fillId="0" borderId="0" xfId="3" applyNumberFormat="1" applyFont="1"/>
    <xf numFmtId="1" fontId="7" fillId="0" borderId="0" xfId="1" applyNumberFormat="1" applyFont="1" applyAlignment="1">
      <alignment wrapText="1"/>
    </xf>
    <xf numFmtId="0" fontId="7" fillId="0" borderId="0" xfId="0" applyFont="1" applyBorder="1" applyAlignment="1">
      <alignment wrapText="1"/>
    </xf>
    <xf numFmtId="1" fontId="3" fillId="0" borderId="0" xfId="1" applyNumberFormat="1" applyFont="1" applyFill="1" applyBorder="1"/>
    <xf numFmtId="3" fontId="7" fillId="0" borderId="0" xfId="1" applyNumberFormat="1" applyFont="1" applyAlignment="1">
      <alignment horizontal="right"/>
    </xf>
    <xf numFmtId="1" fontId="9" fillId="0" borderId="0" xfId="1" applyNumberFormat="1" applyFont="1" applyFill="1" applyAlignment="1">
      <alignment wrapText="1"/>
    </xf>
    <xf numFmtId="1" fontId="9" fillId="0" borderId="0" xfId="1" applyNumberFormat="1" applyFont="1" applyFill="1"/>
    <xf numFmtId="1" fontId="9" fillId="0" borderId="0" xfId="1" applyNumberFormat="1" applyFont="1" applyFill="1" applyAlignment="1">
      <alignment horizontal="right"/>
    </xf>
    <xf numFmtId="1" fontId="10" fillId="0" borderId="0" xfId="1" applyNumberFormat="1" applyFont="1" applyFill="1" applyAlignment="1">
      <alignment horizontal="center" vertical="center" wrapText="1"/>
    </xf>
    <xf numFmtId="3" fontId="9" fillId="0" borderId="0" xfId="1" applyNumberFormat="1" applyFont="1" applyFill="1"/>
    <xf numFmtId="1" fontId="1" fillId="0" borderId="0" xfId="1" applyNumberFormat="1" applyFont="1" applyFill="1"/>
    <xf numFmtId="3" fontId="1" fillId="0" borderId="0" xfId="1" applyNumberFormat="1" applyFont="1" applyFill="1"/>
    <xf numFmtId="0" fontId="9" fillId="0" borderId="0" xfId="2" applyFont="1"/>
    <xf numFmtId="3" fontId="9" fillId="0" borderId="0" xfId="2" applyNumberFormat="1" applyFont="1"/>
    <xf numFmtId="0" fontId="1" fillId="0" borderId="0" xfId="2" applyFont="1"/>
    <xf numFmtId="3" fontId="1" fillId="0" borderId="0" xfId="2" applyNumberFormat="1" applyFont="1"/>
    <xf numFmtId="49" fontId="9" fillId="0" borderId="0" xfId="0" applyNumberFormat="1" applyFont="1" applyFill="1" applyAlignment="1">
      <alignment wrapText="1"/>
    </xf>
    <xf numFmtId="0" fontId="11" fillId="0" borderId="0" xfId="0" applyFont="1" applyAlignment="1">
      <alignment wrapText="1"/>
    </xf>
    <xf numFmtId="1" fontId="1" fillId="0" borderId="0" xfId="1" applyNumberFormat="1" applyFont="1"/>
    <xf numFmtId="3" fontId="1" fillId="0" borderId="0" xfId="1" applyNumberFormat="1" applyFont="1"/>
    <xf numFmtId="3" fontId="10" fillId="0" borderId="0" xfId="1" applyNumberFormat="1" applyFont="1" applyAlignment="1">
      <alignment horizontal="center" wrapText="1"/>
    </xf>
    <xf numFmtId="164" fontId="10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3" fontId="1" fillId="0" borderId="0" xfId="1" applyNumberFormat="1" applyFont="1" applyFill="1" applyAlignment="1">
      <alignment wrapText="1"/>
    </xf>
    <xf numFmtId="22" fontId="9" fillId="0" borderId="0" xfId="0" applyNumberFormat="1" applyFont="1" applyAlignment="1">
      <alignment horizontal="justify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1" fontId="1" fillId="0" borderId="0" xfId="1" applyNumberFormat="1" applyFont="1" applyFill="1" applyAlignment="1">
      <alignment wrapText="1"/>
    </xf>
    <xf numFmtId="1" fontId="1" fillId="0" borderId="0" xfId="1" applyNumberFormat="1" applyFont="1" applyAlignment="1">
      <alignment wrapText="1"/>
    </xf>
    <xf numFmtId="3" fontId="9" fillId="0" borderId="0" xfId="0" applyNumberFormat="1" applyFont="1" applyAlignment="1">
      <alignment horizontal="right" wrapText="1"/>
    </xf>
    <xf numFmtId="1" fontId="12" fillId="0" borderId="2" xfId="1" applyNumberFormat="1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1" fontId="12" fillId="0" borderId="0" xfId="1" applyNumberFormat="1" applyFont="1" applyBorder="1" applyAlignment="1">
      <alignment horizontal="center" wrapText="1"/>
    </xf>
    <xf numFmtId="3" fontId="14" fillId="0" borderId="0" xfId="4" applyNumberFormat="1" applyFont="1" applyFill="1" applyBorder="1" applyAlignment="1">
      <alignment horizontal="right" vertical="center"/>
    </xf>
    <xf numFmtId="0" fontId="15" fillId="0" borderId="2" xfId="2" applyFont="1" applyBorder="1" applyAlignment="1">
      <alignment horizontal="right" wrapText="1" indent="2"/>
    </xf>
    <xf numFmtId="0" fontId="15" fillId="0" borderId="2" xfId="2" applyFont="1" applyBorder="1" applyAlignment="1">
      <alignment horizontal="center" wrapText="1"/>
    </xf>
    <xf numFmtId="1" fontId="3" fillId="0" borderId="0" xfId="1" applyNumberFormat="1" applyFont="1" applyBorder="1" applyAlignment="1">
      <alignment wrapText="1"/>
    </xf>
    <xf numFmtId="3" fontId="3" fillId="0" borderId="0" xfId="1" applyNumberFormat="1" applyFont="1" applyBorder="1" applyAlignment="1">
      <alignment horizontal="right" wrapText="1" indent="2"/>
    </xf>
    <xf numFmtId="1" fontId="5" fillId="0" borderId="0" xfId="1" applyNumberFormat="1" applyFont="1" applyBorder="1" applyAlignment="1">
      <alignment horizontal="center" wrapText="1"/>
    </xf>
    <xf numFmtId="3" fontId="5" fillId="0" borderId="0" xfId="1" applyNumberFormat="1" applyFont="1" applyBorder="1" applyAlignment="1">
      <alignment horizontal="right" wrapText="1" indent="2"/>
    </xf>
    <xf numFmtId="1" fontId="3" fillId="0" borderId="0" xfId="1" applyNumberFormat="1" applyFont="1" applyBorder="1" applyAlignment="1">
      <alignment horizontal="left" wrapText="1" indent="2"/>
    </xf>
    <xf numFmtId="0" fontId="15" fillId="0" borderId="2" xfId="2" applyFont="1" applyBorder="1" applyAlignment="1">
      <alignment horizontal="center" vertical="center" wrapText="1"/>
    </xf>
    <xf numFmtId="3" fontId="1" fillId="0" borderId="0" xfId="1" applyNumberFormat="1" applyFont="1" applyFill="1" applyAlignment="1">
      <alignment horizontal="center" wrapText="1"/>
    </xf>
    <xf numFmtId="1" fontId="6" fillId="0" borderId="0" xfId="1" applyNumberFormat="1" applyFont="1" applyAlignment="1"/>
    <xf numFmtId="1" fontId="6" fillId="0" borderId="0" xfId="1" applyNumberFormat="1" applyFont="1"/>
    <xf numFmtId="3" fontId="6" fillId="0" borderId="0" xfId="1" applyNumberFormat="1" applyFont="1"/>
    <xf numFmtId="1" fontId="3" fillId="0" borderId="0" xfId="1" applyNumberFormat="1" applyFont="1" applyAlignment="1">
      <alignment horizontal="right"/>
    </xf>
    <xf numFmtId="3" fontId="3" fillId="0" borderId="0" xfId="1" applyNumberFormat="1" applyFont="1" applyBorder="1" applyAlignment="1">
      <alignment horizontal="center" wrapText="1"/>
    </xf>
    <xf numFmtId="1" fontId="3" fillId="0" borderId="0" xfId="1" applyNumberFormat="1" applyFont="1" applyBorder="1" applyAlignment="1">
      <alignment horizontal="center" wrapText="1"/>
    </xf>
    <xf numFmtId="3" fontId="5" fillId="0" borderId="0" xfId="1" applyNumberFormat="1" applyFont="1" applyBorder="1" applyAlignment="1">
      <alignment horizontal="center" wrapText="1"/>
    </xf>
    <xf numFmtId="1" fontId="4" fillId="0" borderId="0" xfId="1" applyNumberFormat="1" applyFont="1" applyAlignment="1">
      <alignment horizontal="center" vertical="center" wrapText="1"/>
    </xf>
    <xf numFmtId="1" fontId="5" fillId="0" borderId="1" xfId="1" applyNumberFormat="1" applyFont="1" applyBorder="1" applyAlignment="1">
      <alignment horizontal="center" wrapText="1"/>
    </xf>
    <xf numFmtId="1" fontId="5" fillId="0" borderId="2" xfId="1" applyNumberFormat="1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wrapText="1"/>
    </xf>
    <xf numFmtId="1" fontId="5" fillId="0" borderId="0" xfId="1" applyNumberFormat="1" applyFont="1" applyBorder="1" applyAlignment="1">
      <alignment horizontal="center" wrapText="1"/>
    </xf>
    <xf numFmtId="3" fontId="7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center" vertical="center" wrapText="1"/>
    </xf>
    <xf numFmtId="3" fontId="5" fillId="0" borderId="2" xfId="2" applyNumberFormat="1" applyFont="1" applyBorder="1" applyAlignment="1">
      <alignment horizontal="center" vertical="center" wrapText="1"/>
    </xf>
    <xf numFmtId="1" fontId="9" fillId="0" borderId="0" xfId="1" applyNumberFormat="1" applyFont="1" applyFill="1" applyAlignment="1">
      <alignment horizontal="right" wrapText="1"/>
    </xf>
  </cellXfs>
  <cellStyles count="5">
    <cellStyle name="Normal" xfId="0" builtinId="0"/>
    <cellStyle name="Normal_11-1-Piel" xfId="1"/>
    <cellStyle name="Normal_12pielikums" xfId="3"/>
    <cellStyle name="Normal_MD_Pielikumi_2000" xfId="2"/>
    <cellStyle name="Normal_Sheet12_iesniegts FM 2003.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38"/>
  <sheetViews>
    <sheetView workbookViewId="0">
      <selection activeCell="A4" sqref="A4:F4"/>
    </sheetView>
  </sheetViews>
  <sheetFormatPr defaultRowHeight="15.75"/>
  <cols>
    <col min="1" max="1" width="20.28515625" style="1" customWidth="1"/>
    <col min="2" max="2" width="19.85546875" style="2" customWidth="1"/>
    <col min="3" max="3" width="13.42578125" style="2" customWidth="1"/>
    <col min="4" max="6" width="12.42578125" style="2" customWidth="1"/>
    <col min="7" max="7" width="12.42578125" style="3" customWidth="1"/>
    <col min="8" max="8" width="14.42578125" style="3" customWidth="1"/>
    <col min="9" max="9" width="11.28515625" style="3" bestFit="1" customWidth="1"/>
    <col min="10" max="256" width="9.140625" style="2"/>
    <col min="257" max="257" width="25.5703125" style="2" customWidth="1"/>
    <col min="258" max="258" width="21.5703125" style="2" customWidth="1"/>
    <col min="259" max="259" width="13.42578125" style="2" customWidth="1"/>
    <col min="260" max="263" width="12.42578125" style="2" customWidth="1"/>
    <col min="264" max="264" width="14.42578125" style="2" customWidth="1"/>
    <col min="265" max="265" width="11.28515625" style="2" bestFit="1" customWidth="1"/>
    <col min="266" max="512" width="9.140625" style="2"/>
    <col min="513" max="513" width="25.5703125" style="2" customWidth="1"/>
    <col min="514" max="514" width="21.5703125" style="2" customWidth="1"/>
    <col min="515" max="515" width="13.42578125" style="2" customWidth="1"/>
    <col min="516" max="519" width="12.42578125" style="2" customWidth="1"/>
    <col min="520" max="520" width="14.42578125" style="2" customWidth="1"/>
    <col min="521" max="521" width="11.28515625" style="2" bestFit="1" customWidth="1"/>
    <col min="522" max="768" width="9.140625" style="2"/>
    <col min="769" max="769" width="25.5703125" style="2" customWidth="1"/>
    <col min="770" max="770" width="21.5703125" style="2" customWidth="1"/>
    <col min="771" max="771" width="13.42578125" style="2" customWidth="1"/>
    <col min="772" max="775" width="12.42578125" style="2" customWidth="1"/>
    <col min="776" max="776" width="14.42578125" style="2" customWidth="1"/>
    <col min="777" max="777" width="11.28515625" style="2" bestFit="1" customWidth="1"/>
    <col min="778" max="1024" width="9.140625" style="2"/>
    <col min="1025" max="1025" width="25.5703125" style="2" customWidth="1"/>
    <col min="1026" max="1026" width="21.5703125" style="2" customWidth="1"/>
    <col min="1027" max="1027" width="13.42578125" style="2" customWidth="1"/>
    <col min="1028" max="1031" width="12.42578125" style="2" customWidth="1"/>
    <col min="1032" max="1032" width="14.42578125" style="2" customWidth="1"/>
    <col min="1033" max="1033" width="11.28515625" style="2" bestFit="1" customWidth="1"/>
    <col min="1034" max="1280" width="9.140625" style="2"/>
    <col min="1281" max="1281" width="25.5703125" style="2" customWidth="1"/>
    <col min="1282" max="1282" width="21.5703125" style="2" customWidth="1"/>
    <col min="1283" max="1283" width="13.42578125" style="2" customWidth="1"/>
    <col min="1284" max="1287" width="12.42578125" style="2" customWidth="1"/>
    <col min="1288" max="1288" width="14.42578125" style="2" customWidth="1"/>
    <col min="1289" max="1289" width="11.28515625" style="2" bestFit="1" customWidth="1"/>
    <col min="1290" max="1536" width="9.140625" style="2"/>
    <col min="1537" max="1537" width="25.5703125" style="2" customWidth="1"/>
    <col min="1538" max="1538" width="21.5703125" style="2" customWidth="1"/>
    <col min="1539" max="1539" width="13.42578125" style="2" customWidth="1"/>
    <col min="1540" max="1543" width="12.42578125" style="2" customWidth="1"/>
    <col min="1544" max="1544" width="14.42578125" style="2" customWidth="1"/>
    <col min="1545" max="1545" width="11.28515625" style="2" bestFit="1" customWidth="1"/>
    <col min="1546" max="1792" width="9.140625" style="2"/>
    <col min="1793" max="1793" width="25.5703125" style="2" customWidth="1"/>
    <col min="1794" max="1794" width="21.5703125" style="2" customWidth="1"/>
    <col min="1795" max="1795" width="13.42578125" style="2" customWidth="1"/>
    <col min="1796" max="1799" width="12.42578125" style="2" customWidth="1"/>
    <col min="1800" max="1800" width="14.42578125" style="2" customWidth="1"/>
    <col min="1801" max="1801" width="11.28515625" style="2" bestFit="1" customWidth="1"/>
    <col min="1802" max="2048" width="9.140625" style="2"/>
    <col min="2049" max="2049" width="25.5703125" style="2" customWidth="1"/>
    <col min="2050" max="2050" width="21.5703125" style="2" customWidth="1"/>
    <col min="2051" max="2051" width="13.42578125" style="2" customWidth="1"/>
    <col min="2052" max="2055" width="12.42578125" style="2" customWidth="1"/>
    <col min="2056" max="2056" width="14.42578125" style="2" customWidth="1"/>
    <col min="2057" max="2057" width="11.28515625" style="2" bestFit="1" customWidth="1"/>
    <col min="2058" max="2304" width="9.140625" style="2"/>
    <col min="2305" max="2305" width="25.5703125" style="2" customWidth="1"/>
    <col min="2306" max="2306" width="21.5703125" style="2" customWidth="1"/>
    <col min="2307" max="2307" width="13.42578125" style="2" customWidth="1"/>
    <col min="2308" max="2311" width="12.42578125" style="2" customWidth="1"/>
    <col min="2312" max="2312" width="14.42578125" style="2" customWidth="1"/>
    <col min="2313" max="2313" width="11.28515625" style="2" bestFit="1" customWidth="1"/>
    <col min="2314" max="2560" width="9.140625" style="2"/>
    <col min="2561" max="2561" width="25.5703125" style="2" customWidth="1"/>
    <col min="2562" max="2562" width="21.5703125" style="2" customWidth="1"/>
    <col min="2563" max="2563" width="13.42578125" style="2" customWidth="1"/>
    <col min="2564" max="2567" width="12.42578125" style="2" customWidth="1"/>
    <col min="2568" max="2568" width="14.42578125" style="2" customWidth="1"/>
    <col min="2569" max="2569" width="11.28515625" style="2" bestFit="1" customWidth="1"/>
    <col min="2570" max="2816" width="9.140625" style="2"/>
    <col min="2817" max="2817" width="25.5703125" style="2" customWidth="1"/>
    <col min="2818" max="2818" width="21.5703125" style="2" customWidth="1"/>
    <col min="2819" max="2819" width="13.42578125" style="2" customWidth="1"/>
    <col min="2820" max="2823" width="12.42578125" style="2" customWidth="1"/>
    <col min="2824" max="2824" width="14.42578125" style="2" customWidth="1"/>
    <col min="2825" max="2825" width="11.28515625" style="2" bestFit="1" customWidth="1"/>
    <col min="2826" max="3072" width="9.140625" style="2"/>
    <col min="3073" max="3073" width="25.5703125" style="2" customWidth="1"/>
    <col min="3074" max="3074" width="21.5703125" style="2" customWidth="1"/>
    <col min="3075" max="3075" width="13.42578125" style="2" customWidth="1"/>
    <col min="3076" max="3079" width="12.42578125" style="2" customWidth="1"/>
    <col min="3080" max="3080" width="14.42578125" style="2" customWidth="1"/>
    <col min="3081" max="3081" width="11.28515625" style="2" bestFit="1" customWidth="1"/>
    <col min="3082" max="3328" width="9.140625" style="2"/>
    <col min="3329" max="3329" width="25.5703125" style="2" customWidth="1"/>
    <col min="3330" max="3330" width="21.5703125" style="2" customWidth="1"/>
    <col min="3331" max="3331" width="13.42578125" style="2" customWidth="1"/>
    <col min="3332" max="3335" width="12.42578125" style="2" customWidth="1"/>
    <col min="3336" max="3336" width="14.42578125" style="2" customWidth="1"/>
    <col min="3337" max="3337" width="11.28515625" style="2" bestFit="1" customWidth="1"/>
    <col min="3338" max="3584" width="9.140625" style="2"/>
    <col min="3585" max="3585" width="25.5703125" style="2" customWidth="1"/>
    <col min="3586" max="3586" width="21.5703125" style="2" customWidth="1"/>
    <col min="3587" max="3587" width="13.42578125" style="2" customWidth="1"/>
    <col min="3588" max="3591" width="12.42578125" style="2" customWidth="1"/>
    <col min="3592" max="3592" width="14.42578125" style="2" customWidth="1"/>
    <col min="3593" max="3593" width="11.28515625" style="2" bestFit="1" customWidth="1"/>
    <col min="3594" max="3840" width="9.140625" style="2"/>
    <col min="3841" max="3841" width="25.5703125" style="2" customWidth="1"/>
    <col min="3842" max="3842" width="21.5703125" style="2" customWidth="1"/>
    <col min="3843" max="3843" width="13.42578125" style="2" customWidth="1"/>
    <col min="3844" max="3847" width="12.42578125" style="2" customWidth="1"/>
    <col min="3848" max="3848" width="14.42578125" style="2" customWidth="1"/>
    <col min="3849" max="3849" width="11.28515625" style="2" bestFit="1" customWidth="1"/>
    <col min="3850" max="4096" width="9.140625" style="2"/>
    <col min="4097" max="4097" width="25.5703125" style="2" customWidth="1"/>
    <col min="4098" max="4098" width="21.5703125" style="2" customWidth="1"/>
    <col min="4099" max="4099" width="13.42578125" style="2" customWidth="1"/>
    <col min="4100" max="4103" width="12.42578125" style="2" customWidth="1"/>
    <col min="4104" max="4104" width="14.42578125" style="2" customWidth="1"/>
    <col min="4105" max="4105" width="11.28515625" style="2" bestFit="1" customWidth="1"/>
    <col min="4106" max="4352" width="9.140625" style="2"/>
    <col min="4353" max="4353" width="25.5703125" style="2" customWidth="1"/>
    <col min="4354" max="4354" width="21.5703125" style="2" customWidth="1"/>
    <col min="4355" max="4355" width="13.42578125" style="2" customWidth="1"/>
    <col min="4356" max="4359" width="12.42578125" style="2" customWidth="1"/>
    <col min="4360" max="4360" width="14.42578125" style="2" customWidth="1"/>
    <col min="4361" max="4361" width="11.28515625" style="2" bestFit="1" customWidth="1"/>
    <col min="4362" max="4608" width="9.140625" style="2"/>
    <col min="4609" max="4609" width="25.5703125" style="2" customWidth="1"/>
    <col min="4610" max="4610" width="21.5703125" style="2" customWidth="1"/>
    <col min="4611" max="4611" width="13.42578125" style="2" customWidth="1"/>
    <col min="4612" max="4615" width="12.42578125" style="2" customWidth="1"/>
    <col min="4616" max="4616" width="14.42578125" style="2" customWidth="1"/>
    <col min="4617" max="4617" width="11.28515625" style="2" bestFit="1" customWidth="1"/>
    <col min="4618" max="4864" width="9.140625" style="2"/>
    <col min="4865" max="4865" width="25.5703125" style="2" customWidth="1"/>
    <col min="4866" max="4866" width="21.5703125" style="2" customWidth="1"/>
    <col min="4867" max="4867" width="13.42578125" style="2" customWidth="1"/>
    <col min="4868" max="4871" width="12.42578125" style="2" customWidth="1"/>
    <col min="4872" max="4872" width="14.42578125" style="2" customWidth="1"/>
    <col min="4873" max="4873" width="11.28515625" style="2" bestFit="1" customWidth="1"/>
    <col min="4874" max="5120" width="9.140625" style="2"/>
    <col min="5121" max="5121" width="25.5703125" style="2" customWidth="1"/>
    <col min="5122" max="5122" width="21.5703125" style="2" customWidth="1"/>
    <col min="5123" max="5123" width="13.42578125" style="2" customWidth="1"/>
    <col min="5124" max="5127" width="12.42578125" style="2" customWidth="1"/>
    <col min="5128" max="5128" width="14.42578125" style="2" customWidth="1"/>
    <col min="5129" max="5129" width="11.28515625" style="2" bestFit="1" customWidth="1"/>
    <col min="5130" max="5376" width="9.140625" style="2"/>
    <col min="5377" max="5377" width="25.5703125" style="2" customWidth="1"/>
    <col min="5378" max="5378" width="21.5703125" style="2" customWidth="1"/>
    <col min="5379" max="5379" width="13.42578125" style="2" customWidth="1"/>
    <col min="5380" max="5383" width="12.42578125" style="2" customWidth="1"/>
    <col min="5384" max="5384" width="14.42578125" style="2" customWidth="1"/>
    <col min="5385" max="5385" width="11.28515625" style="2" bestFit="1" customWidth="1"/>
    <col min="5386" max="5632" width="9.140625" style="2"/>
    <col min="5633" max="5633" width="25.5703125" style="2" customWidth="1"/>
    <col min="5634" max="5634" width="21.5703125" style="2" customWidth="1"/>
    <col min="5635" max="5635" width="13.42578125" style="2" customWidth="1"/>
    <col min="5636" max="5639" width="12.42578125" style="2" customWidth="1"/>
    <col min="5640" max="5640" width="14.42578125" style="2" customWidth="1"/>
    <col min="5641" max="5641" width="11.28515625" style="2" bestFit="1" customWidth="1"/>
    <col min="5642" max="5888" width="9.140625" style="2"/>
    <col min="5889" max="5889" width="25.5703125" style="2" customWidth="1"/>
    <col min="5890" max="5890" width="21.5703125" style="2" customWidth="1"/>
    <col min="5891" max="5891" width="13.42578125" style="2" customWidth="1"/>
    <col min="5892" max="5895" width="12.42578125" style="2" customWidth="1"/>
    <col min="5896" max="5896" width="14.42578125" style="2" customWidth="1"/>
    <col min="5897" max="5897" width="11.28515625" style="2" bestFit="1" customWidth="1"/>
    <col min="5898" max="6144" width="9.140625" style="2"/>
    <col min="6145" max="6145" width="25.5703125" style="2" customWidth="1"/>
    <col min="6146" max="6146" width="21.5703125" style="2" customWidth="1"/>
    <col min="6147" max="6147" width="13.42578125" style="2" customWidth="1"/>
    <col min="6148" max="6151" width="12.42578125" style="2" customWidth="1"/>
    <col min="6152" max="6152" width="14.42578125" style="2" customWidth="1"/>
    <col min="6153" max="6153" width="11.28515625" style="2" bestFit="1" customWidth="1"/>
    <col min="6154" max="6400" width="9.140625" style="2"/>
    <col min="6401" max="6401" width="25.5703125" style="2" customWidth="1"/>
    <col min="6402" max="6402" width="21.5703125" style="2" customWidth="1"/>
    <col min="6403" max="6403" width="13.42578125" style="2" customWidth="1"/>
    <col min="6404" max="6407" width="12.42578125" style="2" customWidth="1"/>
    <col min="6408" max="6408" width="14.42578125" style="2" customWidth="1"/>
    <col min="6409" max="6409" width="11.28515625" style="2" bestFit="1" customWidth="1"/>
    <col min="6410" max="6656" width="9.140625" style="2"/>
    <col min="6657" max="6657" width="25.5703125" style="2" customWidth="1"/>
    <col min="6658" max="6658" width="21.5703125" style="2" customWidth="1"/>
    <col min="6659" max="6659" width="13.42578125" style="2" customWidth="1"/>
    <col min="6660" max="6663" width="12.42578125" style="2" customWidth="1"/>
    <col min="6664" max="6664" width="14.42578125" style="2" customWidth="1"/>
    <col min="6665" max="6665" width="11.28515625" style="2" bestFit="1" customWidth="1"/>
    <col min="6666" max="6912" width="9.140625" style="2"/>
    <col min="6913" max="6913" width="25.5703125" style="2" customWidth="1"/>
    <col min="6914" max="6914" width="21.5703125" style="2" customWidth="1"/>
    <col min="6915" max="6915" width="13.42578125" style="2" customWidth="1"/>
    <col min="6916" max="6919" width="12.42578125" style="2" customWidth="1"/>
    <col min="6920" max="6920" width="14.42578125" style="2" customWidth="1"/>
    <col min="6921" max="6921" width="11.28515625" style="2" bestFit="1" customWidth="1"/>
    <col min="6922" max="7168" width="9.140625" style="2"/>
    <col min="7169" max="7169" width="25.5703125" style="2" customWidth="1"/>
    <col min="7170" max="7170" width="21.5703125" style="2" customWidth="1"/>
    <col min="7171" max="7171" width="13.42578125" style="2" customWidth="1"/>
    <col min="7172" max="7175" width="12.42578125" style="2" customWidth="1"/>
    <col min="7176" max="7176" width="14.42578125" style="2" customWidth="1"/>
    <col min="7177" max="7177" width="11.28515625" style="2" bestFit="1" customWidth="1"/>
    <col min="7178" max="7424" width="9.140625" style="2"/>
    <col min="7425" max="7425" width="25.5703125" style="2" customWidth="1"/>
    <col min="7426" max="7426" width="21.5703125" style="2" customWidth="1"/>
    <col min="7427" max="7427" width="13.42578125" style="2" customWidth="1"/>
    <col min="7428" max="7431" width="12.42578125" style="2" customWidth="1"/>
    <col min="7432" max="7432" width="14.42578125" style="2" customWidth="1"/>
    <col min="7433" max="7433" width="11.28515625" style="2" bestFit="1" customWidth="1"/>
    <col min="7434" max="7680" width="9.140625" style="2"/>
    <col min="7681" max="7681" width="25.5703125" style="2" customWidth="1"/>
    <col min="7682" max="7682" width="21.5703125" style="2" customWidth="1"/>
    <col min="7683" max="7683" width="13.42578125" style="2" customWidth="1"/>
    <col min="7684" max="7687" width="12.42578125" style="2" customWidth="1"/>
    <col min="7688" max="7688" width="14.42578125" style="2" customWidth="1"/>
    <col min="7689" max="7689" width="11.28515625" style="2" bestFit="1" customWidth="1"/>
    <col min="7690" max="7936" width="9.140625" style="2"/>
    <col min="7937" max="7937" width="25.5703125" style="2" customWidth="1"/>
    <col min="7938" max="7938" width="21.5703125" style="2" customWidth="1"/>
    <col min="7939" max="7939" width="13.42578125" style="2" customWidth="1"/>
    <col min="7940" max="7943" width="12.42578125" style="2" customWidth="1"/>
    <col min="7944" max="7944" width="14.42578125" style="2" customWidth="1"/>
    <col min="7945" max="7945" width="11.28515625" style="2" bestFit="1" customWidth="1"/>
    <col min="7946" max="8192" width="9.140625" style="2"/>
    <col min="8193" max="8193" width="25.5703125" style="2" customWidth="1"/>
    <col min="8194" max="8194" width="21.5703125" style="2" customWidth="1"/>
    <col min="8195" max="8195" width="13.42578125" style="2" customWidth="1"/>
    <col min="8196" max="8199" width="12.42578125" style="2" customWidth="1"/>
    <col min="8200" max="8200" width="14.42578125" style="2" customWidth="1"/>
    <col min="8201" max="8201" width="11.28515625" style="2" bestFit="1" customWidth="1"/>
    <col min="8202" max="8448" width="9.140625" style="2"/>
    <col min="8449" max="8449" width="25.5703125" style="2" customWidth="1"/>
    <col min="8450" max="8450" width="21.5703125" style="2" customWidth="1"/>
    <col min="8451" max="8451" width="13.42578125" style="2" customWidth="1"/>
    <col min="8452" max="8455" width="12.42578125" style="2" customWidth="1"/>
    <col min="8456" max="8456" width="14.42578125" style="2" customWidth="1"/>
    <col min="8457" max="8457" width="11.28515625" style="2" bestFit="1" customWidth="1"/>
    <col min="8458" max="8704" width="9.140625" style="2"/>
    <col min="8705" max="8705" width="25.5703125" style="2" customWidth="1"/>
    <col min="8706" max="8706" width="21.5703125" style="2" customWidth="1"/>
    <col min="8707" max="8707" width="13.42578125" style="2" customWidth="1"/>
    <col min="8708" max="8711" width="12.42578125" style="2" customWidth="1"/>
    <col min="8712" max="8712" width="14.42578125" style="2" customWidth="1"/>
    <col min="8713" max="8713" width="11.28515625" style="2" bestFit="1" customWidth="1"/>
    <col min="8714" max="8960" width="9.140625" style="2"/>
    <col min="8961" max="8961" width="25.5703125" style="2" customWidth="1"/>
    <col min="8962" max="8962" width="21.5703125" style="2" customWidth="1"/>
    <col min="8963" max="8963" width="13.42578125" style="2" customWidth="1"/>
    <col min="8964" max="8967" width="12.42578125" style="2" customWidth="1"/>
    <col min="8968" max="8968" width="14.42578125" style="2" customWidth="1"/>
    <col min="8969" max="8969" width="11.28515625" style="2" bestFit="1" customWidth="1"/>
    <col min="8970" max="9216" width="9.140625" style="2"/>
    <col min="9217" max="9217" width="25.5703125" style="2" customWidth="1"/>
    <col min="9218" max="9218" width="21.5703125" style="2" customWidth="1"/>
    <col min="9219" max="9219" width="13.42578125" style="2" customWidth="1"/>
    <col min="9220" max="9223" width="12.42578125" style="2" customWidth="1"/>
    <col min="9224" max="9224" width="14.42578125" style="2" customWidth="1"/>
    <col min="9225" max="9225" width="11.28515625" style="2" bestFit="1" customWidth="1"/>
    <col min="9226" max="9472" width="9.140625" style="2"/>
    <col min="9473" max="9473" width="25.5703125" style="2" customWidth="1"/>
    <col min="9474" max="9474" width="21.5703125" style="2" customWidth="1"/>
    <col min="9475" max="9475" width="13.42578125" style="2" customWidth="1"/>
    <col min="9476" max="9479" width="12.42578125" style="2" customWidth="1"/>
    <col min="9480" max="9480" width="14.42578125" style="2" customWidth="1"/>
    <col min="9481" max="9481" width="11.28515625" style="2" bestFit="1" customWidth="1"/>
    <col min="9482" max="9728" width="9.140625" style="2"/>
    <col min="9729" max="9729" width="25.5703125" style="2" customWidth="1"/>
    <col min="9730" max="9730" width="21.5703125" style="2" customWidth="1"/>
    <col min="9731" max="9731" width="13.42578125" style="2" customWidth="1"/>
    <col min="9732" max="9735" width="12.42578125" style="2" customWidth="1"/>
    <col min="9736" max="9736" width="14.42578125" style="2" customWidth="1"/>
    <col min="9737" max="9737" width="11.28515625" style="2" bestFit="1" customWidth="1"/>
    <col min="9738" max="9984" width="9.140625" style="2"/>
    <col min="9985" max="9985" width="25.5703125" style="2" customWidth="1"/>
    <col min="9986" max="9986" width="21.5703125" style="2" customWidth="1"/>
    <col min="9987" max="9987" width="13.42578125" style="2" customWidth="1"/>
    <col min="9988" max="9991" width="12.42578125" style="2" customWidth="1"/>
    <col min="9992" max="9992" width="14.42578125" style="2" customWidth="1"/>
    <col min="9993" max="9993" width="11.28515625" style="2" bestFit="1" customWidth="1"/>
    <col min="9994" max="10240" width="9.140625" style="2"/>
    <col min="10241" max="10241" width="25.5703125" style="2" customWidth="1"/>
    <col min="10242" max="10242" width="21.5703125" style="2" customWidth="1"/>
    <col min="10243" max="10243" width="13.42578125" style="2" customWidth="1"/>
    <col min="10244" max="10247" width="12.42578125" style="2" customWidth="1"/>
    <col min="10248" max="10248" width="14.42578125" style="2" customWidth="1"/>
    <col min="10249" max="10249" width="11.28515625" style="2" bestFit="1" customWidth="1"/>
    <col min="10250" max="10496" width="9.140625" style="2"/>
    <col min="10497" max="10497" width="25.5703125" style="2" customWidth="1"/>
    <col min="10498" max="10498" width="21.5703125" style="2" customWidth="1"/>
    <col min="10499" max="10499" width="13.42578125" style="2" customWidth="1"/>
    <col min="10500" max="10503" width="12.42578125" style="2" customWidth="1"/>
    <col min="10504" max="10504" width="14.42578125" style="2" customWidth="1"/>
    <col min="10505" max="10505" width="11.28515625" style="2" bestFit="1" customWidth="1"/>
    <col min="10506" max="10752" width="9.140625" style="2"/>
    <col min="10753" max="10753" width="25.5703125" style="2" customWidth="1"/>
    <col min="10754" max="10754" width="21.5703125" style="2" customWidth="1"/>
    <col min="10755" max="10755" width="13.42578125" style="2" customWidth="1"/>
    <col min="10756" max="10759" width="12.42578125" style="2" customWidth="1"/>
    <col min="10760" max="10760" width="14.42578125" style="2" customWidth="1"/>
    <col min="10761" max="10761" width="11.28515625" style="2" bestFit="1" customWidth="1"/>
    <col min="10762" max="11008" width="9.140625" style="2"/>
    <col min="11009" max="11009" width="25.5703125" style="2" customWidth="1"/>
    <col min="11010" max="11010" width="21.5703125" style="2" customWidth="1"/>
    <col min="11011" max="11011" width="13.42578125" style="2" customWidth="1"/>
    <col min="11012" max="11015" width="12.42578125" style="2" customWidth="1"/>
    <col min="11016" max="11016" width="14.42578125" style="2" customWidth="1"/>
    <col min="11017" max="11017" width="11.28515625" style="2" bestFit="1" customWidth="1"/>
    <col min="11018" max="11264" width="9.140625" style="2"/>
    <col min="11265" max="11265" width="25.5703125" style="2" customWidth="1"/>
    <col min="11266" max="11266" width="21.5703125" style="2" customWidth="1"/>
    <col min="11267" max="11267" width="13.42578125" style="2" customWidth="1"/>
    <col min="11268" max="11271" width="12.42578125" style="2" customWidth="1"/>
    <col min="11272" max="11272" width="14.42578125" style="2" customWidth="1"/>
    <col min="11273" max="11273" width="11.28515625" style="2" bestFit="1" customWidth="1"/>
    <col min="11274" max="11520" width="9.140625" style="2"/>
    <col min="11521" max="11521" width="25.5703125" style="2" customWidth="1"/>
    <col min="11522" max="11522" width="21.5703125" style="2" customWidth="1"/>
    <col min="11523" max="11523" width="13.42578125" style="2" customWidth="1"/>
    <col min="11524" max="11527" width="12.42578125" style="2" customWidth="1"/>
    <col min="11528" max="11528" width="14.42578125" style="2" customWidth="1"/>
    <col min="11529" max="11529" width="11.28515625" style="2" bestFit="1" customWidth="1"/>
    <col min="11530" max="11776" width="9.140625" style="2"/>
    <col min="11777" max="11777" width="25.5703125" style="2" customWidth="1"/>
    <col min="11778" max="11778" width="21.5703125" style="2" customWidth="1"/>
    <col min="11779" max="11779" width="13.42578125" style="2" customWidth="1"/>
    <col min="11780" max="11783" width="12.42578125" style="2" customWidth="1"/>
    <col min="11784" max="11784" width="14.42578125" style="2" customWidth="1"/>
    <col min="11785" max="11785" width="11.28515625" style="2" bestFit="1" customWidth="1"/>
    <col min="11786" max="12032" width="9.140625" style="2"/>
    <col min="12033" max="12033" width="25.5703125" style="2" customWidth="1"/>
    <col min="12034" max="12034" width="21.5703125" style="2" customWidth="1"/>
    <col min="12035" max="12035" width="13.42578125" style="2" customWidth="1"/>
    <col min="12036" max="12039" width="12.42578125" style="2" customWidth="1"/>
    <col min="12040" max="12040" width="14.42578125" style="2" customWidth="1"/>
    <col min="12041" max="12041" width="11.28515625" style="2" bestFit="1" customWidth="1"/>
    <col min="12042" max="12288" width="9.140625" style="2"/>
    <col min="12289" max="12289" width="25.5703125" style="2" customWidth="1"/>
    <col min="12290" max="12290" width="21.5703125" style="2" customWidth="1"/>
    <col min="12291" max="12291" width="13.42578125" style="2" customWidth="1"/>
    <col min="12292" max="12295" width="12.42578125" style="2" customWidth="1"/>
    <col min="12296" max="12296" width="14.42578125" style="2" customWidth="1"/>
    <col min="12297" max="12297" width="11.28515625" style="2" bestFit="1" customWidth="1"/>
    <col min="12298" max="12544" width="9.140625" style="2"/>
    <col min="12545" max="12545" width="25.5703125" style="2" customWidth="1"/>
    <col min="12546" max="12546" width="21.5703125" style="2" customWidth="1"/>
    <col min="12547" max="12547" width="13.42578125" style="2" customWidth="1"/>
    <col min="12548" max="12551" width="12.42578125" style="2" customWidth="1"/>
    <col min="12552" max="12552" width="14.42578125" style="2" customWidth="1"/>
    <col min="12553" max="12553" width="11.28515625" style="2" bestFit="1" customWidth="1"/>
    <col min="12554" max="12800" width="9.140625" style="2"/>
    <col min="12801" max="12801" width="25.5703125" style="2" customWidth="1"/>
    <col min="12802" max="12802" width="21.5703125" style="2" customWidth="1"/>
    <col min="12803" max="12803" width="13.42578125" style="2" customWidth="1"/>
    <col min="12804" max="12807" width="12.42578125" style="2" customWidth="1"/>
    <col min="12808" max="12808" width="14.42578125" style="2" customWidth="1"/>
    <col min="12809" max="12809" width="11.28515625" style="2" bestFit="1" customWidth="1"/>
    <col min="12810" max="13056" width="9.140625" style="2"/>
    <col min="13057" max="13057" width="25.5703125" style="2" customWidth="1"/>
    <col min="13058" max="13058" width="21.5703125" style="2" customWidth="1"/>
    <col min="13059" max="13059" width="13.42578125" style="2" customWidth="1"/>
    <col min="13060" max="13063" width="12.42578125" style="2" customWidth="1"/>
    <col min="13064" max="13064" width="14.42578125" style="2" customWidth="1"/>
    <col min="13065" max="13065" width="11.28515625" style="2" bestFit="1" customWidth="1"/>
    <col min="13066" max="13312" width="9.140625" style="2"/>
    <col min="13313" max="13313" width="25.5703125" style="2" customWidth="1"/>
    <col min="13314" max="13314" width="21.5703125" style="2" customWidth="1"/>
    <col min="13315" max="13315" width="13.42578125" style="2" customWidth="1"/>
    <col min="13316" max="13319" width="12.42578125" style="2" customWidth="1"/>
    <col min="13320" max="13320" width="14.42578125" style="2" customWidth="1"/>
    <col min="13321" max="13321" width="11.28515625" style="2" bestFit="1" customWidth="1"/>
    <col min="13322" max="13568" width="9.140625" style="2"/>
    <col min="13569" max="13569" width="25.5703125" style="2" customWidth="1"/>
    <col min="13570" max="13570" width="21.5703125" style="2" customWidth="1"/>
    <col min="13571" max="13571" width="13.42578125" style="2" customWidth="1"/>
    <col min="13572" max="13575" width="12.42578125" style="2" customWidth="1"/>
    <col min="13576" max="13576" width="14.42578125" style="2" customWidth="1"/>
    <col min="13577" max="13577" width="11.28515625" style="2" bestFit="1" customWidth="1"/>
    <col min="13578" max="13824" width="9.140625" style="2"/>
    <col min="13825" max="13825" width="25.5703125" style="2" customWidth="1"/>
    <col min="13826" max="13826" width="21.5703125" style="2" customWidth="1"/>
    <col min="13827" max="13827" width="13.42578125" style="2" customWidth="1"/>
    <col min="13828" max="13831" width="12.42578125" style="2" customWidth="1"/>
    <col min="13832" max="13832" width="14.42578125" style="2" customWidth="1"/>
    <col min="13833" max="13833" width="11.28515625" style="2" bestFit="1" customWidth="1"/>
    <col min="13834" max="14080" width="9.140625" style="2"/>
    <col min="14081" max="14081" width="25.5703125" style="2" customWidth="1"/>
    <col min="14082" max="14082" width="21.5703125" style="2" customWidth="1"/>
    <col min="14083" max="14083" width="13.42578125" style="2" customWidth="1"/>
    <col min="14084" max="14087" width="12.42578125" style="2" customWidth="1"/>
    <col min="14088" max="14088" width="14.42578125" style="2" customWidth="1"/>
    <col min="14089" max="14089" width="11.28515625" style="2" bestFit="1" customWidth="1"/>
    <col min="14090" max="14336" width="9.140625" style="2"/>
    <col min="14337" max="14337" width="25.5703125" style="2" customWidth="1"/>
    <col min="14338" max="14338" width="21.5703125" style="2" customWidth="1"/>
    <col min="14339" max="14339" width="13.42578125" style="2" customWidth="1"/>
    <col min="14340" max="14343" width="12.42578125" style="2" customWidth="1"/>
    <col min="14344" max="14344" width="14.42578125" style="2" customWidth="1"/>
    <col min="14345" max="14345" width="11.28515625" style="2" bestFit="1" customWidth="1"/>
    <col min="14346" max="14592" width="9.140625" style="2"/>
    <col min="14593" max="14593" width="25.5703125" style="2" customWidth="1"/>
    <col min="14594" max="14594" width="21.5703125" style="2" customWidth="1"/>
    <col min="14595" max="14595" width="13.42578125" style="2" customWidth="1"/>
    <col min="14596" max="14599" width="12.42578125" style="2" customWidth="1"/>
    <col min="14600" max="14600" width="14.42578125" style="2" customWidth="1"/>
    <col min="14601" max="14601" width="11.28515625" style="2" bestFit="1" customWidth="1"/>
    <col min="14602" max="14848" width="9.140625" style="2"/>
    <col min="14849" max="14849" width="25.5703125" style="2" customWidth="1"/>
    <col min="14850" max="14850" width="21.5703125" style="2" customWidth="1"/>
    <col min="14851" max="14851" width="13.42578125" style="2" customWidth="1"/>
    <col min="14852" max="14855" width="12.42578125" style="2" customWidth="1"/>
    <col min="14856" max="14856" width="14.42578125" style="2" customWidth="1"/>
    <col min="14857" max="14857" width="11.28515625" style="2" bestFit="1" customWidth="1"/>
    <col min="14858" max="15104" width="9.140625" style="2"/>
    <col min="15105" max="15105" width="25.5703125" style="2" customWidth="1"/>
    <col min="15106" max="15106" width="21.5703125" style="2" customWidth="1"/>
    <col min="15107" max="15107" width="13.42578125" style="2" customWidth="1"/>
    <col min="15108" max="15111" width="12.42578125" style="2" customWidth="1"/>
    <col min="15112" max="15112" width="14.42578125" style="2" customWidth="1"/>
    <col min="15113" max="15113" width="11.28515625" style="2" bestFit="1" customWidth="1"/>
    <col min="15114" max="15360" width="9.140625" style="2"/>
    <col min="15361" max="15361" width="25.5703125" style="2" customWidth="1"/>
    <col min="15362" max="15362" width="21.5703125" style="2" customWidth="1"/>
    <col min="15363" max="15363" width="13.42578125" style="2" customWidth="1"/>
    <col min="15364" max="15367" width="12.42578125" style="2" customWidth="1"/>
    <col min="15368" max="15368" width="14.42578125" style="2" customWidth="1"/>
    <col min="15369" max="15369" width="11.28515625" style="2" bestFit="1" customWidth="1"/>
    <col min="15370" max="15616" width="9.140625" style="2"/>
    <col min="15617" max="15617" width="25.5703125" style="2" customWidth="1"/>
    <col min="15618" max="15618" width="21.5703125" style="2" customWidth="1"/>
    <col min="15619" max="15619" width="13.42578125" style="2" customWidth="1"/>
    <col min="15620" max="15623" width="12.42578125" style="2" customWidth="1"/>
    <col min="15624" max="15624" width="14.42578125" style="2" customWidth="1"/>
    <col min="15625" max="15625" width="11.28515625" style="2" bestFit="1" customWidth="1"/>
    <col min="15626" max="15872" width="9.140625" style="2"/>
    <col min="15873" max="15873" width="25.5703125" style="2" customWidth="1"/>
    <col min="15874" max="15874" width="21.5703125" style="2" customWidth="1"/>
    <col min="15875" max="15875" width="13.42578125" style="2" customWidth="1"/>
    <col min="15876" max="15879" width="12.42578125" style="2" customWidth="1"/>
    <col min="15880" max="15880" width="14.42578125" style="2" customWidth="1"/>
    <col min="15881" max="15881" width="11.28515625" style="2" bestFit="1" customWidth="1"/>
    <col min="15882" max="16128" width="9.140625" style="2"/>
    <col min="16129" max="16129" width="25.5703125" style="2" customWidth="1"/>
    <col min="16130" max="16130" width="21.5703125" style="2" customWidth="1"/>
    <col min="16131" max="16131" width="13.42578125" style="2" customWidth="1"/>
    <col min="16132" max="16135" width="12.42578125" style="2" customWidth="1"/>
    <col min="16136" max="16136" width="14.42578125" style="2" customWidth="1"/>
    <col min="16137" max="16137" width="11.28515625" style="2" bestFit="1" customWidth="1"/>
    <col min="16138" max="16384" width="9.140625" style="2"/>
  </cols>
  <sheetData>
    <row r="1" spans="1:9" ht="15.75" customHeight="1">
      <c r="C1" s="63" t="s">
        <v>144</v>
      </c>
      <c r="D1" s="63"/>
      <c r="E1" s="63"/>
      <c r="F1" s="63"/>
    </row>
    <row r="2" spans="1:9" ht="15.75" customHeight="1">
      <c r="B2" s="4"/>
      <c r="E2" s="18"/>
      <c r="F2" s="4" t="s">
        <v>126</v>
      </c>
    </row>
    <row r="3" spans="1:9" ht="15.75" customHeight="1">
      <c r="B3" s="4"/>
      <c r="E3" s="18"/>
      <c r="F3" s="4"/>
    </row>
    <row r="4" spans="1:9" ht="57.75" customHeight="1">
      <c r="A4" s="67" t="s">
        <v>0</v>
      </c>
      <c r="B4" s="67"/>
      <c r="C4" s="67"/>
      <c r="D4" s="67"/>
      <c r="E4" s="67"/>
      <c r="F4" s="67"/>
    </row>
    <row r="5" spans="1:9" ht="21" customHeight="1">
      <c r="A5" s="68" t="s">
        <v>1</v>
      </c>
      <c r="B5" s="68"/>
      <c r="C5" s="68"/>
      <c r="D5" s="68"/>
      <c r="E5" s="68"/>
      <c r="F5" s="68"/>
    </row>
    <row r="6" spans="1:9" ht="34.5" customHeight="1">
      <c r="A6" s="69" t="s">
        <v>2</v>
      </c>
      <c r="B6" s="70" t="s">
        <v>3</v>
      </c>
      <c r="C6" s="71" t="s">
        <v>4</v>
      </c>
      <c r="D6" s="71"/>
      <c r="E6" s="71"/>
      <c r="F6" s="71"/>
    </row>
    <row r="7" spans="1:9" s="6" customFormat="1" ht="33" customHeight="1">
      <c r="A7" s="69"/>
      <c r="B7" s="70"/>
      <c r="C7" s="51" t="s">
        <v>5</v>
      </c>
      <c r="D7" s="52" t="s">
        <v>6</v>
      </c>
      <c r="E7" s="52" t="s">
        <v>7</v>
      </c>
      <c r="F7" s="52" t="s">
        <v>8</v>
      </c>
      <c r="G7" s="5"/>
      <c r="H7" s="5"/>
      <c r="I7" s="5"/>
    </row>
    <row r="8" spans="1:9" s="6" customFormat="1">
      <c r="A8" s="53" t="s">
        <v>127</v>
      </c>
      <c r="B8" s="54">
        <v>48572248</v>
      </c>
      <c r="C8" s="54">
        <f>+D8+E8+F8</f>
        <v>263352</v>
      </c>
      <c r="D8" s="54">
        <v>116144</v>
      </c>
      <c r="E8" s="54">
        <v>96824</v>
      </c>
      <c r="F8" s="54">
        <v>50384</v>
      </c>
      <c r="G8" s="5"/>
      <c r="H8" s="5"/>
      <c r="I8" s="5"/>
    </row>
    <row r="9" spans="1:9" s="6" customFormat="1">
      <c r="A9" s="53" t="s">
        <v>128</v>
      </c>
      <c r="B9" s="54">
        <v>6872248</v>
      </c>
      <c r="C9" s="54">
        <f t="shared" ref="C9:C72" si="0">+D9+E9+F9</f>
        <v>64408</v>
      </c>
      <c r="D9" s="54">
        <v>27152</v>
      </c>
      <c r="E9" s="54">
        <v>36424</v>
      </c>
      <c r="F9" s="54">
        <v>832</v>
      </c>
      <c r="G9" s="5"/>
      <c r="H9" s="5"/>
      <c r="I9" s="5"/>
    </row>
    <row r="10" spans="1:9" s="6" customFormat="1">
      <c r="A10" s="53" t="s">
        <v>129</v>
      </c>
      <c r="B10" s="54">
        <v>2016472</v>
      </c>
      <c r="C10" s="54">
        <f t="shared" si="0"/>
        <v>19472</v>
      </c>
      <c r="D10" s="54">
        <v>3824</v>
      </c>
      <c r="E10" s="54">
        <v>13840</v>
      </c>
      <c r="F10" s="54">
        <v>1808</v>
      </c>
      <c r="G10" s="5"/>
      <c r="H10" s="5"/>
      <c r="I10" s="5"/>
    </row>
    <row r="11" spans="1:9" s="6" customFormat="1">
      <c r="A11" s="53" t="s">
        <v>130</v>
      </c>
      <c r="B11" s="54">
        <v>5341352</v>
      </c>
      <c r="C11" s="54">
        <f t="shared" si="0"/>
        <v>46872</v>
      </c>
      <c r="D11" s="54">
        <v>10768</v>
      </c>
      <c r="E11" s="54">
        <v>28552</v>
      </c>
      <c r="F11" s="54">
        <v>7552</v>
      </c>
      <c r="G11" s="5"/>
      <c r="H11" s="5"/>
      <c r="I11" s="5"/>
    </row>
    <row r="12" spans="1:9" s="6" customFormat="1">
      <c r="A12" s="53" t="s">
        <v>131</v>
      </c>
      <c r="B12" s="54">
        <v>3499256</v>
      </c>
      <c r="C12" s="54">
        <f t="shared" si="0"/>
        <v>33520</v>
      </c>
      <c r="D12" s="54">
        <v>15864</v>
      </c>
      <c r="E12" s="54">
        <v>17656</v>
      </c>
      <c r="F12" s="54">
        <v>0</v>
      </c>
      <c r="G12" s="5"/>
      <c r="H12" s="5"/>
      <c r="I12" s="5"/>
    </row>
    <row r="13" spans="1:9">
      <c r="A13" s="53" t="s">
        <v>132</v>
      </c>
      <c r="B13" s="54">
        <v>6150568</v>
      </c>
      <c r="C13" s="54">
        <f t="shared" si="0"/>
        <v>41296</v>
      </c>
      <c r="D13" s="54">
        <v>15848</v>
      </c>
      <c r="E13" s="54">
        <v>21688</v>
      </c>
      <c r="F13" s="54">
        <v>3760</v>
      </c>
    </row>
    <row r="14" spans="1:9" s="6" customFormat="1">
      <c r="A14" s="53" t="s">
        <v>133</v>
      </c>
      <c r="B14" s="54">
        <v>2937896</v>
      </c>
      <c r="C14" s="54">
        <f t="shared" si="0"/>
        <v>30072</v>
      </c>
      <c r="D14" s="54">
        <v>18968</v>
      </c>
      <c r="E14" s="54">
        <v>8440</v>
      </c>
      <c r="F14" s="54">
        <v>2664</v>
      </c>
      <c r="G14" s="5"/>
      <c r="H14" s="5"/>
      <c r="I14" s="5"/>
    </row>
    <row r="15" spans="1:9" s="6" customFormat="1">
      <c r="A15" s="53" t="s">
        <v>134</v>
      </c>
      <c r="B15" s="54">
        <v>2912912</v>
      </c>
      <c r="C15" s="54">
        <f t="shared" si="0"/>
        <v>33144</v>
      </c>
      <c r="D15" s="54">
        <v>7880</v>
      </c>
      <c r="E15" s="54">
        <v>18872</v>
      </c>
      <c r="F15" s="54">
        <v>6392</v>
      </c>
      <c r="G15" s="5"/>
      <c r="H15" s="5"/>
      <c r="I15" s="5"/>
    </row>
    <row r="16" spans="1:9" s="8" customFormat="1">
      <c r="A16" s="53" t="s">
        <v>135</v>
      </c>
      <c r="B16" s="54">
        <v>3034168</v>
      </c>
      <c r="C16" s="54">
        <f t="shared" si="0"/>
        <v>23568</v>
      </c>
      <c r="D16" s="54">
        <v>11328</v>
      </c>
      <c r="E16" s="54">
        <v>8944</v>
      </c>
      <c r="F16" s="54">
        <v>3296</v>
      </c>
      <c r="G16" s="7"/>
      <c r="H16" s="7"/>
      <c r="I16" s="7"/>
    </row>
    <row r="17" spans="1:9" s="6" customFormat="1">
      <c r="A17" s="53" t="s">
        <v>9</v>
      </c>
      <c r="B17" s="54">
        <v>1159880</v>
      </c>
      <c r="C17" s="54">
        <f t="shared" si="0"/>
        <v>12688</v>
      </c>
      <c r="D17" s="54">
        <v>6184</v>
      </c>
      <c r="E17" s="54">
        <v>6504</v>
      </c>
      <c r="F17" s="54">
        <v>0</v>
      </c>
      <c r="G17" s="5"/>
      <c r="H17" s="5"/>
      <c r="I17" s="5"/>
    </row>
    <row r="18" spans="1:9" s="6" customFormat="1">
      <c r="A18" s="53" t="s">
        <v>10</v>
      </c>
      <c r="B18" s="54">
        <v>255152</v>
      </c>
      <c r="C18" s="54">
        <f t="shared" si="0"/>
        <v>5544</v>
      </c>
      <c r="D18" s="54">
        <v>224</v>
      </c>
      <c r="E18" s="54">
        <v>5320</v>
      </c>
      <c r="F18" s="54">
        <v>0</v>
      </c>
      <c r="G18" s="5"/>
      <c r="H18" s="5"/>
      <c r="I18" s="5"/>
    </row>
    <row r="19" spans="1:9" s="6" customFormat="1">
      <c r="A19" s="53" t="s">
        <v>11</v>
      </c>
      <c r="B19" s="54">
        <v>902184</v>
      </c>
      <c r="C19" s="54">
        <f t="shared" si="0"/>
        <v>1688</v>
      </c>
      <c r="D19" s="54">
        <v>1160</v>
      </c>
      <c r="E19" s="54">
        <v>528</v>
      </c>
      <c r="F19" s="54">
        <v>0</v>
      </c>
      <c r="G19" s="5"/>
      <c r="H19" s="5"/>
      <c r="I19" s="5"/>
    </row>
    <row r="20" spans="1:9" s="6" customFormat="1">
      <c r="A20" s="53" t="s">
        <v>12</v>
      </c>
      <c r="B20" s="54">
        <v>978528</v>
      </c>
      <c r="C20" s="54">
        <f t="shared" si="0"/>
        <v>13680</v>
      </c>
      <c r="D20" s="54">
        <v>3104</v>
      </c>
      <c r="E20" s="54">
        <v>9896</v>
      </c>
      <c r="F20" s="54">
        <v>680</v>
      </c>
      <c r="G20" s="5"/>
      <c r="H20" s="5"/>
      <c r="I20" s="5"/>
    </row>
    <row r="21" spans="1:9" s="6" customFormat="1">
      <c r="A21" s="53" t="s">
        <v>13</v>
      </c>
      <c r="B21" s="54">
        <v>212088</v>
      </c>
      <c r="C21" s="54">
        <f t="shared" si="0"/>
        <v>2376</v>
      </c>
      <c r="D21" s="54">
        <v>0</v>
      </c>
      <c r="E21" s="54">
        <v>2376</v>
      </c>
      <c r="F21" s="54">
        <v>0</v>
      </c>
      <c r="G21" s="5"/>
      <c r="H21" s="5"/>
      <c r="I21" s="5"/>
    </row>
    <row r="22" spans="1:9" s="6" customFormat="1">
      <c r="A22" s="53" t="s">
        <v>14</v>
      </c>
      <c r="B22" s="54">
        <v>437584</v>
      </c>
      <c r="C22" s="54">
        <f t="shared" si="0"/>
        <v>3648</v>
      </c>
      <c r="D22" s="54">
        <v>896</v>
      </c>
      <c r="E22" s="54">
        <v>2752</v>
      </c>
      <c r="F22" s="54">
        <v>0</v>
      </c>
      <c r="G22" s="5"/>
      <c r="H22" s="5"/>
      <c r="I22" s="5"/>
    </row>
    <row r="23" spans="1:9" s="6" customFormat="1">
      <c r="A23" s="53" t="s">
        <v>15</v>
      </c>
      <c r="B23" s="54">
        <v>110224</v>
      </c>
      <c r="C23" s="54">
        <f t="shared" si="0"/>
        <v>1016</v>
      </c>
      <c r="D23" s="54">
        <v>1016</v>
      </c>
      <c r="E23" s="54">
        <v>0</v>
      </c>
      <c r="F23" s="54">
        <v>0</v>
      </c>
      <c r="G23" s="5"/>
      <c r="H23" s="5"/>
      <c r="I23" s="5"/>
    </row>
    <row r="24" spans="1:9" s="6" customFormat="1">
      <c r="A24" s="53" t="s">
        <v>16</v>
      </c>
      <c r="B24" s="54">
        <v>1313016</v>
      </c>
      <c r="C24" s="54">
        <f t="shared" si="0"/>
        <v>5064</v>
      </c>
      <c r="D24" s="54">
        <v>2648</v>
      </c>
      <c r="E24" s="54">
        <v>2416</v>
      </c>
      <c r="F24" s="54">
        <v>0</v>
      </c>
      <c r="G24" s="5"/>
      <c r="H24" s="5"/>
      <c r="I24" s="5"/>
    </row>
    <row r="25" spans="1:9" s="6" customFormat="1">
      <c r="A25" s="53" t="s">
        <v>17</v>
      </c>
      <c r="B25" s="54">
        <v>341664</v>
      </c>
      <c r="C25" s="54">
        <f t="shared" si="0"/>
        <v>880</v>
      </c>
      <c r="D25" s="54">
        <v>880</v>
      </c>
      <c r="E25" s="54">
        <v>0</v>
      </c>
      <c r="F25" s="54">
        <v>0</v>
      </c>
      <c r="G25" s="5"/>
      <c r="H25" s="5"/>
      <c r="I25" s="5"/>
    </row>
    <row r="26" spans="1:9" s="6" customFormat="1">
      <c r="A26" s="53" t="s">
        <v>18</v>
      </c>
      <c r="B26" s="54">
        <v>279024</v>
      </c>
      <c r="C26" s="54">
        <f t="shared" si="0"/>
        <v>3856</v>
      </c>
      <c r="D26" s="54">
        <v>464</v>
      </c>
      <c r="E26" s="54">
        <v>3392</v>
      </c>
      <c r="F26" s="54">
        <v>0</v>
      </c>
      <c r="G26" s="5"/>
      <c r="H26" s="5"/>
      <c r="I26" s="5"/>
    </row>
    <row r="27" spans="1:9" s="6" customFormat="1">
      <c r="A27" s="53" t="s">
        <v>19</v>
      </c>
      <c r="B27" s="54">
        <v>667464</v>
      </c>
      <c r="C27" s="54">
        <f t="shared" si="0"/>
        <v>9984</v>
      </c>
      <c r="D27" s="54">
        <v>9136</v>
      </c>
      <c r="E27" s="54">
        <v>528</v>
      </c>
      <c r="F27" s="54">
        <v>320</v>
      </c>
      <c r="G27" s="5"/>
      <c r="H27" s="5"/>
      <c r="I27" s="5"/>
    </row>
    <row r="28" spans="1:9" s="6" customFormat="1">
      <c r="A28" s="53" t="s">
        <v>20</v>
      </c>
      <c r="B28" s="54">
        <v>791736</v>
      </c>
      <c r="C28" s="54">
        <f t="shared" si="0"/>
        <v>8008</v>
      </c>
      <c r="D28" s="54">
        <v>760</v>
      </c>
      <c r="E28" s="54">
        <v>5584</v>
      </c>
      <c r="F28" s="54">
        <v>1664</v>
      </c>
      <c r="G28" s="5"/>
      <c r="H28" s="5"/>
      <c r="I28" s="5"/>
    </row>
    <row r="29" spans="1:9" s="6" customFormat="1">
      <c r="A29" s="53" t="s">
        <v>21</v>
      </c>
      <c r="B29" s="54">
        <v>665176</v>
      </c>
      <c r="C29" s="54">
        <f t="shared" si="0"/>
        <v>1608</v>
      </c>
      <c r="D29" s="54">
        <v>1608</v>
      </c>
      <c r="E29" s="54">
        <v>0</v>
      </c>
      <c r="F29" s="54">
        <v>0</v>
      </c>
      <c r="G29" s="5"/>
      <c r="H29" s="5"/>
      <c r="I29" s="5"/>
    </row>
    <row r="30" spans="1:9" s="6" customFormat="1">
      <c r="A30" s="53" t="s">
        <v>22</v>
      </c>
      <c r="B30" s="54">
        <v>125168</v>
      </c>
      <c r="C30" s="54">
        <f t="shared" si="0"/>
        <v>0</v>
      </c>
      <c r="D30" s="54">
        <v>0</v>
      </c>
      <c r="E30" s="54">
        <v>0</v>
      </c>
      <c r="F30" s="54">
        <v>0</v>
      </c>
      <c r="G30" s="5"/>
      <c r="H30" s="5"/>
      <c r="I30" s="5"/>
    </row>
    <row r="31" spans="1:9">
      <c r="A31" s="53" t="s">
        <v>23</v>
      </c>
      <c r="B31" s="54">
        <v>1255784</v>
      </c>
      <c r="C31" s="54">
        <f t="shared" si="0"/>
        <v>10232</v>
      </c>
      <c r="D31" s="54">
        <v>4808</v>
      </c>
      <c r="E31" s="54">
        <v>5424</v>
      </c>
      <c r="F31" s="54">
        <v>0</v>
      </c>
    </row>
    <row r="32" spans="1:9">
      <c r="A32" s="53" t="s">
        <v>24</v>
      </c>
      <c r="B32" s="54">
        <v>2333632</v>
      </c>
      <c r="C32" s="54">
        <f t="shared" si="0"/>
        <v>24664</v>
      </c>
      <c r="D32" s="54">
        <v>6952</v>
      </c>
      <c r="E32" s="54">
        <v>16656</v>
      </c>
      <c r="F32" s="54">
        <v>1056</v>
      </c>
    </row>
    <row r="33" spans="1:6">
      <c r="A33" s="53" t="s">
        <v>25</v>
      </c>
      <c r="B33" s="54">
        <v>212376</v>
      </c>
      <c r="C33" s="54">
        <f t="shared" si="0"/>
        <v>624</v>
      </c>
      <c r="D33" s="54">
        <v>624</v>
      </c>
      <c r="E33" s="54">
        <v>0</v>
      </c>
      <c r="F33" s="54">
        <v>0</v>
      </c>
    </row>
    <row r="34" spans="1:6">
      <c r="A34" s="53" t="s">
        <v>26</v>
      </c>
      <c r="B34" s="54">
        <v>669712</v>
      </c>
      <c r="C34" s="54">
        <f t="shared" si="0"/>
        <v>5024</v>
      </c>
      <c r="D34" s="54">
        <v>1128</v>
      </c>
      <c r="E34" s="54">
        <v>2784</v>
      </c>
      <c r="F34" s="54">
        <v>1112</v>
      </c>
    </row>
    <row r="35" spans="1:6">
      <c r="A35" s="53" t="s">
        <v>27</v>
      </c>
      <c r="B35" s="54">
        <v>337160</v>
      </c>
      <c r="C35" s="54">
        <f t="shared" si="0"/>
        <v>3392</v>
      </c>
      <c r="D35" s="54">
        <v>1128</v>
      </c>
      <c r="E35" s="54">
        <v>2264</v>
      </c>
      <c r="F35" s="54">
        <v>0</v>
      </c>
    </row>
    <row r="36" spans="1:6">
      <c r="A36" s="53" t="s">
        <v>28</v>
      </c>
      <c r="B36" s="54">
        <v>285912</v>
      </c>
      <c r="C36" s="54">
        <f t="shared" si="0"/>
        <v>592</v>
      </c>
      <c r="D36" s="54">
        <v>592</v>
      </c>
      <c r="E36" s="54">
        <v>0</v>
      </c>
      <c r="F36" s="54">
        <v>0</v>
      </c>
    </row>
    <row r="37" spans="1:6">
      <c r="A37" s="53" t="s">
        <v>29</v>
      </c>
      <c r="B37" s="54">
        <v>2428981</v>
      </c>
      <c r="C37" s="54">
        <f t="shared" si="0"/>
        <v>23986</v>
      </c>
      <c r="D37" s="54">
        <v>3232</v>
      </c>
      <c r="E37" s="54">
        <v>17746</v>
      </c>
      <c r="F37" s="54">
        <v>3008</v>
      </c>
    </row>
    <row r="38" spans="1:6">
      <c r="A38" s="53" t="s">
        <v>30</v>
      </c>
      <c r="B38" s="54">
        <v>301864</v>
      </c>
      <c r="C38" s="54">
        <f t="shared" si="0"/>
        <v>88</v>
      </c>
      <c r="D38" s="54">
        <v>88</v>
      </c>
      <c r="E38" s="54">
        <v>0</v>
      </c>
      <c r="F38" s="54">
        <v>0</v>
      </c>
    </row>
    <row r="39" spans="1:6">
      <c r="A39" s="53" t="s">
        <v>31</v>
      </c>
      <c r="B39" s="54">
        <v>173552</v>
      </c>
      <c r="C39" s="54">
        <f t="shared" si="0"/>
        <v>2392</v>
      </c>
      <c r="D39" s="54">
        <v>1144</v>
      </c>
      <c r="E39" s="54">
        <v>1248</v>
      </c>
      <c r="F39" s="54">
        <v>0</v>
      </c>
    </row>
    <row r="40" spans="1:6">
      <c r="A40" s="53" t="s">
        <v>32</v>
      </c>
      <c r="B40" s="54">
        <v>651248</v>
      </c>
      <c r="C40" s="54">
        <f t="shared" si="0"/>
        <v>9776</v>
      </c>
      <c r="D40" s="54">
        <v>2232</v>
      </c>
      <c r="E40" s="54">
        <v>7544</v>
      </c>
      <c r="F40" s="54">
        <v>0</v>
      </c>
    </row>
    <row r="41" spans="1:6">
      <c r="A41" s="53" t="s">
        <v>33</v>
      </c>
      <c r="B41" s="54">
        <v>1339768</v>
      </c>
      <c r="C41" s="54">
        <f t="shared" si="0"/>
        <v>24384</v>
      </c>
      <c r="D41" s="54">
        <v>10720</v>
      </c>
      <c r="E41" s="54">
        <v>12040</v>
      </c>
      <c r="F41" s="54">
        <v>1624</v>
      </c>
    </row>
    <row r="42" spans="1:6">
      <c r="A42" s="53" t="s">
        <v>34</v>
      </c>
      <c r="B42" s="54">
        <v>2070952</v>
      </c>
      <c r="C42" s="54">
        <f t="shared" si="0"/>
        <v>17432</v>
      </c>
      <c r="D42" s="54">
        <v>10640</v>
      </c>
      <c r="E42" s="54">
        <v>5960</v>
      </c>
      <c r="F42" s="54">
        <v>832</v>
      </c>
    </row>
    <row r="43" spans="1:6">
      <c r="A43" s="53" t="s">
        <v>35</v>
      </c>
      <c r="B43" s="54">
        <v>369016</v>
      </c>
      <c r="C43" s="54">
        <f t="shared" si="0"/>
        <v>1296</v>
      </c>
      <c r="D43" s="54">
        <v>1296</v>
      </c>
      <c r="E43" s="54">
        <v>0</v>
      </c>
      <c r="F43" s="54">
        <v>0</v>
      </c>
    </row>
    <row r="44" spans="1:6">
      <c r="A44" s="53" t="s">
        <v>36</v>
      </c>
      <c r="B44" s="54">
        <v>178560</v>
      </c>
      <c r="C44" s="54">
        <f t="shared" si="0"/>
        <v>1728</v>
      </c>
      <c r="D44" s="54">
        <v>1728</v>
      </c>
      <c r="E44" s="54">
        <v>0</v>
      </c>
      <c r="F44" s="54">
        <v>0</v>
      </c>
    </row>
    <row r="45" spans="1:6">
      <c r="A45" s="53" t="s">
        <v>37</v>
      </c>
      <c r="B45" s="54">
        <v>625432</v>
      </c>
      <c r="C45" s="54">
        <f t="shared" si="0"/>
        <v>2392</v>
      </c>
      <c r="D45" s="54">
        <v>888</v>
      </c>
      <c r="E45" s="54">
        <v>1504</v>
      </c>
      <c r="F45" s="54">
        <v>0</v>
      </c>
    </row>
    <row r="46" spans="1:6">
      <c r="A46" s="53" t="s">
        <v>38</v>
      </c>
      <c r="B46" s="54">
        <v>235752</v>
      </c>
      <c r="C46" s="54">
        <f t="shared" si="0"/>
        <v>0</v>
      </c>
      <c r="D46" s="54">
        <v>0</v>
      </c>
      <c r="E46" s="54">
        <v>0</v>
      </c>
      <c r="F46" s="54">
        <v>0</v>
      </c>
    </row>
    <row r="47" spans="1:6">
      <c r="A47" s="53" t="s">
        <v>39</v>
      </c>
      <c r="B47" s="54">
        <v>500768</v>
      </c>
      <c r="C47" s="54">
        <f t="shared" si="0"/>
        <v>2592</v>
      </c>
      <c r="D47" s="54">
        <v>2368</v>
      </c>
      <c r="E47" s="54">
        <v>224</v>
      </c>
      <c r="F47" s="54">
        <v>0</v>
      </c>
    </row>
    <row r="48" spans="1:6">
      <c r="A48" s="53" t="s">
        <v>40</v>
      </c>
      <c r="B48" s="54">
        <v>860776</v>
      </c>
      <c r="C48" s="54">
        <f t="shared" si="0"/>
        <v>14272</v>
      </c>
      <c r="D48" s="54">
        <v>5976</v>
      </c>
      <c r="E48" s="54">
        <v>4120</v>
      </c>
      <c r="F48" s="54">
        <v>4176</v>
      </c>
    </row>
    <row r="49" spans="1:6">
      <c r="A49" s="53" t="s">
        <v>41</v>
      </c>
      <c r="B49" s="54">
        <v>1886784</v>
      </c>
      <c r="C49" s="54">
        <f t="shared" si="0"/>
        <v>20616</v>
      </c>
      <c r="D49" s="54">
        <v>6568</v>
      </c>
      <c r="E49" s="54">
        <v>14048</v>
      </c>
      <c r="F49" s="54">
        <v>0</v>
      </c>
    </row>
    <row r="50" spans="1:6">
      <c r="A50" s="53" t="s">
        <v>42</v>
      </c>
      <c r="B50" s="54">
        <v>792648</v>
      </c>
      <c r="C50" s="54">
        <f t="shared" si="0"/>
        <v>6312</v>
      </c>
      <c r="D50" s="54">
        <v>2368</v>
      </c>
      <c r="E50" s="54">
        <v>3248</v>
      </c>
      <c r="F50" s="54">
        <v>696</v>
      </c>
    </row>
    <row r="51" spans="1:6">
      <c r="A51" s="53" t="s">
        <v>43</v>
      </c>
      <c r="B51" s="54">
        <v>854936</v>
      </c>
      <c r="C51" s="54">
        <f t="shared" si="0"/>
        <v>2624</v>
      </c>
      <c r="D51" s="54">
        <v>920</v>
      </c>
      <c r="E51" s="54">
        <v>1704</v>
      </c>
      <c r="F51" s="54">
        <v>0</v>
      </c>
    </row>
    <row r="52" spans="1:6">
      <c r="A52" s="53" t="s">
        <v>44</v>
      </c>
      <c r="B52" s="54">
        <v>672192</v>
      </c>
      <c r="C52" s="54">
        <f t="shared" si="0"/>
        <v>6232</v>
      </c>
      <c r="D52" s="54">
        <v>2800</v>
      </c>
      <c r="E52" s="54">
        <v>3432</v>
      </c>
      <c r="F52" s="54">
        <v>0</v>
      </c>
    </row>
    <row r="53" spans="1:6">
      <c r="A53" s="53" t="s">
        <v>45</v>
      </c>
      <c r="B53" s="54">
        <v>541232</v>
      </c>
      <c r="C53" s="54">
        <f t="shared" si="0"/>
        <v>600</v>
      </c>
      <c r="D53" s="54">
        <v>600</v>
      </c>
      <c r="E53" s="54">
        <v>0</v>
      </c>
      <c r="F53" s="54">
        <v>0</v>
      </c>
    </row>
    <row r="54" spans="1:6">
      <c r="A54" s="53" t="s">
        <v>46</v>
      </c>
      <c r="B54" s="54">
        <v>412680</v>
      </c>
      <c r="C54" s="54">
        <f t="shared" si="0"/>
        <v>880</v>
      </c>
      <c r="D54" s="54">
        <v>248</v>
      </c>
      <c r="E54" s="54">
        <v>632</v>
      </c>
      <c r="F54" s="54">
        <v>0</v>
      </c>
    </row>
    <row r="55" spans="1:6">
      <c r="A55" s="53" t="s">
        <v>47</v>
      </c>
      <c r="B55" s="54">
        <v>266112</v>
      </c>
      <c r="C55" s="54">
        <f t="shared" si="0"/>
        <v>712</v>
      </c>
      <c r="D55" s="54">
        <v>448</v>
      </c>
      <c r="E55" s="54">
        <v>264</v>
      </c>
      <c r="F55" s="54">
        <v>0</v>
      </c>
    </row>
    <row r="56" spans="1:6">
      <c r="A56" s="53" t="s">
        <v>48</v>
      </c>
      <c r="B56" s="54">
        <v>255320</v>
      </c>
      <c r="C56" s="54">
        <f t="shared" si="0"/>
        <v>208</v>
      </c>
      <c r="D56" s="54">
        <v>208</v>
      </c>
      <c r="E56" s="54">
        <v>0</v>
      </c>
      <c r="F56" s="54">
        <v>0</v>
      </c>
    </row>
    <row r="57" spans="1:6">
      <c r="A57" s="53" t="s">
        <v>49</v>
      </c>
      <c r="B57" s="54">
        <v>461912</v>
      </c>
      <c r="C57" s="54">
        <f t="shared" si="0"/>
        <v>2408</v>
      </c>
      <c r="D57" s="54">
        <v>1128</v>
      </c>
      <c r="E57" s="54">
        <v>1280</v>
      </c>
      <c r="F57" s="54">
        <v>0</v>
      </c>
    </row>
    <row r="58" spans="1:6">
      <c r="A58" s="53" t="s">
        <v>50</v>
      </c>
      <c r="B58" s="54">
        <v>2357056</v>
      </c>
      <c r="C58" s="54">
        <f t="shared" si="0"/>
        <v>10048</v>
      </c>
      <c r="D58" s="54">
        <v>4296</v>
      </c>
      <c r="E58" s="54">
        <v>4976</v>
      </c>
      <c r="F58" s="54">
        <v>776</v>
      </c>
    </row>
    <row r="59" spans="1:6">
      <c r="A59" s="53" t="s">
        <v>51</v>
      </c>
      <c r="B59" s="54">
        <v>641000</v>
      </c>
      <c r="C59" s="54">
        <f t="shared" si="0"/>
        <v>11704</v>
      </c>
      <c r="D59" s="54">
        <v>3752</v>
      </c>
      <c r="E59" s="54">
        <v>7488</v>
      </c>
      <c r="F59" s="54">
        <v>464</v>
      </c>
    </row>
    <row r="60" spans="1:6">
      <c r="A60" s="53" t="s">
        <v>52</v>
      </c>
      <c r="B60" s="54">
        <v>395248</v>
      </c>
      <c r="C60" s="54">
        <f t="shared" si="0"/>
        <v>10600</v>
      </c>
      <c r="D60" s="54">
        <v>3872</v>
      </c>
      <c r="E60" s="54">
        <v>6728</v>
      </c>
      <c r="F60" s="54">
        <v>0</v>
      </c>
    </row>
    <row r="61" spans="1:6">
      <c r="A61" s="53" t="s">
        <v>53</v>
      </c>
      <c r="B61" s="54">
        <v>422168</v>
      </c>
      <c r="C61" s="54">
        <f t="shared" si="0"/>
        <v>3576</v>
      </c>
      <c r="D61" s="54">
        <v>720</v>
      </c>
      <c r="E61" s="54">
        <v>2856</v>
      </c>
      <c r="F61" s="54">
        <v>0</v>
      </c>
    </row>
    <row r="62" spans="1:6">
      <c r="A62" s="53" t="s">
        <v>54</v>
      </c>
      <c r="B62" s="54">
        <v>544224</v>
      </c>
      <c r="C62" s="54">
        <f t="shared" si="0"/>
        <v>1920</v>
      </c>
      <c r="D62" s="54">
        <v>0</v>
      </c>
      <c r="E62" s="54">
        <v>1920</v>
      </c>
      <c r="F62" s="54">
        <v>0</v>
      </c>
    </row>
    <row r="63" spans="1:6">
      <c r="A63" s="53" t="s">
        <v>55</v>
      </c>
      <c r="B63" s="54">
        <v>1167640</v>
      </c>
      <c r="C63" s="54">
        <f t="shared" si="0"/>
        <v>11416</v>
      </c>
      <c r="D63" s="54">
        <v>3184</v>
      </c>
      <c r="E63" s="54">
        <v>4528</v>
      </c>
      <c r="F63" s="54">
        <v>3704</v>
      </c>
    </row>
    <row r="64" spans="1:6">
      <c r="A64" s="53" t="s">
        <v>56</v>
      </c>
      <c r="B64" s="54">
        <v>423736</v>
      </c>
      <c r="C64" s="54">
        <f t="shared" si="0"/>
        <v>888</v>
      </c>
      <c r="D64" s="54">
        <v>480</v>
      </c>
      <c r="E64" s="54">
        <v>408</v>
      </c>
      <c r="F64" s="54">
        <v>0</v>
      </c>
    </row>
    <row r="65" spans="1:6">
      <c r="A65" s="53" t="s">
        <v>57</v>
      </c>
      <c r="B65" s="54">
        <v>522088</v>
      </c>
      <c r="C65" s="54">
        <f t="shared" si="0"/>
        <v>5416</v>
      </c>
      <c r="D65" s="54">
        <v>2552</v>
      </c>
      <c r="E65" s="54">
        <v>2864</v>
      </c>
      <c r="F65" s="54">
        <v>0</v>
      </c>
    </row>
    <row r="66" spans="1:6">
      <c r="A66" s="53" t="s">
        <v>58</v>
      </c>
      <c r="B66" s="54">
        <v>2298056</v>
      </c>
      <c r="C66" s="54">
        <f t="shared" si="0"/>
        <v>24000</v>
      </c>
      <c r="D66" s="54">
        <v>15168</v>
      </c>
      <c r="E66" s="54">
        <v>8832</v>
      </c>
      <c r="F66" s="54">
        <v>0</v>
      </c>
    </row>
    <row r="67" spans="1:6">
      <c r="A67" s="53" t="s">
        <v>59</v>
      </c>
      <c r="B67" s="54">
        <v>385200</v>
      </c>
      <c r="C67" s="54">
        <f t="shared" si="0"/>
        <v>2568</v>
      </c>
      <c r="D67" s="54">
        <v>1176</v>
      </c>
      <c r="E67" s="54">
        <v>1392</v>
      </c>
      <c r="F67" s="54">
        <v>0</v>
      </c>
    </row>
    <row r="68" spans="1:6">
      <c r="A68" s="53" t="s">
        <v>60</v>
      </c>
      <c r="B68" s="54">
        <v>1721944</v>
      </c>
      <c r="C68" s="54">
        <f t="shared" si="0"/>
        <v>16936</v>
      </c>
      <c r="D68" s="54">
        <v>9328</v>
      </c>
      <c r="E68" s="54">
        <v>6264</v>
      </c>
      <c r="F68" s="54">
        <v>1344</v>
      </c>
    </row>
    <row r="69" spans="1:6">
      <c r="A69" s="53" t="s">
        <v>61</v>
      </c>
      <c r="B69" s="54">
        <v>1081208</v>
      </c>
      <c r="C69" s="54">
        <f t="shared" si="0"/>
        <v>8232</v>
      </c>
      <c r="D69" s="54">
        <v>3168</v>
      </c>
      <c r="E69" s="54">
        <v>2976</v>
      </c>
      <c r="F69" s="54">
        <v>2088</v>
      </c>
    </row>
    <row r="70" spans="1:6">
      <c r="A70" s="53" t="s">
        <v>62</v>
      </c>
      <c r="B70" s="54">
        <v>152840</v>
      </c>
      <c r="C70" s="54">
        <f t="shared" si="0"/>
        <v>2384</v>
      </c>
      <c r="D70" s="54">
        <v>1024</v>
      </c>
      <c r="E70" s="54">
        <v>1360</v>
      </c>
      <c r="F70" s="54">
        <v>0</v>
      </c>
    </row>
    <row r="71" spans="1:6">
      <c r="A71" s="53" t="s">
        <v>63</v>
      </c>
      <c r="B71" s="54">
        <v>1415376</v>
      </c>
      <c r="C71" s="54">
        <f t="shared" si="0"/>
        <v>19960</v>
      </c>
      <c r="D71" s="54">
        <v>4736</v>
      </c>
      <c r="E71" s="54">
        <v>14944</v>
      </c>
      <c r="F71" s="54">
        <v>280</v>
      </c>
    </row>
    <row r="72" spans="1:6">
      <c r="A72" s="53" t="s">
        <v>64</v>
      </c>
      <c r="B72" s="54">
        <v>1078576</v>
      </c>
      <c r="C72" s="54">
        <f t="shared" si="0"/>
        <v>7320</v>
      </c>
      <c r="D72" s="54">
        <v>3096</v>
      </c>
      <c r="E72" s="54">
        <v>3248</v>
      </c>
      <c r="F72" s="54">
        <v>976</v>
      </c>
    </row>
    <row r="73" spans="1:6">
      <c r="A73" s="53" t="s">
        <v>65</v>
      </c>
      <c r="B73" s="54">
        <v>211024</v>
      </c>
      <c r="C73" s="54">
        <f t="shared" ref="C73:C126" si="1">+D73+E73+F73</f>
        <v>2824</v>
      </c>
      <c r="D73" s="54">
        <v>296</v>
      </c>
      <c r="E73" s="54">
        <v>2528</v>
      </c>
      <c r="F73" s="54">
        <v>0</v>
      </c>
    </row>
    <row r="74" spans="1:6">
      <c r="A74" s="53" t="s">
        <v>66</v>
      </c>
      <c r="B74" s="54">
        <v>1102744</v>
      </c>
      <c r="C74" s="54">
        <f t="shared" si="1"/>
        <v>11360</v>
      </c>
      <c r="D74" s="54">
        <v>4032</v>
      </c>
      <c r="E74" s="54">
        <v>7328</v>
      </c>
      <c r="F74" s="54">
        <v>0</v>
      </c>
    </row>
    <row r="75" spans="1:6">
      <c r="A75" s="53" t="s">
        <v>67</v>
      </c>
      <c r="B75" s="54">
        <v>2146240</v>
      </c>
      <c r="C75" s="54">
        <f t="shared" si="1"/>
        <v>7456</v>
      </c>
      <c r="D75" s="54">
        <v>3936</v>
      </c>
      <c r="E75" s="54">
        <v>2128</v>
      </c>
      <c r="F75" s="54">
        <v>1392</v>
      </c>
    </row>
    <row r="76" spans="1:6">
      <c r="A76" s="53" t="s">
        <v>68</v>
      </c>
      <c r="B76" s="54">
        <v>350520</v>
      </c>
      <c r="C76" s="54">
        <f t="shared" si="1"/>
        <v>1288</v>
      </c>
      <c r="D76" s="54">
        <v>640</v>
      </c>
      <c r="E76" s="54">
        <v>648</v>
      </c>
      <c r="F76" s="54">
        <v>0</v>
      </c>
    </row>
    <row r="77" spans="1:6">
      <c r="A77" s="53" t="s">
        <v>69</v>
      </c>
      <c r="B77" s="54">
        <v>1995320</v>
      </c>
      <c r="C77" s="54">
        <f t="shared" si="1"/>
        <v>9864</v>
      </c>
      <c r="D77" s="54">
        <v>2736</v>
      </c>
      <c r="E77" s="54">
        <v>7128</v>
      </c>
      <c r="F77" s="54">
        <v>0</v>
      </c>
    </row>
    <row r="78" spans="1:6">
      <c r="A78" s="53" t="s">
        <v>70</v>
      </c>
      <c r="B78" s="54">
        <v>257328</v>
      </c>
      <c r="C78" s="54">
        <f t="shared" si="1"/>
        <v>2128</v>
      </c>
      <c r="D78" s="54">
        <v>384</v>
      </c>
      <c r="E78" s="54">
        <v>1096</v>
      </c>
      <c r="F78" s="54">
        <v>648</v>
      </c>
    </row>
    <row r="79" spans="1:6">
      <c r="A79" s="53" t="s">
        <v>71</v>
      </c>
      <c r="B79" s="54">
        <v>146496</v>
      </c>
      <c r="C79" s="54">
        <f t="shared" si="1"/>
        <v>624</v>
      </c>
      <c r="D79" s="54">
        <v>624</v>
      </c>
      <c r="E79" s="54">
        <v>0</v>
      </c>
      <c r="F79" s="54">
        <v>0</v>
      </c>
    </row>
    <row r="80" spans="1:6">
      <c r="A80" s="53" t="s">
        <v>72</v>
      </c>
      <c r="B80" s="54">
        <v>201312</v>
      </c>
      <c r="C80" s="54">
        <f t="shared" si="1"/>
        <v>624</v>
      </c>
      <c r="D80" s="54">
        <v>0</v>
      </c>
      <c r="E80" s="54">
        <v>624</v>
      </c>
      <c r="F80" s="54">
        <v>0</v>
      </c>
    </row>
    <row r="81" spans="1:6">
      <c r="A81" s="53" t="s">
        <v>73</v>
      </c>
      <c r="B81" s="54">
        <v>293528</v>
      </c>
      <c r="C81" s="54">
        <f t="shared" si="1"/>
        <v>6112</v>
      </c>
      <c r="D81" s="54">
        <v>224</v>
      </c>
      <c r="E81" s="54">
        <v>5888</v>
      </c>
      <c r="F81" s="54">
        <v>0</v>
      </c>
    </row>
    <row r="82" spans="1:6">
      <c r="A82" s="53" t="s">
        <v>74</v>
      </c>
      <c r="B82" s="54">
        <v>278880</v>
      </c>
      <c r="C82" s="54">
        <f t="shared" si="1"/>
        <v>2312</v>
      </c>
      <c r="D82" s="54">
        <v>2008</v>
      </c>
      <c r="E82" s="54">
        <v>304</v>
      </c>
      <c r="F82" s="54">
        <v>0</v>
      </c>
    </row>
    <row r="83" spans="1:6">
      <c r="A83" s="53" t="s">
        <v>75</v>
      </c>
      <c r="B83" s="54">
        <v>3569016</v>
      </c>
      <c r="C83" s="54">
        <f t="shared" si="1"/>
        <v>31528</v>
      </c>
      <c r="D83" s="54">
        <v>9912</v>
      </c>
      <c r="E83" s="54">
        <v>19632</v>
      </c>
      <c r="F83" s="54">
        <v>1984</v>
      </c>
    </row>
    <row r="84" spans="1:6">
      <c r="A84" s="53" t="s">
        <v>76</v>
      </c>
      <c r="B84" s="54">
        <v>1424712</v>
      </c>
      <c r="C84" s="54">
        <f t="shared" si="1"/>
        <v>10808</v>
      </c>
      <c r="D84" s="54">
        <v>5096</v>
      </c>
      <c r="E84" s="54">
        <v>4416</v>
      </c>
      <c r="F84" s="54">
        <v>1296</v>
      </c>
    </row>
    <row r="85" spans="1:6">
      <c r="A85" s="53" t="s">
        <v>77</v>
      </c>
      <c r="B85" s="54">
        <v>959280</v>
      </c>
      <c r="C85" s="54">
        <f t="shared" si="1"/>
        <v>2360</v>
      </c>
      <c r="D85" s="54">
        <v>1632</v>
      </c>
      <c r="E85" s="54">
        <v>728</v>
      </c>
      <c r="F85" s="54">
        <v>0</v>
      </c>
    </row>
    <row r="86" spans="1:6">
      <c r="A86" s="53" t="s">
        <v>78</v>
      </c>
      <c r="B86" s="54">
        <v>217008</v>
      </c>
      <c r="C86" s="54">
        <f t="shared" si="1"/>
        <v>1992</v>
      </c>
      <c r="D86" s="54">
        <v>1992</v>
      </c>
      <c r="E86" s="54">
        <v>0</v>
      </c>
      <c r="F86" s="54">
        <v>0</v>
      </c>
    </row>
    <row r="87" spans="1:6">
      <c r="A87" s="53" t="s">
        <v>79</v>
      </c>
      <c r="B87" s="54">
        <v>220104</v>
      </c>
      <c r="C87" s="54">
        <f t="shared" si="1"/>
        <v>904</v>
      </c>
      <c r="D87" s="54">
        <v>0</v>
      </c>
      <c r="E87" s="54">
        <v>904</v>
      </c>
      <c r="F87" s="54">
        <v>0</v>
      </c>
    </row>
    <row r="88" spans="1:6">
      <c r="A88" s="53" t="s">
        <v>80</v>
      </c>
      <c r="B88" s="54">
        <v>394960</v>
      </c>
      <c r="C88" s="54">
        <f t="shared" si="1"/>
        <v>1040</v>
      </c>
      <c r="D88" s="54">
        <v>1040</v>
      </c>
      <c r="E88" s="54">
        <v>0</v>
      </c>
      <c r="F88" s="54">
        <v>0</v>
      </c>
    </row>
    <row r="89" spans="1:6">
      <c r="A89" s="53" t="s">
        <v>81</v>
      </c>
      <c r="B89" s="54">
        <v>879072</v>
      </c>
      <c r="C89" s="54">
        <f t="shared" si="1"/>
        <v>30504</v>
      </c>
      <c r="D89" s="54">
        <v>2368</v>
      </c>
      <c r="E89" s="54">
        <v>24936</v>
      </c>
      <c r="F89" s="54">
        <v>3200</v>
      </c>
    </row>
    <row r="90" spans="1:6">
      <c r="A90" s="53" t="s">
        <v>82</v>
      </c>
      <c r="B90" s="54">
        <v>515144</v>
      </c>
      <c r="C90" s="54">
        <f t="shared" si="1"/>
        <v>4456</v>
      </c>
      <c r="D90" s="54">
        <v>2160</v>
      </c>
      <c r="E90" s="54">
        <v>2296</v>
      </c>
      <c r="F90" s="54">
        <v>0</v>
      </c>
    </row>
    <row r="91" spans="1:6">
      <c r="A91" s="53" t="s">
        <v>83</v>
      </c>
      <c r="B91" s="54">
        <v>547640</v>
      </c>
      <c r="C91" s="54">
        <f t="shared" si="1"/>
        <v>9480</v>
      </c>
      <c r="D91" s="54">
        <v>2160</v>
      </c>
      <c r="E91" s="54">
        <v>7320</v>
      </c>
      <c r="F91" s="54">
        <v>0</v>
      </c>
    </row>
    <row r="92" spans="1:6">
      <c r="A92" s="53" t="s">
        <v>84</v>
      </c>
      <c r="B92" s="54">
        <v>196776</v>
      </c>
      <c r="C92" s="54">
        <f t="shared" si="1"/>
        <v>3784</v>
      </c>
      <c r="D92" s="54">
        <v>1144</v>
      </c>
      <c r="E92" s="54">
        <v>2640</v>
      </c>
      <c r="F92" s="54">
        <v>0</v>
      </c>
    </row>
    <row r="93" spans="1:6">
      <c r="A93" s="53" t="s">
        <v>85</v>
      </c>
      <c r="B93" s="54">
        <v>1967416</v>
      </c>
      <c r="C93" s="54">
        <f t="shared" si="1"/>
        <v>14848</v>
      </c>
      <c r="D93" s="54">
        <v>8272</v>
      </c>
      <c r="E93" s="54">
        <v>5648</v>
      </c>
      <c r="F93" s="54">
        <v>928</v>
      </c>
    </row>
    <row r="94" spans="1:6">
      <c r="A94" s="53" t="s">
        <v>86</v>
      </c>
      <c r="B94" s="54">
        <v>382208</v>
      </c>
      <c r="C94" s="54">
        <f t="shared" si="1"/>
        <v>14304</v>
      </c>
      <c r="D94" s="54">
        <v>2552</v>
      </c>
      <c r="E94" s="54">
        <v>6792</v>
      </c>
      <c r="F94" s="54">
        <v>4960</v>
      </c>
    </row>
    <row r="95" spans="1:6">
      <c r="A95" s="53" t="s">
        <v>87</v>
      </c>
      <c r="B95" s="54">
        <v>292200</v>
      </c>
      <c r="C95" s="54">
        <f t="shared" si="1"/>
        <v>1032</v>
      </c>
      <c r="D95" s="54">
        <v>1032</v>
      </c>
      <c r="E95" s="54">
        <v>0</v>
      </c>
      <c r="F95" s="54">
        <v>0</v>
      </c>
    </row>
    <row r="96" spans="1:6">
      <c r="A96" s="53" t="s">
        <v>88</v>
      </c>
      <c r="B96" s="54">
        <v>506848</v>
      </c>
      <c r="C96" s="54">
        <f t="shared" si="1"/>
        <v>1384</v>
      </c>
      <c r="D96" s="54">
        <v>1312</v>
      </c>
      <c r="E96" s="54">
        <v>72</v>
      </c>
      <c r="F96" s="54">
        <v>0</v>
      </c>
    </row>
    <row r="97" spans="1:6">
      <c r="A97" s="53" t="s">
        <v>89</v>
      </c>
      <c r="B97" s="54">
        <v>107696</v>
      </c>
      <c r="C97" s="54">
        <f t="shared" si="1"/>
        <v>0</v>
      </c>
      <c r="D97" s="54">
        <v>0</v>
      </c>
      <c r="E97" s="54">
        <v>0</v>
      </c>
      <c r="F97" s="54">
        <v>0</v>
      </c>
    </row>
    <row r="98" spans="1:6">
      <c r="A98" s="53" t="s">
        <v>90</v>
      </c>
      <c r="B98" s="54">
        <v>290128</v>
      </c>
      <c r="C98" s="54">
        <f t="shared" si="1"/>
        <v>6744</v>
      </c>
      <c r="D98" s="54">
        <v>4024</v>
      </c>
      <c r="E98" s="54">
        <v>2720</v>
      </c>
      <c r="F98" s="54">
        <v>0</v>
      </c>
    </row>
    <row r="99" spans="1:6">
      <c r="A99" s="53" t="s">
        <v>91</v>
      </c>
      <c r="B99" s="54">
        <v>505544</v>
      </c>
      <c r="C99" s="54">
        <f t="shared" si="1"/>
        <v>928</v>
      </c>
      <c r="D99" s="54">
        <v>704</v>
      </c>
      <c r="E99" s="54">
        <v>224</v>
      </c>
      <c r="F99" s="54">
        <v>0</v>
      </c>
    </row>
    <row r="100" spans="1:6">
      <c r="A100" s="53" t="s">
        <v>92</v>
      </c>
      <c r="B100" s="54">
        <v>284608</v>
      </c>
      <c r="C100" s="54">
        <f t="shared" si="1"/>
        <v>1808</v>
      </c>
      <c r="D100" s="54">
        <v>0</v>
      </c>
      <c r="E100" s="54">
        <v>1808</v>
      </c>
      <c r="F100" s="54">
        <v>0</v>
      </c>
    </row>
    <row r="101" spans="1:6">
      <c r="A101" s="53" t="s">
        <v>93</v>
      </c>
      <c r="B101" s="54">
        <v>599424</v>
      </c>
      <c r="C101" s="54">
        <f t="shared" si="1"/>
        <v>3064</v>
      </c>
      <c r="D101" s="54">
        <v>1632</v>
      </c>
      <c r="E101" s="54">
        <v>1432</v>
      </c>
      <c r="F101" s="54">
        <v>0</v>
      </c>
    </row>
    <row r="102" spans="1:6">
      <c r="A102" s="53" t="s">
        <v>94</v>
      </c>
      <c r="B102" s="54">
        <v>368872</v>
      </c>
      <c r="C102" s="54">
        <f t="shared" si="1"/>
        <v>456</v>
      </c>
      <c r="D102" s="54">
        <v>0</v>
      </c>
      <c r="E102" s="54">
        <v>456</v>
      </c>
      <c r="F102" s="54">
        <v>0</v>
      </c>
    </row>
    <row r="103" spans="1:6">
      <c r="A103" s="53" t="s">
        <v>95</v>
      </c>
      <c r="B103" s="54">
        <v>1462760</v>
      </c>
      <c r="C103" s="54">
        <f t="shared" si="1"/>
        <v>2968</v>
      </c>
      <c r="D103" s="54">
        <v>1272</v>
      </c>
      <c r="E103" s="54">
        <v>1512</v>
      </c>
      <c r="F103" s="54">
        <v>184</v>
      </c>
    </row>
    <row r="104" spans="1:6">
      <c r="A104" s="53" t="s">
        <v>96</v>
      </c>
      <c r="B104" s="54">
        <v>2165128</v>
      </c>
      <c r="C104" s="54">
        <f t="shared" si="1"/>
        <v>16512</v>
      </c>
      <c r="D104" s="54">
        <v>11456</v>
      </c>
      <c r="E104" s="54">
        <v>4640</v>
      </c>
      <c r="F104" s="54">
        <v>416</v>
      </c>
    </row>
    <row r="105" spans="1:6">
      <c r="A105" s="53" t="s">
        <v>97</v>
      </c>
      <c r="B105" s="54">
        <v>516456</v>
      </c>
      <c r="C105" s="54">
        <f t="shared" si="1"/>
        <v>5056</v>
      </c>
      <c r="D105" s="54">
        <v>1432</v>
      </c>
      <c r="E105" s="54">
        <v>3624</v>
      </c>
      <c r="F105" s="54">
        <v>0</v>
      </c>
    </row>
    <row r="106" spans="1:6">
      <c r="A106" s="53" t="s">
        <v>98</v>
      </c>
      <c r="B106" s="54">
        <v>157416</v>
      </c>
      <c r="C106" s="54">
        <f t="shared" si="1"/>
        <v>800</v>
      </c>
      <c r="D106" s="54">
        <v>800</v>
      </c>
      <c r="E106" s="54">
        <v>0</v>
      </c>
      <c r="F106" s="54">
        <v>0</v>
      </c>
    </row>
    <row r="107" spans="1:6">
      <c r="A107" s="53" t="s">
        <v>99</v>
      </c>
      <c r="B107" s="54">
        <v>2138240</v>
      </c>
      <c r="C107" s="54">
        <f t="shared" si="1"/>
        <v>10144</v>
      </c>
      <c r="D107" s="54">
        <v>4632</v>
      </c>
      <c r="E107" s="54">
        <v>5512</v>
      </c>
      <c r="F107" s="54">
        <v>0</v>
      </c>
    </row>
    <row r="108" spans="1:6">
      <c r="A108" s="53" t="s">
        <v>100</v>
      </c>
      <c r="B108" s="54">
        <v>432920</v>
      </c>
      <c r="C108" s="54">
        <f t="shared" si="1"/>
        <v>952</v>
      </c>
      <c r="D108" s="54">
        <v>120</v>
      </c>
      <c r="E108" s="54">
        <v>832</v>
      </c>
      <c r="F108" s="54">
        <v>0</v>
      </c>
    </row>
    <row r="109" spans="1:6">
      <c r="A109" s="53" t="s">
        <v>101</v>
      </c>
      <c r="B109" s="54">
        <v>395464</v>
      </c>
      <c r="C109" s="54">
        <f t="shared" si="1"/>
        <v>5504</v>
      </c>
      <c r="D109" s="54">
        <v>2152</v>
      </c>
      <c r="E109" s="54">
        <v>1920</v>
      </c>
      <c r="F109" s="54">
        <v>1432</v>
      </c>
    </row>
    <row r="110" spans="1:6">
      <c r="A110" s="53" t="s">
        <v>102</v>
      </c>
      <c r="B110" s="54">
        <v>1218920</v>
      </c>
      <c r="C110" s="54">
        <f t="shared" si="1"/>
        <v>18648</v>
      </c>
      <c r="D110" s="54">
        <v>5376</v>
      </c>
      <c r="E110" s="54">
        <v>12232</v>
      </c>
      <c r="F110" s="54">
        <v>1040</v>
      </c>
    </row>
    <row r="111" spans="1:6">
      <c r="A111" s="53" t="s">
        <v>103</v>
      </c>
      <c r="B111" s="54">
        <v>806888</v>
      </c>
      <c r="C111" s="54">
        <f t="shared" si="1"/>
        <v>3256</v>
      </c>
      <c r="D111" s="54">
        <v>592</v>
      </c>
      <c r="E111" s="54">
        <v>2664</v>
      </c>
      <c r="F111" s="54">
        <v>0</v>
      </c>
    </row>
    <row r="112" spans="1:6">
      <c r="A112" s="53" t="s">
        <v>104</v>
      </c>
      <c r="B112" s="54">
        <v>226496</v>
      </c>
      <c r="C112" s="54">
        <f t="shared" si="1"/>
        <v>1096</v>
      </c>
      <c r="D112" s="54">
        <v>584</v>
      </c>
      <c r="E112" s="54">
        <v>512</v>
      </c>
      <c r="F112" s="54">
        <v>0</v>
      </c>
    </row>
    <row r="113" spans="1:6">
      <c r="A113" s="53" t="s">
        <v>105</v>
      </c>
      <c r="B113" s="54">
        <v>2584512</v>
      </c>
      <c r="C113" s="54">
        <f t="shared" si="1"/>
        <v>20048</v>
      </c>
      <c r="D113" s="54">
        <v>8256</v>
      </c>
      <c r="E113" s="54">
        <v>11184</v>
      </c>
      <c r="F113" s="54">
        <v>608</v>
      </c>
    </row>
    <row r="114" spans="1:6">
      <c r="A114" s="53" t="s">
        <v>106</v>
      </c>
      <c r="B114" s="54">
        <v>280752</v>
      </c>
      <c r="C114" s="54">
        <f t="shared" si="1"/>
        <v>1640</v>
      </c>
      <c r="D114" s="54">
        <v>0</v>
      </c>
      <c r="E114" s="54">
        <v>1640</v>
      </c>
      <c r="F114" s="54">
        <v>0</v>
      </c>
    </row>
    <row r="115" spans="1:6">
      <c r="A115" s="53" t="s">
        <v>107</v>
      </c>
      <c r="B115" s="54">
        <v>3012608</v>
      </c>
      <c r="C115" s="54">
        <f t="shared" si="1"/>
        <v>11296</v>
      </c>
      <c r="D115" s="54">
        <v>7192</v>
      </c>
      <c r="E115" s="54">
        <v>2576</v>
      </c>
      <c r="F115" s="54">
        <v>1528</v>
      </c>
    </row>
    <row r="116" spans="1:6">
      <c r="A116" s="53" t="s">
        <v>108</v>
      </c>
      <c r="B116" s="54">
        <v>259432</v>
      </c>
      <c r="C116" s="54">
        <f t="shared" si="1"/>
        <v>2560</v>
      </c>
      <c r="D116" s="54">
        <v>672</v>
      </c>
      <c r="E116" s="54">
        <v>1888</v>
      </c>
      <c r="F116" s="54">
        <v>0</v>
      </c>
    </row>
    <row r="117" spans="1:6">
      <c r="A117" s="53" t="s">
        <v>109</v>
      </c>
      <c r="B117" s="54">
        <v>653160</v>
      </c>
      <c r="C117" s="54">
        <f t="shared" si="1"/>
        <v>4312</v>
      </c>
      <c r="D117" s="54">
        <v>3064</v>
      </c>
      <c r="E117" s="54">
        <v>1016</v>
      </c>
      <c r="F117" s="54">
        <v>232</v>
      </c>
    </row>
    <row r="118" spans="1:6">
      <c r="A118" s="53" t="s">
        <v>110</v>
      </c>
      <c r="B118" s="54">
        <v>288368</v>
      </c>
      <c r="C118" s="54">
        <f t="shared" si="1"/>
        <v>9584</v>
      </c>
      <c r="D118" s="54">
        <v>7400</v>
      </c>
      <c r="E118" s="54">
        <v>2184</v>
      </c>
      <c r="F118" s="54">
        <v>0</v>
      </c>
    </row>
    <row r="119" spans="1:6">
      <c r="A119" s="53" t="s">
        <v>111</v>
      </c>
      <c r="B119" s="54">
        <v>138616</v>
      </c>
      <c r="C119" s="54">
        <f t="shared" si="1"/>
        <v>2456</v>
      </c>
      <c r="D119" s="54">
        <v>2456</v>
      </c>
      <c r="E119" s="54">
        <v>0</v>
      </c>
      <c r="F119" s="54">
        <v>0</v>
      </c>
    </row>
    <row r="120" spans="1:6">
      <c r="A120" s="53" t="s">
        <v>112</v>
      </c>
      <c r="B120" s="54">
        <v>332872</v>
      </c>
      <c r="C120" s="54">
        <f t="shared" si="1"/>
        <v>2272</v>
      </c>
      <c r="D120" s="54">
        <v>536</v>
      </c>
      <c r="E120" s="54">
        <v>1736</v>
      </c>
      <c r="F120" s="54">
        <v>0</v>
      </c>
    </row>
    <row r="121" spans="1:6">
      <c r="A121" s="53" t="s">
        <v>113</v>
      </c>
      <c r="B121" s="54">
        <v>778872</v>
      </c>
      <c r="C121" s="54">
        <f t="shared" si="1"/>
        <v>7824</v>
      </c>
      <c r="D121" s="54">
        <v>3352</v>
      </c>
      <c r="E121" s="54">
        <v>4472</v>
      </c>
      <c r="F121" s="54">
        <v>0</v>
      </c>
    </row>
    <row r="122" spans="1:6">
      <c r="A122" s="53" t="s">
        <v>114</v>
      </c>
      <c r="B122" s="54">
        <v>1025832</v>
      </c>
      <c r="C122" s="54">
        <f t="shared" si="1"/>
        <v>7456</v>
      </c>
      <c r="D122" s="54">
        <v>3024</v>
      </c>
      <c r="E122" s="54">
        <v>4432</v>
      </c>
      <c r="F122" s="54">
        <v>0</v>
      </c>
    </row>
    <row r="123" spans="1:6">
      <c r="A123" s="53" t="s">
        <v>115</v>
      </c>
      <c r="B123" s="54">
        <v>415448</v>
      </c>
      <c r="C123" s="54">
        <f t="shared" si="1"/>
        <v>712</v>
      </c>
      <c r="D123" s="54">
        <v>712</v>
      </c>
      <c r="E123" s="54">
        <v>0</v>
      </c>
      <c r="F123" s="54">
        <v>0</v>
      </c>
    </row>
    <row r="124" spans="1:6">
      <c r="A124" s="53" t="s">
        <v>116</v>
      </c>
      <c r="B124" s="54">
        <v>481832</v>
      </c>
      <c r="C124" s="54">
        <f t="shared" si="1"/>
        <v>10384</v>
      </c>
      <c r="D124" s="54">
        <v>3216</v>
      </c>
      <c r="E124" s="54">
        <v>7168</v>
      </c>
      <c r="F124" s="54">
        <v>0</v>
      </c>
    </row>
    <row r="125" spans="1:6">
      <c r="A125" s="53" t="s">
        <v>117</v>
      </c>
      <c r="B125" s="54">
        <v>538296</v>
      </c>
      <c r="C125" s="54">
        <f t="shared" si="1"/>
        <v>2608</v>
      </c>
      <c r="D125" s="54">
        <v>2056</v>
      </c>
      <c r="E125" s="54">
        <v>0</v>
      </c>
      <c r="F125" s="54">
        <v>552</v>
      </c>
    </row>
    <row r="126" spans="1:6" ht="15.75" customHeight="1">
      <c r="A126" s="53" t="s">
        <v>118</v>
      </c>
      <c r="B126" s="54">
        <v>305936</v>
      </c>
      <c r="C126" s="54">
        <f t="shared" si="1"/>
        <v>3824</v>
      </c>
      <c r="D126" s="54">
        <v>1144</v>
      </c>
      <c r="E126" s="54">
        <v>2680</v>
      </c>
      <c r="F126" s="54">
        <v>0</v>
      </c>
    </row>
    <row r="127" spans="1:6">
      <c r="A127" s="55" t="s">
        <v>119</v>
      </c>
      <c r="B127" s="56">
        <f>SUM(B8:B126)</f>
        <v>166986701</v>
      </c>
      <c r="C127" s="56">
        <f>SUM(C8:C126)</f>
        <v>1286098</v>
      </c>
      <c r="D127" s="56">
        <f>SUM(D8:D126)</f>
        <v>516648</v>
      </c>
      <c r="E127" s="56">
        <f>SUM(E8:E126)</f>
        <v>647562</v>
      </c>
      <c r="F127" s="56">
        <f>SUM(F8:F126)</f>
        <v>121888</v>
      </c>
    </row>
    <row r="128" spans="1:6" ht="24.75" customHeight="1">
      <c r="A128" s="72" t="s">
        <v>120</v>
      </c>
      <c r="B128" s="72"/>
      <c r="C128" s="72"/>
      <c r="D128" s="72"/>
      <c r="E128" s="72"/>
      <c r="F128" s="72"/>
    </row>
    <row r="129" spans="1:9">
      <c r="A129" s="57" t="s">
        <v>121</v>
      </c>
      <c r="B129" s="64">
        <v>83400688</v>
      </c>
      <c r="C129" s="64"/>
      <c r="D129" s="64"/>
      <c r="E129" s="64"/>
      <c r="F129" s="64"/>
    </row>
    <row r="130" spans="1:9">
      <c r="A130" s="65"/>
      <c r="B130" s="65"/>
      <c r="C130" s="9"/>
      <c r="D130" s="9"/>
      <c r="E130" s="9"/>
      <c r="F130" s="9"/>
    </row>
    <row r="131" spans="1:9">
      <c r="A131" s="55" t="s">
        <v>122</v>
      </c>
      <c r="B131" s="66">
        <f>+B127+B129</f>
        <v>250387389</v>
      </c>
      <c r="C131" s="66"/>
      <c r="D131" s="66"/>
      <c r="E131" s="66"/>
      <c r="F131" s="66"/>
    </row>
    <row r="132" spans="1:9">
      <c r="A132" s="10"/>
      <c r="B132" s="6"/>
      <c r="C132" s="6"/>
      <c r="D132" s="6"/>
      <c r="E132" s="5"/>
      <c r="F132" s="6"/>
    </row>
    <row r="133" spans="1:9">
      <c r="A133" s="10"/>
      <c r="B133" s="6"/>
      <c r="C133" s="6"/>
      <c r="D133" s="6"/>
      <c r="E133" s="6"/>
      <c r="F133" s="6"/>
    </row>
    <row r="134" spans="1:9">
      <c r="A134" s="13"/>
      <c r="B134" s="6"/>
      <c r="C134" s="6"/>
      <c r="D134" s="6"/>
      <c r="E134" s="6"/>
      <c r="F134" s="6"/>
    </row>
    <row r="135" spans="1:9">
      <c r="A135" s="13"/>
      <c r="B135" s="6"/>
      <c r="C135" s="6"/>
      <c r="D135" s="6"/>
      <c r="E135" s="5"/>
      <c r="F135" s="6"/>
    </row>
    <row r="136" spans="1:9">
      <c r="E136" s="3"/>
    </row>
    <row r="137" spans="1:9" s="61" customFormat="1" ht="12.75">
      <c r="A137" s="60"/>
      <c r="E137" s="62"/>
      <c r="G137" s="62"/>
      <c r="H137" s="62"/>
      <c r="I137" s="62"/>
    </row>
    <row r="138" spans="1:9" s="61" customFormat="1" ht="12.75">
      <c r="A138" s="60"/>
      <c r="E138" s="62"/>
      <c r="G138" s="62"/>
      <c r="H138" s="62"/>
      <c r="I138" s="62"/>
    </row>
  </sheetData>
  <mergeCells count="10">
    <mergeCell ref="C1:F1"/>
    <mergeCell ref="B129:F129"/>
    <mergeCell ref="A130:B130"/>
    <mergeCell ref="B131:F131"/>
    <mergeCell ref="A4:F4"/>
    <mergeCell ref="A5:F5"/>
    <mergeCell ref="A6:A7"/>
    <mergeCell ref="B6:B7"/>
    <mergeCell ref="C6:F6"/>
    <mergeCell ref="A128:F128"/>
  </mergeCells>
  <pageMargins left="0.55118110236220474" right="0.31496062992125984" top="0.6692913385826772" bottom="0.6692913385826772" header="0.31496062992125984" footer="0.31496062992125984"/>
  <pageSetup paperSize="9" orientation="portrait" useFirstPageNumber="1" r:id="rId1"/>
  <headerFooter differentFirst="1" scaleWithDoc="0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38"/>
  <sheetViews>
    <sheetView workbookViewId="0">
      <selection activeCell="G4" sqref="G4"/>
    </sheetView>
  </sheetViews>
  <sheetFormatPr defaultRowHeight="15.75"/>
  <cols>
    <col min="1" max="1" width="21.28515625" style="1" customWidth="1"/>
    <col min="2" max="2" width="20" style="1" customWidth="1"/>
    <col min="3" max="3" width="13.42578125" style="2" customWidth="1"/>
    <col min="4" max="6" width="12.42578125" style="2" customWidth="1"/>
    <col min="7" max="256" width="9.140625" style="2"/>
    <col min="257" max="257" width="25" style="2" customWidth="1"/>
    <col min="258" max="258" width="21.42578125" style="2" customWidth="1"/>
    <col min="259" max="259" width="13.42578125" style="2" customWidth="1"/>
    <col min="260" max="262" width="12.42578125" style="2" customWidth="1"/>
    <col min="263" max="512" width="9.140625" style="2"/>
    <col min="513" max="513" width="25" style="2" customWidth="1"/>
    <col min="514" max="514" width="21.42578125" style="2" customWidth="1"/>
    <col min="515" max="515" width="13.42578125" style="2" customWidth="1"/>
    <col min="516" max="518" width="12.42578125" style="2" customWidth="1"/>
    <col min="519" max="768" width="9.140625" style="2"/>
    <col min="769" max="769" width="25" style="2" customWidth="1"/>
    <col min="770" max="770" width="21.42578125" style="2" customWidth="1"/>
    <col min="771" max="771" width="13.42578125" style="2" customWidth="1"/>
    <col min="772" max="774" width="12.42578125" style="2" customWidth="1"/>
    <col min="775" max="1024" width="9.140625" style="2"/>
    <col min="1025" max="1025" width="25" style="2" customWidth="1"/>
    <col min="1026" max="1026" width="21.42578125" style="2" customWidth="1"/>
    <col min="1027" max="1027" width="13.42578125" style="2" customWidth="1"/>
    <col min="1028" max="1030" width="12.42578125" style="2" customWidth="1"/>
    <col min="1031" max="1280" width="9.140625" style="2"/>
    <col min="1281" max="1281" width="25" style="2" customWidth="1"/>
    <col min="1282" max="1282" width="21.42578125" style="2" customWidth="1"/>
    <col min="1283" max="1283" width="13.42578125" style="2" customWidth="1"/>
    <col min="1284" max="1286" width="12.42578125" style="2" customWidth="1"/>
    <col min="1287" max="1536" width="9.140625" style="2"/>
    <col min="1537" max="1537" width="25" style="2" customWidth="1"/>
    <col min="1538" max="1538" width="21.42578125" style="2" customWidth="1"/>
    <col min="1539" max="1539" width="13.42578125" style="2" customWidth="1"/>
    <col min="1540" max="1542" width="12.42578125" style="2" customWidth="1"/>
    <col min="1543" max="1792" width="9.140625" style="2"/>
    <col min="1793" max="1793" width="25" style="2" customWidth="1"/>
    <col min="1794" max="1794" width="21.42578125" style="2" customWidth="1"/>
    <col min="1795" max="1795" width="13.42578125" style="2" customWidth="1"/>
    <col min="1796" max="1798" width="12.42578125" style="2" customWidth="1"/>
    <col min="1799" max="2048" width="9.140625" style="2"/>
    <col min="2049" max="2049" width="25" style="2" customWidth="1"/>
    <col min="2050" max="2050" width="21.42578125" style="2" customWidth="1"/>
    <col min="2051" max="2051" width="13.42578125" style="2" customWidth="1"/>
    <col min="2052" max="2054" width="12.42578125" style="2" customWidth="1"/>
    <col min="2055" max="2304" width="9.140625" style="2"/>
    <col min="2305" max="2305" width="25" style="2" customWidth="1"/>
    <col min="2306" max="2306" width="21.42578125" style="2" customWidth="1"/>
    <col min="2307" max="2307" width="13.42578125" style="2" customWidth="1"/>
    <col min="2308" max="2310" width="12.42578125" style="2" customWidth="1"/>
    <col min="2311" max="2560" width="9.140625" style="2"/>
    <col min="2561" max="2561" width="25" style="2" customWidth="1"/>
    <col min="2562" max="2562" width="21.42578125" style="2" customWidth="1"/>
    <col min="2563" max="2563" width="13.42578125" style="2" customWidth="1"/>
    <col min="2564" max="2566" width="12.42578125" style="2" customWidth="1"/>
    <col min="2567" max="2816" width="9.140625" style="2"/>
    <col min="2817" max="2817" width="25" style="2" customWidth="1"/>
    <col min="2818" max="2818" width="21.42578125" style="2" customWidth="1"/>
    <col min="2819" max="2819" width="13.42578125" style="2" customWidth="1"/>
    <col min="2820" max="2822" width="12.42578125" style="2" customWidth="1"/>
    <col min="2823" max="3072" width="9.140625" style="2"/>
    <col min="3073" max="3073" width="25" style="2" customWidth="1"/>
    <col min="3074" max="3074" width="21.42578125" style="2" customWidth="1"/>
    <col min="3075" max="3075" width="13.42578125" style="2" customWidth="1"/>
    <col min="3076" max="3078" width="12.42578125" style="2" customWidth="1"/>
    <col min="3079" max="3328" width="9.140625" style="2"/>
    <col min="3329" max="3329" width="25" style="2" customWidth="1"/>
    <col min="3330" max="3330" width="21.42578125" style="2" customWidth="1"/>
    <col min="3331" max="3331" width="13.42578125" style="2" customWidth="1"/>
    <col min="3332" max="3334" width="12.42578125" style="2" customWidth="1"/>
    <col min="3335" max="3584" width="9.140625" style="2"/>
    <col min="3585" max="3585" width="25" style="2" customWidth="1"/>
    <col min="3586" max="3586" width="21.42578125" style="2" customWidth="1"/>
    <col min="3587" max="3587" width="13.42578125" style="2" customWidth="1"/>
    <col min="3588" max="3590" width="12.42578125" style="2" customWidth="1"/>
    <col min="3591" max="3840" width="9.140625" style="2"/>
    <col min="3841" max="3841" width="25" style="2" customWidth="1"/>
    <col min="3842" max="3842" width="21.42578125" style="2" customWidth="1"/>
    <col min="3843" max="3843" width="13.42578125" style="2" customWidth="1"/>
    <col min="3844" max="3846" width="12.42578125" style="2" customWidth="1"/>
    <col min="3847" max="4096" width="9.140625" style="2"/>
    <col min="4097" max="4097" width="25" style="2" customWidth="1"/>
    <col min="4098" max="4098" width="21.42578125" style="2" customWidth="1"/>
    <col min="4099" max="4099" width="13.42578125" style="2" customWidth="1"/>
    <col min="4100" max="4102" width="12.42578125" style="2" customWidth="1"/>
    <col min="4103" max="4352" width="9.140625" style="2"/>
    <col min="4353" max="4353" width="25" style="2" customWidth="1"/>
    <col min="4354" max="4354" width="21.42578125" style="2" customWidth="1"/>
    <col min="4355" max="4355" width="13.42578125" style="2" customWidth="1"/>
    <col min="4356" max="4358" width="12.42578125" style="2" customWidth="1"/>
    <col min="4359" max="4608" width="9.140625" style="2"/>
    <col min="4609" max="4609" width="25" style="2" customWidth="1"/>
    <col min="4610" max="4610" width="21.42578125" style="2" customWidth="1"/>
    <col min="4611" max="4611" width="13.42578125" style="2" customWidth="1"/>
    <col min="4612" max="4614" width="12.42578125" style="2" customWidth="1"/>
    <col min="4615" max="4864" width="9.140625" style="2"/>
    <col min="4865" max="4865" width="25" style="2" customWidth="1"/>
    <col min="4866" max="4866" width="21.42578125" style="2" customWidth="1"/>
    <col min="4867" max="4867" width="13.42578125" style="2" customWidth="1"/>
    <col min="4868" max="4870" width="12.42578125" style="2" customWidth="1"/>
    <col min="4871" max="5120" width="9.140625" style="2"/>
    <col min="5121" max="5121" width="25" style="2" customWidth="1"/>
    <col min="5122" max="5122" width="21.42578125" style="2" customWidth="1"/>
    <col min="5123" max="5123" width="13.42578125" style="2" customWidth="1"/>
    <col min="5124" max="5126" width="12.42578125" style="2" customWidth="1"/>
    <col min="5127" max="5376" width="9.140625" style="2"/>
    <col min="5377" max="5377" width="25" style="2" customWidth="1"/>
    <col min="5378" max="5378" width="21.42578125" style="2" customWidth="1"/>
    <col min="5379" max="5379" width="13.42578125" style="2" customWidth="1"/>
    <col min="5380" max="5382" width="12.42578125" style="2" customWidth="1"/>
    <col min="5383" max="5632" width="9.140625" style="2"/>
    <col min="5633" max="5633" width="25" style="2" customWidth="1"/>
    <col min="5634" max="5634" width="21.42578125" style="2" customWidth="1"/>
    <col min="5635" max="5635" width="13.42578125" style="2" customWidth="1"/>
    <col min="5636" max="5638" width="12.42578125" style="2" customWidth="1"/>
    <col min="5639" max="5888" width="9.140625" style="2"/>
    <col min="5889" max="5889" width="25" style="2" customWidth="1"/>
    <col min="5890" max="5890" width="21.42578125" style="2" customWidth="1"/>
    <col min="5891" max="5891" width="13.42578125" style="2" customWidth="1"/>
    <col min="5892" max="5894" width="12.42578125" style="2" customWidth="1"/>
    <col min="5895" max="6144" width="9.140625" style="2"/>
    <col min="6145" max="6145" width="25" style="2" customWidth="1"/>
    <col min="6146" max="6146" width="21.42578125" style="2" customWidth="1"/>
    <col min="6147" max="6147" width="13.42578125" style="2" customWidth="1"/>
    <col min="6148" max="6150" width="12.42578125" style="2" customWidth="1"/>
    <col min="6151" max="6400" width="9.140625" style="2"/>
    <col min="6401" max="6401" width="25" style="2" customWidth="1"/>
    <col min="6402" max="6402" width="21.42578125" style="2" customWidth="1"/>
    <col min="6403" max="6403" width="13.42578125" style="2" customWidth="1"/>
    <col min="6404" max="6406" width="12.42578125" style="2" customWidth="1"/>
    <col min="6407" max="6656" width="9.140625" style="2"/>
    <col min="6657" max="6657" width="25" style="2" customWidth="1"/>
    <col min="6658" max="6658" width="21.42578125" style="2" customWidth="1"/>
    <col min="6659" max="6659" width="13.42578125" style="2" customWidth="1"/>
    <col min="6660" max="6662" width="12.42578125" style="2" customWidth="1"/>
    <col min="6663" max="6912" width="9.140625" style="2"/>
    <col min="6913" max="6913" width="25" style="2" customWidth="1"/>
    <col min="6914" max="6914" width="21.42578125" style="2" customWidth="1"/>
    <col min="6915" max="6915" width="13.42578125" style="2" customWidth="1"/>
    <col min="6916" max="6918" width="12.42578125" style="2" customWidth="1"/>
    <col min="6919" max="7168" width="9.140625" style="2"/>
    <col min="7169" max="7169" width="25" style="2" customWidth="1"/>
    <col min="7170" max="7170" width="21.42578125" style="2" customWidth="1"/>
    <col min="7171" max="7171" width="13.42578125" style="2" customWidth="1"/>
    <col min="7172" max="7174" width="12.42578125" style="2" customWidth="1"/>
    <col min="7175" max="7424" width="9.140625" style="2"/>
    <col min="7425" max="7425" width="25" style="2" customWidth="1"/>
    <col min="7426" max="7426" width="21.42578125" style="2" customWidth="1"/>
    <col min="7427" max="7427" width="13.42578125" style="2" customWidth="1"/>
    <col min="7428" max="7430" width="12.42578125" style="2" customWidth="1"/>
    <col min="7431" max="7680" width="9.140625" style="2"/>
    <col min="7681" max="7681" width="25" style="2" customWidth="1"/>
    <col min="7682" max="7682" width="21.42578125" style="2" customWidth="1"/>
    <col min="7683" max="7683" width="13.42578125" style="2" customWidth="1"/>
    <col min="7684" max="7686" width="12.42578125" style="2" customWidth="1"/>
    <col min="7687" max="7936" width="9.140625" style="2"/>
    <col min="7937" max="7937" width="25" style="2" customWidth="1"/>
    <col min="7938" max="7938" width="21.42578125" style="2" customWidth="1"/>
    <col min="7939" max="7939" width="13.42578125" style="2" customWidth="1"/>
    <col min="7940" max="7942" width="12.42578125" style="2" customWidth="1"/>
    <col min="7943" max="8192" width="9.140625" style="2"/>
    <col min="8193" max="8193" width="25" style="2" customWidth="1"/>
    <col min="8194" max="8194" width="21.42578125" style="2" customWidth="1"/>
    <col min="8195" max="8195" width="13.42578125" style="2" customWidth="1"/>
    <col min="8196" max="8198" width="12.42578125" style="2" customWidth="1"/>
    <col min="8199" max="8448" width="9.140625" style="2"/>
    <col min="8449" max="8449" width="25" style="2" customWidth="1"/>
    <col min="8450" max="8450" width="21.42578125" style="2" customWidth="1"/>
    <col min="8451" max="8451" width="13.42578125" style="2" customWidth="1"/>
    <col min="8452" max="8454" width="12.42578125" style="2" customWidth="1"/>
    <col min="8455" max="8704" width="9.140625" style="2"/>
    <col min="8705" max="8705" width="25" style="2" customWidth="1"/>
    <col min="8706" max="8706" width="21.42578125" style="2" customWidth="1"/>
    <col min="8707" max="8707" width="13.42578125" style="2" customWidth="1"/>
    <col min="8708" max="8710" width="12.42578125" style="2" customWidth="1"/>
    <col min="8711" max="8960" width="9.140625" style="2"/>
    <col min="8961" max="8961" width="25" style="2" customWidth="1"/>
    <col min="8962" max="8962" width="21.42578125" style="2" customWidth="1"/>
    <col min="8963" max="8963" width="13.42578125" style="2" customWidth="1"/>
    <col min="8964" max="8966" width="12.42578125" style="2" customWidth="1"/>
    <col min="8967" max="9216" width="9.140625" style="2"/>
    <col min="9217" max="9217" width="25" style="2" customWidth="1"/>
    <col min="9218" max="9218" width="21.42578125" style="2" customWidth="1"/>
    <col min="9219" max="9219" width="13.42578125" style="2" customWidth="1"/>
    <col min="9220" max="9222" width="12.42578125" style="2" customWidth="1"/>
    <col min="9223" max="9472" width="9.140625" style="2"/>
    <col min="9473" max="9473" width="25" style="2" customWidth="1"/>
    <col min="9474" max="9474" width="21.42578125" style="2" customWidth="1"/>
    <col min="9475" max="9475" width="13.42578125" style="2" customWidth="1"/>
    <col min="9476" max="9478" width="12.42578125" style="2" customWidth="1"/>
    <col min="9479" max="9728" width="9.140625" style="2"/>
    <col min="9729" max="9729" width="25" style="2" customWidth="1"/>
    <col min="9730" max="9730" width="21.42578125" style="2" customWidth="1"/>
    <col min="9731" max="9731" width="13.42578125" style="2" customWidth="1"/>
    <col min="9732" max="9734" width="12.42578125" style="2" customWidth="1"/>
    <col min="9735" max="9984" width="9.140625" style="2"/>
    <col min="9985" max="9985" width="25" style="2" customWidth="1"/>
    <col min="9986" max="9986" width="21.42578125" style="2" customWidth="1"/>
    <col min="9987" max="9987" width="13.42578125" style="2" customWidth="1"/>
    <col min="9988" max="9990" width="12.42578125" style="2" customWidth="1"/>
    <col min="9991" max="10240" width="9.140625" style="2"/>
    <col min="10241" max="10241" width="25" style="2" customWidth="1"/>
    <col min="10242" max="10242" width="21.42578125" style="2" customWidth="1"/>
    <col min="10243" max="10243" width="13.42578125" style="2" customWidth="1"/>
    <col min="10244" max="10246" width="12.42578125" style="2" customWidth="1"/>
    <col min="10247" max="10496" width="9.140625" style="2"/>
    <col min="10497" max="10497" width="25" style="2" customWidth="1"/>
    <col min="10498" max="10498" width="21.42578125" style="2" customWidth="1"/>
    <col min="10499" max="10499" width="13.42578125" style="2" customWidth="1"/>
    <col min="10500" max="10502" width="12.42578125" style="2" customWidth="1"/>
    <col min="10503" max="10752" width="9.140625" style="2"/>
    <col min="10753" max="10753" width="25" style="2" customWidth="1"/>
    <col min="10754" max="10754" width="21.42578125" style="2" customWidth="1"/>
    <col min="10755" max="10755" width="13.42578125" style="2" customWidth="1"/>
    <col min="10756" max="10758" width="12.42578125" style="2" customWidth="1"/>
    <col min="10759" max="11008" width="9.140625" style="2"/>
    <col min="11009" max="11009" width="25" style="2" customWidth="1"/>
    <col min="11010" max="11010" width="21.42578125" style="2" customWidth="1"/>
    <col min="11011" max="11011" width="13.42578125" style="2" customWidth="1"/>
    <col min="11012" max="11014" width="12.42578125" style="2" customWidth="1"/>
    <col min="11015" max="11264" width="9.140625" style="2"/>
    <col min="11265" max="11265" width="25" style="2" customWidth="1"/>
    <col min="11266" max="11266" width="21.42578125" style="2" customWidth="1"/>
    <col min="11267" max="11267" width="13.42578125" style="2" customWidth="1"/>
    <col min="11268" max="11270" width="12.42578125" style="2" customWidth="1"/>
    <col min="11271" max="11520" width="9.140625" style="2"/>
    <col min="11521" max="11521" width="25" style="2" customWidth="1"/>
    <col min="11522" max="11522" width="21.42578125" style="2" customWidth="1"/>
    <col min="11523" max="11523" width="13.42578125" style="2" customWidth="1"/>
    <col min="11524" max="11526" width="12.42578125" style="2" customWidth="1"/>
    <col min="11527" max="11776" width="9.140625" style="2"/>
    <col min="11777" max="11777" width="25" style="2" customWidth="1"/>
    <col min="11778" max="11778" width="21.42578125" style="2" customWidth="1"/>
    <col min="11779" max="11779" width="13.42578125" style="2" customWidth="1"/>
    <col min="11780" max="11782" width="12.42578125" style="2" customWidth="1"/>
    <col min="11783" max="12032" width="9.140625" style="2"/>
    <col min="12033" max="12033" width="25" style="2" customWidth="1"/>
    <col min="12034" max="12034" width="21.42578125" style="2" customWidth="1"/>
    <col min="12035" max="12035" width="13.42578125" style="2" customWidth="1"/>
    <col min="12036" max="12038" width="12.42578125" style="2" customWidth="1"/>
    <col min="12039" max="12288" width="9.140625" style="2"/>
    <col min="12289" max="12289" width="25" style="2" customWidth="1"/>
    <col min="12290" max="12290" width="21.42578125" style="2" customWidth="1"/>
    <col min="12291" max="12291" width="13.42578125" style="2" customWidth="1"/>
    <col min="12292" max="12294" width="12.42578125" style="2" customWidth="1"/>
    <col min="12295" max="12544" width="9.140625" style="2"/>
    <col min="12545" max="12545" width="25" style="2" customWidth="1"/>
    <col min="12546" max="12546" width="21.42578125" style="2" customWidth="1"/>
    <col min="12547" max="12547" width="13.42578125" style="2" customWidth="1"/>
    <col min="12548" max="12550" width="12.42578125" style="2" customWidth="1"/>
    <col min="12551" max="12800" width="9.140625" style="2"/>
    <col min="12801" max="12801" width="25" style="2" customWidth="1"/>
    <col min="12802" max="12802" width="21.42578125" style="2" customWidth="1"/>
    <col min="12803" max="12803" width="13.42578125" style="2" customWidth="1"/>
    <col min="12804" max="12806" width="12.42578125" style="2" customWidth="1"/>
    <col min="12807" max="13056" width="9.140625" style="2"/>
    <col min="13057" max="13057" width="25" style="2" customWidth="1"/>
    <col min="13058" max="13058" width="21.42578125" style="2" customWidth="1"/>
    <col min="13059" max="13059" width="13.42578125" style="2" customWidth="1"/>
    <col min="13060" max="13062" width="12.42578125" style="2" customWidth="1"/>
    <col min="13063" max="13312" width="9.140625" style="2"/>
    <col min="13313" max="13313" width="25" style="2" customWidth="1"/>
    <col min="13314" max="13314" width="21.42578125" style="2" customWidth="1"/>
    <col min="13315" max="13315" width="13.42578125" style="2" customWidth="1"/>
    <col min="13316" max="13318" width="12.42578125" style="2" customWidth="1"/>
    <col min="13319" max="13568" width="9.140625" style="2"/>
    <col min="13569" max="13569" width="25" style="2" customWidth="1"/>
    <col min="13570" max="13570" width="21.42578125" style="2" customWidth="1"/>
    <col min="13571" max="13571" width="13.42578125" style="2" customWidth="1"/>
    <col min="13572" max="13574" width="12.42578125" style="2" customWidth="1"/>
    <col min="13575" max="13824" width="9.140625" style="2"/>
    <col min="13825" max="13825" width="25" style="2" customWidth="1"/>
    <col min="13826" max="13826" width="21.42578125" style="2" customWidth="1"/>
    <col min="13827" max="13827" width="13.42578125" style="2" customWidth="1"/>
    <col min="13828" max="13830" width="12.42578125" style="2" customWidth="1"/>
    <col min="13831" max="14080" width="9.140625" style="2"/>
    <col min="14081" max="14081" width="25" style="2" customWidth="1"/>
    <col min="14082" max="14082" width="21.42578125" style="2" customWidth="1"/>
    <col min="14083" max="14083" width="13.42578125" style="2" customWidth="1"/>
    <col min="14084" max="14086" width="12.42578125" style="2" customWidth="1"/>
    <col min="14087" max="14336" width="9.140625" style="2"/>
    <col min="14337" max="14337" width="25" style="2" customWidth="1"/>
    <col min="14338" max="14338" width="21.42578125" style="2" customWidth="1"/>
    <col min="14339" max="14339" width="13.42578125" style="2" customWidth="1"/>
    <col min="14340" max="14342" width="12.42578125" style="2" customWidth="1"/>
    <col min="14343" max="14592" width="9.140625" style="2"/>
    <col min="14593" max="14593" width="25" style="2" customWidth="1"/>
    <col min="14594" max="14594" width="21.42578125" style="2" customWidth="1"/>
    <col min="14595" max="14595" width="13.42578125" style="2" customWidth="1"/>
    <col min="14596" max="14598" width="12.42578125" style="2" customWidth="1"/>
    <col min="14599" max="14848" width="9.140625" style="2"/>
    <col min="14849" max="14849" width="25" style="2" customWidth="1"/>
    <col min="14850" max="14850" width="21.42578125" style="2" customWidth="1"/>
    <col min="14851" max="14851" width="13.42578125" style="2" customWidth="1"/>
    <col min="14852" max="14854" width="12.42578125" style="2" customWidth="1"/>
    <col min="14855" max="15104" width="9.140625" style="2"/>
    <col min="15105" max="15105" width="25" style="2" customWidth="1"/>
    <col min="15106" max="15106" width="21.42578125" style="2" customWidth="1"/>
    <col min="15107" max="15107" width="13.42578125" style="2" customWidth="1"/>
    <col min="15108" max="15110" width="12.42578125" style="2" customWidth="1"/>
    <col min="15111" max="15360" width="9.140625" style="2"/>
    <col min="15361" max="15361" width="25" style="2" customWidth="1"/>
    <col min="15362" max="15362" width="21.42578125" style="2" customWidth="1"/>
    <col min="15363" max="15363" width="13.42578125" style="2" customWidth="1"/>
    <col min="15364" max="15366" width="12.42578125" style="2" customWidth="1"/>
    <col min="15367" max="15616" width="9.140625" style="2"/>
    <col min="15617" max="15617" width="25" style="2" customWidth="1"/>
    <col min="15618" max="15618" width="21.42578125" style="2" customWidth="1"/>
    <col min="15619" max="15619" width="13.42578125" style="2" customWidth="1"/>
    <col min="15620" max="15622" width="12.42578125" style="2" customWidth="1"/>
    <col min="15623" max="15872" width="9.140625" style="2"/>
    <col min="15873" max="15873" width="25" style="2" customWidth="1"/>
    <col min="15874" max="15874" width="21.42578125" style="2" customWidth="1"/>
    <col min="15875" max="15875" width="13.42578125" style="2" customWidth="1"/>
    <col min="15876" max="15878" width="12.42578125" style="2" customWidth="1"/>
    <col min="15879" max="16128" width="9.140625" style="2"/>
    <col min="16129" max="16129" width="25" style="2" customWidth="1"/>
    <col min="16130" max="16130" width="21.42578125" style="2" customWidth="1"/>
    <col min="16131" max="16131" width="13.42578125" style="2" customWidth="1"/>
    <col min="16132" max="16134" width="12.42578125" style="2" customWidth="1"/>
    <col min="16135" max="16384" width="9.140625" style="2"/>
  </cols>
  <sheetData>
    <row r="1" spans="1:6">
      <c r="C1" s="63" t="s">
        <v>144</v>
      </c>
      <c r="D1" s="63"/>
      <c r="E1" s="63"/>
      <c r="F1" s="63"/>
    </row>
    <row r="2" spans="1:6">
      <c r="B2" s="4"/>
      <c r="E2" s="18"/>
      <c r="F2" s="4" t="s">
        <v>136</v>
      </c>
    </row>
    <row r="3" spans="1:6">
      <c r="B3" s="4"/>
      <c r="E3" s="18"/>
      <c r="F3" s="4"/>
    </row>
    <row r="4" spans="1:6" ht="44.25" customHeight="1">
      <c r="A4" s="67" t="s">
        <v>123</v>
      </c>
      <c r="B4" s="67"/>
      <c r="C4" s="67"/>
      <c r="D4" s="67"/>
      <c r="E4" s="67"/>
      <c r="F4" s="67"/>
    </row>
    <row r="5" spans="1:6" ht="21" customHeight="1">
      <c r="A5" s="68" t="s">
        <v>1</v>
      </c>
      <c r="B5" s="68"/>
      <c r="C5" s="68"/>
      <c r="D5" s="68"/>
      <c r="E5" s="68"/>
      <c r="F5" s="68"/>
    </row>
    <row r="6" spans="1:6" ht="34.5" customHeight="1">
      <c r="A6" s="69" t="s">
        <v>2</v>
      </c>
      <c r="B6" s="70" t="s">
        <v>3</v>
      </c>
      <c r="C6" s="71" t="s">
        <v>4</v>
      </c>
      <c r="D6" s="71"/>
      <c r="E6" s="71"/>
      <c r="F6" s="71"/>
    </row>
    <row r="7" spans="1:6" s="6" customFormat="1" ht="33" customHeight="1">
      <c r="A7" s="69"/>
      <c r="B7" s="70"/>
      <c r="C7" s="51" t="s">
        <v>5</v>
      </c>
      <c r="D7" s="52" t="s">
        <v>6</v>
      </c>
      <c r="E7" s="52" t="s">
        <v>7</v>
      </c>
      <c r="F7" s="52" t="s">
        <v>8</v>
      </c>
    </row>
    <row r="8" spans="1:6" s="6" customFormat="1">
      <c r="A8" s="53" t="s">
        <v>127</v>
      </c>
      <c r="B8" s="54">
        <v>3754841</v>
      </c>
      <c r="C8" s="54">
        <f>+D8+E8+F8</f>
        <v>34480</v>
      </c>
      <c r="D8" s="54">
        <v>14552</v>
      </c>
      <c r="E8" s="54">
        <v>15760</v>
      </c>
      <c r="F8" s="54">
        <v>4168</v>
      </c>
    </row>
    <row r="9" spans="1:6" s="6" customFormat="1">
      <c r="A9" s="53" t="s">
        <v>128</v>
      </c>
      <c r="B9" s="54">
        <v>478839</v>
      </c>
      <c r="C9" s="54">
        <f t="shared" ref="C9:C72" si="0">+D9+E9+F9</f>
        <v>4656</v>
      </c>
      <c r="D9" s="54">
        <v>2992</v>
      </c>
      <c r="E9" s="54">
        <v>1664</v>
      </c>
      <c r="F9" s="54">
        <v>0</v>
      </c>
    </row>
    <row r="10" spans="1:6" s="6" customFormat="1">
      <c r="A10" s="53" t="s">
        <v>129</v>
      </c>
      <c r="B10" s="54">
        <v>134268</v>
      </c>
      <c r="C10" s="54">
        <f t="shared" si="0"/>
        <v>832</v>
      </c>
      <c r="D10" s="54">
        <v>416</v>
      </c>
      <c r="E10" s="54">
        <v>416</v>
      </c>
      <c r="F10" s="54">
        <v>0</v>
      </c>
    </row>
    <row r="11" spans="1:6" s="6" customFormat="1">
      <c r="A11" s="53" t="s">
        <v>130</v>
      </c>
      <c r="B11" s="54">
        <v>361950</v>
      </c>
      <c r="C11" s="54">
        <f t="shared" si="0"/>
        <v>1328</v>
      </c>
      <c r="D11" s="54">
        <v>640</v>
      </c>
      <c r="E11" s="54">
        <v>408</v>
      </c>
      <c r="F11" s="54">
        <v>280</v>
      </c>
    </row>
    <row r="12" spans="1:6" s="6" customFormat="1">
      <c r="A12" s="53" t="s">
        <v>131</v>
      </c>
      <c r="B12" s="54">
        <v>246739</v>
      </c>
      <c r="C12" s="54">
        <f t="shared" si="0"/>
        <v>296</v>
      </c>
      <c r="D12" s="54">
        <v>32</v>
      </c>
      <c r="E12" s="54">
        <v>264</v>
      </c>
      <c r="F12" s="54">
        <v>0</v>
      </c>
    </row>
    <row r="13" spans="1:6">
      <c r="A13" s="53" t="s">
        <v>132</v>
      </c>
      <c r="B13" s="54">
        <v>444713</v>
      </c>
      <c r="C13" s="54">
        <f t="shared" si="0"/>
        <v>5456</v>
      </c>
      <c r="D13" s="54">
        <v>3120</v>
      </c>
      <c r="E13" s="54">
        <v>2336</v>
      </c>
      <c r="F13" s="54">
        <v>0</v>
      </c>
    </row>
    <row r="14" spans="1:6" s="6" customFormat="1">
      <c r="A14" s="53" t="s">
        <v>133</v>
      </c>
      <c r="B14" s="54">
        <v>218123</v>
      </c>
      <c r="C14" s="54">
        <f t="shared" si="0"/>
        <v>2520</v>
      </c>
      <c r="D14" s="54">
        <v>1744</v>
      </c>
      <c r="E14" s="54">
        <v>680</v>
      </c>
      <c r="F14" s="54">
        <v>96</v>
      </c>
    </row>
    <row r="15" spans="1:6" s="6" customFormat="1">
      <c r="A15" s="53" t="s">
        <v>134</v>
      </c>
      <c r="B15" s="54">
        <v>214098</v>
      </c>
      <c r="C15" s="54">
        <f t="shared" si="0"/>
        <v>3344</v>
      </c>
      <c r="D15" s="54">
        <v>2904</v>
      </c>
      <c r="E15" s="54">
        <v>112</v>
      </c>
      <c r="F15" s="54">
        <v>328</v>
      </c>
    </row>
    <row r="16" spans="1:6" s="8" customFormat="1">
      <c r="A16" s="53" t="s">
        <v>135</v>
      </c>
      <c r="B16" s="54">
        <v>205952</v>
      </c>
      <c r="C16" s="54">
        <f t="shared" si="0"/>
        <v>464</v>
      </c>
      <c r="D16" s="54">
        <v>312</v>
      </c>
      <c r="E16" s="54">
        <v>152</v>
      </c>
      <c r="F16" s="54">
        <v>0</v>
      </c>
    </row>
    <row r="17" spans="1:6" s="6" customFormat="1">
      <c r="A17" s="53" t="s">
        <v>9</v>
      </c>
      <c r="B17" s="54">
        <v>96579</v>
      </c>
      <c r="C17" s="54">
        <f t="shared" si="0"/>
        <v>1240</v>
      </c>
      <c r="D17" s="54">
        <v>224</v>
      </c>
      <c r="E17" s="54">
        <v>1016</v>
      </c>
      <c r="F17" s="54">
        <v>0</v>
      </c>
    </row>
    <row r="18" spans="1:6" s="6" customFormat="1">
      <c r="A18" s="53" t="s">
        <v>10</v>
      </c>
      <c r="B18" s="54">
        <v>15099</v>
      </c>
      <c r="C18" s="54">
        <f t="shared" si="0"/>
        <v>192</v>
      </c>
      <c r="D18" s="54">
        <v>0</v>
      </c>
      <c r="E18" s="54">
        <v>192</v>
      </c>
      <c r="F18" s="54">
        <v>0</v>
      </c>
    </row>
    <row r="19" spans="1:6" s="6" customFormat="1">
      <c r="A19" s="53" t="s">
        <v>11</v>
      </c>
      <c r="B19" s="54">
        <v>49920</v>
      </c>
      <c r="C19" s="54">
        <f t="shared" si="0"/>
        <v>488</v>
      </c>
      <c r="D19" s="54">
        <v>136</v>
      </c>
      <c r="E19" s="54">
        <v>112</v>
      </c>
      <c r="F19" s="54">
        <v>240</v>
      </c>
    </row>
    <row r="20" spans="1:6" s="6" customFormat="1">
      <c r="A20" s="53" t="s">
        <v>12</v>
      </c>
      <c r="B20" s="54">
        <v>60281</v>
      </c>
      <c r="C20" s="54">
        <f t="shared" si="0"/>
        <v>888</v>
      </c>
      <c r="D20" s="54">
        <v>432</v>
      </c>
      <c r="E20" s="54">
        <v>456</v>
      </c>
      <c r="F20" s="54">
        <v>0</v>
      </c>
    </row>
    <row r="21" spans="1:6" s="6" customFormat="1">
      <c r="A21" s="53" t="s">
        <v>13</v>
      </c>
      <c r="B21" s="54">
        <v>10387</v>
      </c>
      <c r="C21" s="54">
        <f t="shared" si="0"/>
        <v>72</v>
      </c>
      <c r="D21" s="54">
        <v>0</v>
      </c>
      <c r="E21" s="54">
        <v>72</v>
      </c>
      <c r="F21" s="54">
        <v>0</v>
      </c>
    </row>
    <row r="22" spans="1:6" s="6" customFormat="1">
      <c r="A22" s="53" t="s">
        <v>14</v>
      </c>
      <c r="B22" s="54">
        <v>22203</v>
      </c>
      <c r="C22" s="54">
        <f t="shared" si="0"/>
        <v>88</v>
      </c>
      <c r="D22" s="54">
        <v>88</v>
      </c>
      <c r="E22" s="54">
        <v>0</v>
      </c>
      <c r="F22" s="54">
        <v>0</v>
      </c>
    </row>
    <row r="23" spans="1:6" s="6" customFormat="1">
      <c r="A23" s="53" t="s">
        <v>15</v>
      </c>
      <c r="B23" s="54">
        <v>5820</v>
      </c>
      <c r="C23" s="54">
        <f t="shared" si="0"/>
        <v>0</v>
      </c>
      <c r="D23" s="54">
        <v>0</v>
      </c>
      <c r="E23" s="54">
        <v>0</v>
      </c>
      <c r="F23" s="54">
        <v>0</v>
      </c>
    </row>
    <row r="24" spans="1:6" s="6" customFormat="1">
      <c r="A24" s="53" t="s">
        <v>16</v>
      </c>
      <c r="B24" s="54">
        <v>73551</v>
      </c>
      <c r="C24" s="54">
        <f t="shared" si="0"/>
        <v>632</v>
      </c>
      <c r="D24" s="54">
        <v>368</v>
      </c>
      <c r="E24" s="54">
        <v>264</v>
      </c>
      <c r="F24" s="54">
        <v>0</v>
      </c>
    </row>
    <row r="25" spans="1:6" s="6" customFormat="1">
      <c r="A25" s="53" t="s">
        <v>17</v>
      </c>
      <c r="B25" s="54">
        <v>20549</v>
      </c>
      <c r="C25" s="54">
        <f t="shared" si="0"/>
        <v>72</v>
      </c>
      <c r="D25" s="54">
        <v>72</v>
      </c>
      <c r="E25" s="54">
        <v>0</v>
      </c>
      <c r="F25" s="54">
        <v>0</v>
      </c>
    </row>
    <row r="26" spans="1:6" s="6" customFormat="1">
      <c r="A26" s="53" t="s">
        <v>18</v>
      </c>
      <c r="B26" s="54">
        <v>16527</v>
      </c>
      <c r="C26" s="54">
        <f t="shared" si="0"/>
        <v>336</v>
      </c>
      <c r="D26" s="54">
        <v>264</v>
      </c>
      <c r="E26" s="54">
        <v>72</v>
      </c>
      <c r="F26" s="54">
        <v>0</v>
      </c>
    </row>
    <row r="27" spans="1:6" s="6" customFormat="1">
      <c r="A27" s="53" t="s">
        <v>19</v>
      </c>
      <c r="B27" s="54">
        <v>33881</v>
      </c>
      <c r="C27" s="54">
        <f t="shared" si="0"/>
        <v>640</v>
      </c>
      <c r="D27" s="54">
        <v>488</v>
      </c>
      <c r="E27" s="54">
        <v>152</v>
      </c>
      <c r="F27" s="54">
        <v>0</v>
      </c>
    </row>
    <row r="28" spans="1:6" s="6" customFormat="1">
      <c r="A28" s="53" t="s">
        <v>20</v>
      </c>
      <c r="B28" s="54">
        <v>53878</v>
      </c>
      <c r="C28" s="54">
        <f t="shared" si="0"/>
        <v>304</v>
      </c>
      <c r="D28" s="54">
        <v>0</v>
      </c>
      <c r="E28" s="54">
        <v>304</v>
      </c>
      <c r="F28" s="54">
        <v>0</v>
      </c>
    </row>
    <row r="29" spans="1:6" s="6" customFormat="1">
      <c r="A29" s="53" t="s">
        <v>21</v>
      </c>
      <c r="B29" s="54">
        <v>35463</v>
      </c>
      <c r="C29" s="54">
        <f t="shared" si="0"/>
        <v>232</v>
      </c>
      <c r="D29" s="54">
        <v>112</v>
      </c>
      <c r="E29" s="54">
        <v>120</v>
      </c>
      <c r="F29" s="54">
        <v>0</v>
      </c>
    </row>
    <row r="30" spans="1:6" s="6" customFormat="1">
      <c r="A30" s="53" t="s">
        <v>22</v>
      </c>
      <c r="B30" s="54">
        <v>5820</v>
      </c>
      <c r="C30" s="54">
        <f t="shared" si="0"/>
        <v>0</v>
      </c>
      <c r="D30" s="54">
        <v>0</v>
      </c>
      <c r="E30" s="54">
        <v>0</v>
      </c>
      <c r="F30" s="54">
        <v>0</v>
      </c>
    </row>
    <row r="31" spans="1:6">
      <c r="A31" s="53" t="s">
        <v>23</v>
      </c>
      <c r="B31" s="54">
        <v>69705</v>
      </c>
      <c r="C31" s="54">
        <f t="shared" si="0"/>
        <v>1072</v>
      </c>
      <c r="D31" s="54">
        <v>696</v>
      </c>
      <c r="E31" s="54">
        <v>376</v>
      </c>
      <c r="F31" s="54">
        <v>0</v>
      </c>
    </row>
    <row r="32" spans="1:6">
      <c r="A32" s="53" t="s">
        <v>24</v>
      </c>
      <c r="B32" s="54">
        <v>130162</v>
      </c>
      <c r="C32" s="54">
        <f t="shared" si="0"/>
        <v>1984</v>
      </c>
      <c r="D32" s="54">
        <v>552</v>
      </c>
      <c r="E32" s="54">
        <v>1432</v>
      </c>
      <c r="F32" s="54">
        <v>0</v>
      </c>
    </row>
    <row r="33" spans="1:6">
      <c r="A33" s="53" t="s">
        <v>25</v>
      </c>
      <c r="B33" s="54">
        <v>10933</v>
      </c>
      <c r="C33" s="54">
        <f t="shared" si="0"/>
        <v>56</v>
      </c>
      <c r="D33" s="54">
        <v>56</v>
      </c>
      <c r="E33" s="54">
        <v>0</v>
      </c>
      <c r="F33" s="54">
        <v>0</v>
      </c>
    </row>
    <row r="34" spans="1:6">
      <c r="A34" s="53" t="s">
        <v>26</v>
      </c>
      <c r="B34" s="54">
        <v>36821</v>
      </c>
      <c r="C34" s="54">
        <f t="shared" si="0"/>
        <v>0</v>
      </c>
      <c r="D34" s="54">
        <v>0</v>
      </c>
      <c r="E34" s="54">
        <v>0</v>
      </c>
      <c r="F34" s="54">
        <v>0</v>
      </c>
    </row>
    <row r="35" spans="1:6">
      <c r="A35" s="53" t="s">
        <v>27</v>
      </c>
      <c r="B35" s="54">
        <v>15114</v>
      </c>
      <c r="C35" s="54">
        <f t="shared" si="0"/>
        <v>504</v>
      </c>
      <c r="D35" s="54">
        <v>504</v>
      </c>
      <c r="E35" s="54">
        <v>0</v>
      </c>
      <c r="F35" s="54">
        <v>0</v>
      </c>
    </row>
    <row r="36" spans="1:6">
      <c r="A36" s="53" t="s">
        <v>28</v>
      </c>
      <c r="B36" s="54">
        <v>20172</v>
      </c>
      <c r="C36" s="54">
        <f t="shared" si="0"/>
        <v>0</v>
      </c>
      <c r="D36" s="54">
        <v>0</v>
      </c>
      <c r="E36" s="54">
        <v>0</v>
      </c>
      <c r="F36" s="54">
        <v>0</v>
      </c>
    </row>
    <row r="37" spans="1:6">
      <c r="A37" s="53" t="s">
        <v>29</v>
      </c>
      <c r="B37" s="54">
        <v>138888</v>
      </c>
      <c r="C37" s="54">
        <f t="shared" si="0"/>
        <v>1984</v>
      </c>
      <c r="D37" s="54">
        <v>1192</v>
      </c>
      <c r="E37" s="54">
        <v>792</v>
      </c>
      <c r="F37" s="54">
        <v>0</v>
      </c>
    </row>
    <row r="38" spans="1:6">
      <c r="A38" s="53" t="s">
        <v>30</v>
      </c>
      <c r="B38" s="54">
        <v>14963</v>
      </c>
      <c r="C38" s="54">
        <f t="shared" si="0"/>
        <v>0</v>
      </c>
      <c r="D38" s="54">
        <v>0</v>
      </c>
      <c r="E38" s="54">
        <v>0</v>
      </c>
      <c r="F38" s="54">
        <v>0</v>
      </c>
    </row>
    <row r="39" spans="1:6">
      <c r="A39" s="53" t="s">
        <v>31</v>
      </c>
      <c r="B39" s="54">
        <v>9954</v>
      </c>
      <c r="C39" s="54">
        <f t="shared" si="0"/>
        <v>0</v>
      </c>
      <c r="D39" s="54">
        <v>0</v>
      </c>
      <c r="E39" s="54">
        <v>0</v>
      </c>
      <c r="F39" s="54">
        <v>0</v>
      </c>
    </row>
    <row r="40" spans="1:6">
      <c r="A40" s="53" t="s">
        <v>32</v>
      </c>
      <c r="B40" s="54">
        <v>37155</v>
      </c>
      <c r="C40" s="54">
        <f t="shared" si="0"/>
        <v>744</v>
      </c>
      <c r="D40" s="54">
        <v>328</v>
      </c>
      <c r="E40" s="54">
        <v>416</v>
      </c>
      <c r="F40" s="54">
        <v>0</v>
      </c>
    </row>
    <row r="41" spans="1:6">
      <c r="A41" s="53" t="s">
        <v>33</v>
      </c>
      <c r="B41" s="54">
        <v>74793</v>
      </c>
      <c r="C41" s="54">
        <f t="shared" si="0"/>
        <v>1464</v>
      </c>
      <c r="D41" s="54">
        <v>696</v>
      </c>
      <c r="E41" s="54">
        <v>744</v>
      </c>
      <c r="F41" s="54">
        <v>24</v>
      </c>
    </row>
    <row r="42" spans="1:6">
      <c r="A42" s="53" t="s">
        <v>34</v>
      </c>
      <c r="B42" s="54">
        <v>115879</v>
      </c>
      <c r="C42" s="54">
        <f t="shared" si="0"/>
        <v>5168</v>
      </c>
      <c r="D42" s="54">
        <v>2336</v>
      </c>
      <c r="E42" s="54">
        <v>2832</v>
      </c>
      <c r="F42" s="54">
        <v>0</v>
      </c>
    </row>
    <row r="43" spans="1:6">
      <c r="A43" s="53" t="s">
        <v>35</v>
      </c>
      <c r="B43" s="54">
        <v>17298</v>
      </c>
      <c r="C43" s="54">
        <f t="shared" si="0"/>
        <v>136</v>
      </c>
      <c r="D43" s="54">
        <v>136</v>
      </c>
      <c r="E43" s="54">
        <v>0</v>
      </c>
      <c r="F43" s="54">
        <v>0</v>
      </c>
    </row>
    <row r="44" spans="1:6">
      <c r="A44" s="53" t="s">
        <v>36</v>
      </c>
      <c r="B44" s="54">
        <v>8548</v>
      </c>
      <c r="C44" s="54">
        <f t="shared" si="0"/>
        <v>224</v>
      </c>
      <c r="D44" s="54">
        <v>224</v>
      </c>
      <c r="E44" s="54">
        <v>0</v>
      </c>
      <c r="F44" s="54">
        <v>0</v>
      </c>
    </row>
    <row r="45" spans="1:6">
      <c r="A45" s="53" t="s">
        <v>37</v>
      </c>
      <c r="B45" s="54">
        <v>32510</v>
      </c>
      <c r="C45" s="54">
        <f t="shared" si="0"/>
        <v>136</v>
      </c>
      <c r="D45" s="54">
        <v>136</v>
      </c>
      <c r="E45" s="54">
        <v>0</v>
      </c>
      <c r="F45" s="54">
        <v>0</v>
      </c>
    </row>
    <row r="46" spans="1:6">
      <c r="A46" s="53" t="s">
        <v>38</v>
      </c>
      <c r="B46" s="54">
        <v>12514</v>
      </c>
      <c r="C46" s="54">
        <f t="shared" si="0"/>
        <v>0</v>
      </c>
      <c r="D46" s="54">
        <v>0</v>
      </c>
      <c r="E46" s="54">
        <v>0</v>
      </c>
      <c r="F46" s="54">
        <v>0</v>
      </c>
    </row>
    <row r="47" spans="1:6">
      <c r="A47" s="53" t="s">
        <v>39</v>
      </c>
      <c r="B47" s="54">
        <v>33095</v>
      </c>
      <c r="C47" s="54">
        <f t="shared" si="0"/>
        <v>360</v>
      </c>
      <c r="D47" s="54">
        <v>360</v>
      </c>
      <c r="E47" s="54">
        <v>0</v>
      </c>
      <c r="F47" s="54">
        <v>0</v>
      </c>
    </row>
    <row r="48" spans="1:6">
      <c r="A48" s="53" t="s">
        <v>40</v>
      </c>
      <c r="B48" s="54">
        <v>45368</v>
      </c>
      <c r="C48" s="54">
        <f t="shared" si="0"/>
        <v>376</v>
      </c>
      <c r="D48" s="54">
        <v>32</v>
      </c>
      <c r="E48" s="54">
        <v>224</v>
      </c>
      <c r="F48" s="54">
        <v>120</v>
      </c>
    </row>
    <row r="49" spans="1:6">
      <c r="A49" s="53" t="s">
        <v>41</v>
      </c>
      <c r="B49" s="54">
        <v>108244</v>
      </c>
      <c r="C49" s="54">
        <f t="shared" si="0"/>
        <v>808</v>
      </c>
      <c r="D49" s="54">
        <v>504</v>
      </c>
      <c r="E49" s="54">
        <v>304</v>
      </c>
      <c r="F49" s="54">
        <v>0</v>
      </c>
    </row>
    <row r="50" spans="1:6">
      <c r="A50" s="53" t="s">
        <v>42</v>
      </c>
      <c r="B50" s="54">
        <v>146284</v>
      </c>
      <c r="C50" s="54">
        <f t="shared" si="0"/>
        <v>1096</v>
      </c>
      <c r="D50" s="54">
        <v>344</v>
      </c>
      <c r="E50" s="54">
        <v>752</v>
      </c>
      <c r="F50" s="54">
        <v>0</v>
      </c>
    </row>
    <row r="51" spans="1:6">
      <c r="A51" s="53" t="s">
        <v>43</v>
      </c>
      <c r="B51" s="54">
        <v>56398</v>
      </c>
      <c r="C51" s="54">
        <f t="shared" si="0"/>
        <v>224</v>
      </c>
      <c r="D51" s="54">
        <v>32</v>
      </c>
      <c r="E51" s="54">
        <v>192</v>
      </c>
      <c r="F51" s="54">
        <v>0</v>
      </c>
    </row>
    <row r="52" spans="1:6">
      <c r="A52" s="53" t="s">
        <v>44</v>
      </c>
      <c r="B52" s="54">
        <v>37388</v>
      </c>
      <c r="C52" s="54">
        <f t="shared" si="0"/>
        <v>880</v>
      </c>
      <c r="D52" s="54">
        <v>136</v>
      </c>
      <c r="E52" s="54">
        <v>744</v>
      </c>
      <c r="F52" s="54">
        <v>0</v>
      </c>
    </row>
    <row r="53" spans="1:6">
      <c r="A53" s="53" t="s">
        <v>45</v>
      </c>
      <c r="B53" s="54">
        <v>35039</v>
      </c>
      <c r="C53" s="54">
        <f t="shared" si="0"/>
        <v>0</v>
      </c>
      <c r="D53" s="54">
        <v>0</v>
      </c>
      <c r="E53" s="54">
        <v>0</v>
      </c>
      <c r="F53" s="54">
        <v>0</v>
      </c>
    </row>
    <row r="54" spans="1:6">
      <c r="A54" s="53" t="s">
        <v>46</v>
      </c>
      <c r="B54" s="54">
        <v>19153</v>
      </c>
      <c r="C54" s="54">
        <f t="shared" si="0"/>
        <v>48</v>
      </c>
      <c r="D54" s="54">
        <v>48</v>
      </c>
      <c r="E54" s="54">
        <v>0</v>
      </c>
      <c r="F54" s="54">
        <v>0</v>
      </c>
    </row>
    <row r="55" spans="1:6">
      <c r="A55" s="53" t="s">
        <v>47</v>
      </c>
      <c r="B55" s="54">
        <v>13486</v>
      </c>
      <c r="C55" s="54">
        <f t="shared" si="0"/>
        <v>0</v>
      </c>
      <c r="D55" s="54">
        <v>0</v>
      </c>
      <c r="E55" s="54">
        <v>0</v>
      </c>
      <c r="F55" s="54">
        <v>0</v>
      </c>
    </row>
    <row r="56" spans="1:6">
      <c r="A56" s="53" t="s">
        <v>48</v>
      </c>
      <c r="B56" s="54">
        <v>12715</v>
      </c>
      <c r="C56" s="54">
        <f t="shared" si="0"/>
        <v>0</v>
      </c>
      <c r="D56" s="54">
        <v>0</v>
      </c>
      <c r="E56" s="54">
        <v>0</v>
      </c>
      <c r="F56" s="54">
        <v>0</v>
      </c>
    </row>
    <row r="57" spans="1:6">
      <c r="A57" s="53" t="s">
        <v>49</v>
      </c>
      <c r="B57" s="54">
        <v>19803</v>
      </c>
      <c r="C57" s="54">
        <f t="shared" si="0"/>
        <v>40</v>
      </c>
      <c r="D57" s="54">
        <v>40</v>
      </c>
      <c r="E57" s="54">
        <v>0</v>
      </c>
      <c r="F57" s="54">
        <v>0</v>
      </c>
    </row>
    <row r="58" spans="1:6">
      <c r="A58" s="53" t="s">
        <v>50</v>
      </c>
      <c r="B58" s="54">
        <v>135482</v>
      </c>
      <c r="C58" s="54">
        <f t="shared" si="0"/>
        <v>312</v>
      </c>
      <c r="D58" s="54">
        <v>160</v>
      </c>
      <c r="E58" s="54">
        <v>152</v>
      </c>
      <c r="F58" s="54">
        <v>0</v>
      </c>
    </row>
    <row r="59" spans="1:6">
      <c r="A59" s="53" t="s">
        <v>51</v>
      </c>
      <c r="B59" s="54">
        <v>48828</v>
      </c>
      <c r="C59" s="54">
        <f t="shared" si="0"/>
        <v>520</v>
      </c>
      <c r="D59" s="54">
        <v>296</v>
      </c>
      <c r="E59" s="54">
        <v>224</v>
      </c>
      <c r="F59" s="54">
        <v>0</v>
      </c>
    </row>
    <row r="60" spans="1:6">
      <c r="A60" s="53" t="s">
        <v>52</v>
      </c>
      <c r="B60" s="54">
        <v>21399</v>
      </c>
      <c r="C60" s="54">
        <f t="shared" si="0"/>
        <v>464</v>
      </c>
      <c r="D60" s="54">
        <v>160</v>
      </c>
      <c r="E60" s="54">
        <v>304</v>
      </c>
      <c r="F60" s="54">
        <v>0</v>
      </c>
    </row>
    <row r="61" spans="1:6">
      <c r="A61" s="53" t="s">
        <v>53</v>
      </c>
      <c r="B61" s="54">
        <v>25005</v>
      </c>
      <c r="C61" s="54">
        <f t="shared" si="0"/>
        <v>32</v>
      </c>
      <c r="D61" s="54">
        <v>32</v>
      </c>
      <c r="E61" s="54">
        <v>0</v>
      </c>
      <c r="F61" s="54">
        <v>0</v>
      </c>
    </row>
    <row r="62" spans="1:6">
      <c r="A62" s="53" t="s">
        <v>54</v>
      </c>
      <c r="B62" s="54">
        <v>32374</v>
      </c>
      <c r="C62" s="54">
        <f t="shared" si="0"/>
        <v>0</v>
      </c>
      <c r="D62" s="54">
        <v>0</v>
      </c>
      <c r="E62" s="54">
        <v>0</v>
      </c>
      <c r="F62" s="54">
        <v>0</v>
      </c>
    </row>
    <row r="63" spans="1:6">
      <c r="A63" s="53" t="s">
        <v>55</v>
      </c>
      <c r="B63" s="54">
        <v>62684</v>
      </c>
      <c r="C63" s="54">
        <f t="shared" si="0"/>
        <v>176</v>
      </c>
      <c r="D63" s="54">
        <v>176</v>
      </c>
      <c r="E63" s="54">
        <v>0</v>
      </c>
      <c r="F63" s="54">
        <v>0</v>
      </c>
    </row>
    <row r="64" spans="1:6">
      <c r="A64" s="53" t="s">
        <v>56</v>
      </c>
      <c r="B64" s="54">
        <v>21786</v>
      </c>
      <c r="C64" s="54">
        <f t="shared" si="0"/>
        <v>32</v>
      </c>
      <c r="D64" s="54">
        <v>32</v>
      </c>
      <c r="E64" s="54">
        <v>0</v>
      </c>
      <c r="F64" s="54">
        <v>0</v>
      </c>
    </row>
    <row r="65" spans="1:6">
      <c r="A65" s="53" t="s">
        <v>57</v>
      </c>
      <c r="B65" s="54">
        <v>26706</v>
      </c>
      <c r="C65" s="54">
        <f t="shared" si="0"/>
        <v>200</v>
      </c>
      <c r="D65" s="54">
        <v>88</v>
      </c>
      <c r="E65" s="54">
        <v>112</v>
      </c>
      <c r="F65" s="54">
        <v>0</v>
      </c>
    </row>
    <row r="66" spans="1:6">
      <c r="A66" s="53" t="s">
        <v>58</v>
      </c>
      <c r="B66" s="54">
        <v>138989</v>
      </c>
      <c r="C66" s="54">
        <f t="shared" si="0"/>
        <v>648</v>
      </c>
      <c r="D66" s="54">
        <v>312</v>
      </c>
      <c r="E66" s="54">
        <v>336</v>
      </c>
      <c r="F66" s="54">
        <v>0</v>
      </c>
    </row>
    <row r="67" spans="1:6">
      <c r="A67" s="53" t="s">
        <v>59</v>
      </c>
      <c r="B67" s="54">
        <v>20396</v>
      </c>
      <c r="C67" s="54">
        <f t="shared" si="0"/>
        <v>224</v>
      </c>
      <c r="D67" s="54">
        <v>224</v>
      </c>
      <c r="E67" s="54">
        <v>0</v>
      </c>
      <c r="F67" s="54">
        <v>0</v>
      </c>
    </row>
    <row r="68" spans="1:6">
      <c r="A68" s="53" t="s">
        <v>60</v>
      </c>
      <c r="B68" s="54">
        <v>121915</v>
      </c>
      <c r="C68" s="54">
        <f t="shared" si="0"/>
        <v>736</v>
      </c>
      <c r="D68" s="54">
        <v>56</v>
      </c>
      <c r="E68" s="54">
        <v>680</v>
      </c>
      <c r="F68" s="54">
        <v>0</v>
      </c>
    </row>
    <row r="69" spans="1:6">
      <c r="A69" s="53" t="s">
        <v>61</v>
      </c>
      <c r="B69" s="54">
        <v>58847</v>
      </c>
      <c r="C69" s="54">
        <f t="shared" si="0"/>
        <v>272</v>
      </c>
      <c r="D69" s="54">
        <v>224</v>
      </c>
      <c r="E69" s="54">
        <v>0</v>
      </c>
      <c r="F69" s="54">
        <v>48</v>
      </c>
    </row>
    <row r="70" spans="1:6">
      <c r="A70" s="53" t="s">
        <v>62</v>
      </c>
      <c r="B70" s="54">
        <v>8172</v>
      </c>
      <c r="C70" s="54">
        <f t="shared" si="0"/>
        <v>0</v>
      </c>
      <c r="D70" s="54">
        <v>0</v>
      </c>
      <c r="E70" s="54">
        <v>0</v>
      </c>
      <c r="F70" s="54">
        <v>0</v>
      </c>
    </row>
    <row r="71" spans="1:6">
      <c r="A71" s="53" t="s">
        <v>63</v>
      </c>
      <c r="B71" s="54">
        <v>83429</v>
      </c>
      <c r="C71" s="54">
        <f t="shared" si="0"/>
        <v>1568</v>
      </c>
      <c r="D71" s="54">
        <v>288</v>
      </c>
      <c r="E71" s="54">
        <v>1280</v>
      </c>
      <c r="F71" s="54">
        <v>0</v>
      </c>
    </row>
    <row r="72" spans="1:6">
      <c r="A72" s="53" t="s">
        <v>64</v>
      </c>
      <c r="B72" s="54">
        <v>66799</v>
      </c>
      <c r="C72" s="54">
        <f t="shared" si="0"/>
        <v>1128</v>
      </c>
      <c r="D72" s="54">
        <v>608</v>
      </c>
      <c r="E72" s="54">
        <v>152</v>
      </c>
      <c r="F72" s="54">
        <v>368</v>
      </c>
    </row>
    <row r="73" spans="1:6">
      <c r="A73" s="53" t="s">
        <v>65</v>
      </c>
      <c r="B73" s="54">
        <v>11094</v>
      </c>
      <c r="C73" s="54">
        <f t="shared" ref="C73:C126" si="1">+D73+E73+F73</f>
        <v>16</v>
      </c>
      <c r="D73" s="54">
        <v>16</v>
      </c>
      <c r="E73" s="54">
        <v>0</v>
      </c>
      <c r="F73" s="54">
        <v>0</v>
      </c>
    </row>
    <row r="74" spans="1:6">
      <c r="A74" s="53" t="s">
        <v>66</v>
      </c>
      <c r="B74" s="54">
        <v>63812</v>
      </c>
      <c r="C74" s="54">
        <f t="shared" si="1"/>
        <v>1352</v>
      </c>
      <c r="D74" s="54">
        <v>448</v>
      </c>
      <c r="E74" s="54">
        <v>904</v>
      </c>
      <c r="F74" s="54">
        <v>0</v>
      </c>
    </row>
    <row r="75" spans="1:6">
      <c r="A75" s="53" t="s">
        <v>67</v>
      </c>
      <c r="B75" s="54">
        <v>119971</v>
      </c>
      <c r="C75" s="54">
        <f t="shared" si="1"/>
        <v>984</v>
      </c>
      <c r="D75" s="54">
        <v>776</v>
      </c>
      <c r="E75" s="54">
        <v>112</v>
      </c>
      <c r="F75" s="54">
        <v>96</v>
      </c>
    </row>
    <row r="76" spans="1:6">
      <c r="A76" s="53" t="s">
        <v>68</v>
      </c>
      <c r="B76" s="54">
        <v>18341</v>
      </c>
      <c r="C76" s="54">
        <f t="shared" si="1"/>
        <v>216</v>
      </c>
      <c r="D76" s="54">
        <v>72</v>
      </c>
      <c r="E76" s="54">
        <v>144</v>
      </c>
      <c r="F76" s="54">
        <v>0</v>
      </c>
    </row>
    <row r="77" spans="1:6">
      <c r="A77" s="53" t="s">
        <v>69</v>
      </c>
      <c r="B77" s="54">
        <v>135976</v>
      </c>
      <c r="C77" s="54">
        <f t="shared" si="1"/>
        <v>1312</v>
      </c>
      <c r="D77" s="54">
        <v>712</v>
      </c>
      <c r="E77" s="54">
        <v>600</v>
      </c>
      <c r="F77" s="54">
        <v>0</v>
      </c>
    </row>
    <row r="78" spans="1:6">
      <c r="A78" s="53" t="s">
        <v>70</v>
      </c>
      <c r="B78" s="54">
        <v>12939</v>
      </c>
      <c r="C78" s="54">
        <f t="shared" si="1"/>
        <v>176</v>
      </c>
      <c r="D78" s="54">
        <v>176</v>
      </c>
      <c r="E78" s="54">
        <v>0</v>
      </c>
      <c r="F78" s="54">
        <v>0</v>
      </c>
    </row>
    <row r="79" spans="1:6">
      <c r="A79" s="53" t="s">
        <v>71</v>
      </c>
      <c r="B79" s="54">
        <v>7794</v>
      </c>
      <c r="C79" s="54">
        <f t="shared" si="1"/>
        <v>32</v>
      </c>
      <c r="D79" s="54">
        <v>32</v>
      </c>
      <c r="E79" s="54">
        <v>0</v>
      </c>
      <c r="F79" s="54">
        <v>0</v>
      </c>
    </row>
    <row r="80" spans="1:6">
      <c r="A80" s="53" t="s">
        <v>72</v>
      </c>
      <c r="B80" s="54">
        <v>10242</v>
      </c>
      <c r="C80" s="54">
        <f t="shared" si="1"/>
        <v>176</v>
      </c>
      <c r="D80" s="54">
        <v>64</v>
      </c>
      <c r="E80" s="54">
        <v>112</v>
      </c>
      <c r="F80" s="54">
        <v>0</v>
      </c>
    </row>
    <row r="81" spans="1:6">
      <c r="A81" s="53" t="s">
        <v>73</v>
      </c>
      <c r="B81" s="54">
        <v>13449</v>
      </c>
      <c r="C81" s="54">
        <f t="shared" si="1"/>
        <v>1344</v>
      </c>
      <c r="D81" s="54">
        <v>112</v>
      </c>
      <c r="E81" s="54">
        <v>1232</v>
      </c>
      <c r="F81" s="54">
        <v>0</v>
      </c>
    </row>
    <row r="82" spans="1:6">
      <c r="A82" s="53" t="s">
        <v>74</v>
      </c>
      <c r="B82" s="54">
        <v>14240</v>
      </c>
      <c r="C82" s="54">
        <f t="shared" si="1"/>
        <v>88</v>
      </c>
      <c r="D82" s="54">
        <v>88</v>
      </c>
      <c r="E82" s="54">
        <v>0</v>
      </c>
      <c r="F82" s="54">
        <v>0</v>
      </c>
    </row>
    <row r="83" spans="1:6">
      <c r="A83" s="53" t="s">
        <v>75</v>
      </c>
      <c r="B83" s="54">
        <v>206658</v>
      </c>
      <c r="C83" s="54">
        <f t="shared" si="1"/>
        <v>2952</v>
      </c>
      <c r="D83" s="54">
        <v>968</v>
      </c>
      <c r="E83" s="54">
        <v>1432</v>
      </c>
      <c r="F83" s="54">
        <v>552</v>
      </c>
    </row>
    <row r="84" spans="1:6">
      <c r="A84" s="53" t="s">
        <v>76</v>
      </c>
      <c r="B84" s="54">
        <v>88627</v>
      </c>
      <c r="C84" s="54">
        <f t="shared" si="1"/>
        <v>328</v>
      </c>
      <c r="D84" s="54">
        <v>328</v>
      </c>
      <c r="E84" s="54">
        <v>0</v>
      </c>
      <c r="F84" s="54">
        <v>0</v>
      </c>
    </row>
    <row r="85" spans="1:6">
      <c r="A85" s="53" t="s">
        <v>77</v>
      </c>
      <c r="B85" s="54">
        <v>49584</v>
      </c>
      <c r="C85" s="54">
        <f t="shared" si="1"/>
        <v>0</v>
      </c>
      <c r="D85" s="54">
        <v>0</v>
      </c>
      <c r="E85" s="54">
        <v>0</v>
      </c>
      <c r="F85" s="54">
        <v>0</v>
      </c>
    </row>
    <row r="86" spans="1:6">
      <c r="A86" s="53" t="s">
        <v>78</v>
      </c>
      <c r="B86" s="54">
        <v>14761</v>
      </c>
      <c r="C86" s="54">
        <f t="shared" si="1"/>
        <v>264</v>
      </c>
      <c r="D86" s="54">
        <v>264</v>
      </c>
      <c r="E86" s="54">
        <v>0</v>
      </c>
      <c r="F86" s="54">
        <v>0</v>
      </c>
    </row>
    <row r="87" spans="1:6">
      <c r="A87" s="53" t="s">
        <v>79</v>
      </c>
      <c r="B87" s="54">
        <v>10732</v>
      </c>
      <c r="C87" s="54">
        <f t="shared" si="1"/>
        <v>112</v>
      </c>
      <c r="D87" s="54">
        <v>0</v>
      </c>
      <c r="E87" s="54">
        <v>112</v>
      </c>
      <c r="F87" s="54">
        <v>0</v>
      </c>
    </row>
    <row r="88" spans="1:6">
      <c r="A88" s="53" t="s">
        <v>80</v>
      </c>
      <c r="B88" s="54">
        <v>21247</v>
      </c>
      <c r="C88" s="54">
        <f t="shared" si="1"/>
        <v>152</v>
      </c>
      <c r="D88" s="54">
        <v>152</v>
      </c>
      <c r="E88" s="54">
        <v>0</v>
      </c>
      <c r="F88" s="54">
        <v>0</v>
      </c>
    </row>
    <row r="89" spans="1:6">
      <c r="A89" s="53" t="s">
        <v>81</v>
      </c>
      <c r="B89" s="54">
        <v>49830</v>
      </c>
      <c r="C89" s="54">
        <f t="shared" si="1"/>
        <v>960</v>
      </c>
      <c r="D89" s="54">
        <v>592</v>
      </c>
      <c r="E89" s="54">
        <v>0</v>
      </c>
      <c r="F89" s="54">
        <v>368</v>
      </c>
    </row>
    <row r="90" spans="1:6">
      <c r="A90" s="53" t="s">
        <v>82</v>
      </c>
      <c r="B90" s="54">
        <v>29981</v>
      </c>
      <c r="C90" s="54">
        <f t="shared" si="1"/>
        <v>56</v>
      </c>
      <c r="D90" s="54">
        <v>56</v>
      </c>
      <c r="E90" s="54">
        <v>0</v>
      </c>
      <c r="F90" s="54">
        <v>0</v>
      </c>
    </row>
    <row r="91" spans="1:6">
      <c r="A91" s="53" t="s">
        <v>83</v>
      </c>
      <c r="B91" s="54">
        <v>29747</v>
      </c>
      <c r="C91" s="54">
        <f t="shared" si="1"/>
        <v>640</v>
      </c>
      <c r="D91" s="54">
        <v>72</v>
      </c>
      <c r="E91" s="54">
        <v>568</v>
      </c>
      <c r="F91" s="54">
        <v>0</v>
      </c>
    </row>
    <row r="92" spans="1:6">
      <c r="A92" s="53" t="s">
        <v>84</v>
      </c>
      <c r="B92" s="54">
        <v>13935</v>
      </c>
      <c r="C92" s="54">
        <f t="shared" si="1"/>
        <v>144</v>
      </c>
      <c r="D92" s="54">
        <v>72</v>
      </c>
      <c r="E92" s="54">
        <v>72</v>
      </c>
      <c r="F92" s="54">
        <v>0</v>
      </c>
    </row>
    <row r="93" spans="1:6">
      <c r="A93" s="53" t="s">
        <v>85</v>
      </c>
      <c r="B93" s="54">
        <v>112635</v>
      </c>
      <c r="C93" s="54">
        <f t="shared" si="1"/>
        <v>904</v>
      </c>
      <c r="D93" s="54">
        <v>384</v>
      </c>
      <c r="E93" s="54">
        <v>336</v>
      </c>
      <c r="F93" s="54">
        <v>184</v>
      </c>
    </row>
    <row r="94" spans="1:6">
      <c r="A94" s="53" t="s">
        <v>86</v>
      </c>
      <c r="B94" s="54">
        <v>18243</v>
      </c>
      <c r="C94" s="54">
        <f t="shared" si="1"/>
        <v>728</v>
      </c>
      <c r="D94" s="54">
        <v>152</v>
      </c>
      <c r="E94" s="54">
        <v>392</v>
      </c>
      <c r="F94" s="54">
        <v>184</v>
      </c>
    </row>
    <row r="95" spans="1:6">
      <c r="A95" s="53" t="s">
        <v>87</v>
      </c>
      <c r="B95" s="54">
        <v>15123</v>
      </c>
      <c r="C95" s="54">
        <f t="shared" si="1"/>
        <v>104</v>
      </c>
      <c r="D95" s="54">
        <v>104</v>
      </c>
      <c r="E95" s="54">
        <v>0</v>
      </c>
      <c r="F95" s="54">
        <v>0</v>
      </c>
    </row>
    <row r="96" spans="1:6">
      <c r="A96" s="53" t="s">
        <v>88</v>
      </c>
      <c r="B96" s="54">
        <v>27249</v>
      </c>
      <c r="C96" s="54">
        <f t="shared" si="1"/>
        <v>856</v>
      </c>
      <c r="D96" s="54">
        <v>104</v>
      </c>
      <c r="E96" s="54">
        <v>752</v>
      </c>
      <c r="F96" s="54">
        <v>0</v>
      </c>
    </row>
    <row r="97" spans="1:6">
      <c r="A97" s="53" t="s">
        <v>89</v>
      </c>
      <c r="B97" s="54">
        <v>5515</v>
      </c>
      <c r="C97" s="54">
        <f t="shared" si="1"/>
        <v>0</v>
      </c>
      <c r="D97" s="54">
        <v>0</v>
      </c>
      <c r="E97" s="54">
        <v>0</v>
      </c>
      <c r="F97" s="54">
        <v>0</v>
      </c>
    </row>
    <row r="98" spans="1:6">
      <c r="A98" s="53" t="s">
        <v>90</v>
      </c>
      <c r="B98" s="54">
        <v>12216</v>
      </c>
      <c r="C98" s="54">
        <f t="shared" si="1"/>
        <v>320</v>
      </c>
      <c r="D98" s="54">
        <v>176</v>
      </c>
      <c r="E98" s="54">
        <v>144</v>
      </c>
      <c r="F98" s="54">
        <v>0</v>
      </c>
    </row>
    <row r="99" spans="1:6">
      <c r="A99" s="53" t="s">
        <v>91</v>
      </c>
      <c r="B99" s="54">
        <v>22910</v>
      </c>
      <c r="C99" s="54">
        <f t="shared" si="1"/>
        <v>32</v>
      </c>
      <c r="D99" s="54">
        <v>32</v>
      </c>
      <c r="E99" s="54">
        <v>0</v>
      </c>
      <c r="F99" s="54">
        <v>0</v>
      </c>
    </row>
    <row r="100" spans="1:6">
      <c r="A100" s="53" t="s">
        <v>92</v>
      </c>
      <c r="B100" s="54">
        <v>14810</v>
      </c>
      <c r="C100" s="54">
        <f t="shared" si="1"/>
        <v>0</v>
      </c>
      <c r="D100" s="54">
        <v>0</v>
      </c>
      <c r="E100" s="54">
        <v>0</v>
      </c>
      <c r="F100" s="54">
        <v>0</v>
      </c>
    </row>
    <row r="101" spans="1:6">
      <c r="A101" s="53" t="s">
        <v>93</v>
      </c>
      <c r="B101" s="54">
        <v>28567</v>
      </c>
      <c r="C101" s="54">
        <f t="shared" si="1"/>
        <v>424</v>
      </c>
      <c r="D101" s="54">
        <v>120</v>
      </c>
      <c r="E101" s="54">
        <v>304</v>
      </c>
      <c r="F101" s="54">
        <v>0</v>
      </c>
    </row>
    <row r="102" spans="1:6">
      <c r="A102" s="53" t="s">
        <v>94</v>
      </c>
      <c r="B102" s="54">
        <v>18744</v>
      </c>
      <c r="C102" s="54">
        <f t="shared" si="1"/>
        <v>0</v>
      </c>
      <c r="D102" s="54">
        <v>0</v>
      </c>
      <c r="E102" s="54">
        <v>0</v>
      </c>
      <c r="F102" s="54">
        <v>0</v>
      </c>
    </row>
    <row r="103" spans="1:6">
      <c r="A103" s="53" t="s">
        <v>95</v>
      </c>
      <c r="B103" s="54">
        <v>95467</v>
      </c>
      <c r="C103" s="54">
        <f t="shared" si="1"/>
        <v>72</v>
      </c>
      <c r="D103" s="54">
        <v>0</v>
      </c>
      <c r="E103" s="54">
        <v>72</v>
      </c>
      <c r="F103" s="54">
        <v>0</v>
      </c>
    </row>
    <row r="104" spans="1:6">
      <c r="A104" s="53" t="s">
        <v>96</v>
      </c>
      <c r="B104" s="54">
        <v>121980</v>
      </c>
      <c r="C104" s="54">
        <f t="shared" si="1"/>
        <v>488</v>
      </c>
      <c r="D104" s="54">
        <v>488</v>
      </c>
      <c r="E104" s="54">
        <v>0</v>
      </c>
      <c r="F104" s="54">
        <v>0</v>
      </c>
    </row>
    <row r="105" spans="1:6">
      <c r="A105" s="53" t="s">
        <v>97</v>
      </c>
      <c r="B105" s="54">
        <v>34402</v>
      </c>
      <c r="C105" s="54">
        <f t="shared" si="1"/>
        <v>752</v>
      </c>
      <c r="D105" s="54">
        <v>296</v>
      </c>
      <c r="E105" s="54">
        <v>456</v>
      </c>
      <c r="F105" s="54">
        <v>0</v>
      </c>
    </row>
    <row r="106" spans="1:6">
      <c r="A106" s="53" t="s">
        <v>98</v>
      </c>
      <c r="B106" s="54">
        <v>8429</v>
      </c>
      <c r="C106" s="54">
        <f t="shared" si="1"/>
        <v>0</v>
      </c>
      <c r="D106" s="54">
        <v>0</v>
      </c>
      <c r="E106" s="54">
        <v>0</v>
      </c>
      <c r="F106" s="54">
        <v>0</v>
      </c>
    </row>
    <row r="107" spans="1:6">
      <c r="A107" s="53" t="s">
        <v>99</v>
      </c>
      <c r="B107" s="54">
        <v>123121</v>
      </c>
      <c r="C107" s="54">
        <f t="shared" si="1"/>
        <v>48</v>
      </c>
      <c r="D107" s="54">
        <v>48</v>
      </c>
      <c r="E107" s="54">
        <v>0</v>
      </c>
      <c r="F107" s="54">
        <v>0</v>
      </c>
    </row>
    <row r="108" spans="1:6">
      <c r="A108" s="53" t="s">
        <v>100</v>
      </c>
      <c r="B108" s="54">
        <v>20878</v>
      </c>
      <c r="C108" s="54">
        <f t="shared" si="1"/>
        <v>192</v>
      </c>
      <c r="D108" s="54">
        <v>120</v>
      </c>
      <c r="E108" s="54">
        <v>72</v>
      </c>
      <c r="F108" s="54">
        <v>0</v>
      </c>
    </row>
    <row r="109" spans="1:6">
      <c r="A109" s="53" t="s">
        <v>101</v>
      </c>
      <c r="B109" s="54">
        <v>20756</v>
      </c>
      <c r="C109" s="54">
        <f t="shared" si="1"/>
        <v>640</v>
      </c>
      <c r="D109" s="54">
        <v>416</v>
      </c>
      <c r="E109" s="54">
        <v>224</v>
      </c>
      <c r="F109" s="54">
        <v>0</v>
      </c>
    </row>
    <row r="110" spans="1:6">
      <c r="A110" s="53" t="s">
        <v>102</v>
      </c>
      <c r="B110" s="54">
        <v>68376</v>
      </c>
      <c r="C110" s="54">
        <f t="shared" si="1"/>
        <v>0</v>
      </c>
      <c r="D110" s="54">
        <v>0</v>
      </c>
      <c r="E110" s="54">
        <v>0</v>
      </c>
      <c r="F110" s="54">
        <v>0</v>
      </c>
    </row>
    <row r="111" spans="1:6">
      <c r="A111" s="53" t="s">
        <v>103</v>
      </c>
      <c r="B111" s="54">
        <v>68366</v>
      </c>
      <c r="C111" s="54">
        <f t="shared" si="1"/>
        <v>600</v>
      </c>
      <c r="D111" s="54">
        <v>0</v>
      </c>
      <c r="E111" s="54">
        <v>600</v>
      </c>
      <c r="F111" s="54">
        <v>0</v>
      </c>
    </row>
    <row r="112" spans="1:6">
      <c r="A112" s="53" t="s">
        <v>104</v>
      </c>
      <c r="B112" s="54">
        <v>9857</v>
      </c>
      <c r="C112" s="54">
        <f t="shared" si="1"/>
        <v>0</v>
      </c>
      <c r="D112" s="54">
        <v>0</v>
      </c>
      <c r="E112" s="54">
        <v>0</v>
      </c>
      <c r="F112" s="54">
        <v>0</v>
      </c>
    </row>
    <row r="113" spans="1:6">
      <c r="A113" s="53" t="s">
        <v>105</v>
      </c>
      <c r="B113" s="54">
        <v>158983</v>
      </c>
      <c r="C113" s="54">
        <f t="shared" si="1"/>
        <v>3536</v>
      </c>
      <c r="D113" s="54">
        <v>1472</v>
      </c>
      <c r="E113" s="54">
        <v>1696</v>
      </c>
      <c r="F113" s="54">
        <v>368</v>
      </c>
    </row>
    <row r="114" spans="1:6">
      <c r="A114" s="53" t="s">
        <v>106</v>
      </c>
      <c r="B114" s="54">
        <v>15316</v>
      </c>
      <c r="C114" s="54">
        <f t="shared" si="1"/>
        <v>0</v>
      </c>
      <c r="D114" s="54">
        <v>0</v>
      </c>
      <c r="E114" s="54">
        <v>0</v>
      </c>
      <c r="F114" s="54">
        <v>0</v>
      </c>
    </row>
    <row r="115" spans="1:6">
      <c r="A115" s="53" t="s">
        <v>107</v>
      </c>
      <c r="B115" s="54">
        <v>180334</v>
      </c>
      <c r="C115" s="54">
        <f t="shared" si="1"/>
        <v>1448</v>
      </c>
      <c r="D115" s="54">
        <v>880</v>
      </c>
      <c r="E115" s="54">
        <v>568</v>
      </c>
      <c r="F115" s="54">
        <v>0</v>
      </c>
    </row>
    <row r="116" spans="1:6">
      <c r="A116" s="53" t="s">
        <v>108</v>
      </c>
      <c r="B116" s="54">
        <v>12811</v>
      </c>
      <c r="C116" s="54">
        <f t="shared" si="1"/>
        <v>0</v>
      </c>
      <c r="D116" s="54">
        <v>0</v>
      </c>
      <c r="E116" s="54">
        <v>0</v>
      </c>
      <c r="F116" s="54">
        <v>0</v>
      </c>
    </row>
    <row r="117" spans="1:6">
      <c r="A117" s="53" t="s">
        <v>109</v>
      </c>
      <c r="B117" s="54">
        <v>35961</v>
      </c>
      <c r="C117" s="54">
        <f t="shared" si="1"/>
        <v>320</v>
      </c>
      <c r="D117" s="54">
        <v>56</v>
      </c>
      <c r="E117" s="54">
        <v>264</v>
      </c>
      <c r="F117" s="54">
        <v>0</v>
      </c>
    </row>
    <row r="118" spans="1:6">
      <c r="A118" s="53" t="s">
        <v>110</v>
      </c>
      <c r="B118" s="54">
        <v>15818</v>
      </c>
      <c r="C118" s="54">
        <f t="shared" si="1"/>
        <v>1112</v>
      </c>
      <c r="D118" s="54">
        <v>896</v>
      </c>
      <c r="E118" s="54">
        <v>216</v>
      </c>
      <c r="F118" s="54">
        <v>0</v>
      </c>
    </row>
    <row r="119" spans="1:6">
      <c r="A119" s="53" t="s">
        <v>111</v>
      </c>
      <c r="B119" s="54">
        <v>6501</v>
      </c>
      <c r="C119" s="54">
        <f t="shared" si="1"/>
        <v>272</v>
      </c>
      <c r="D119" s="54">
        <v>272</v>
      </c>
      <c r="E119" s="54">
        <v>0</v>
      </c>
      <c r="F119" s="54">
        <v>0</v>
      </c>
    </row>
    <row r="120" spans="1:6">
      <c r="A120" s="53" t="s">
        <v>112</v>
      </c>
      <c r="B120" s="54">
        <v>14834</v>
      </c>
      <c r="C120" s="54">
        <f t="shared" si="1"/>
        <v>176</v>
      </c>
      <c r="D120" s="54">
        <v>176</v>
      </c>
      <c r="E120" s="54">
        <v>0</v>
      </c>
      <c r="F120" s="54">
        <v>0</v>
      </c>
    </row>
    <row r="121" spans="1:6">
      <c r="A121" s="53" t="s">
        <v>113</v>
      </c>
      <c r="B121" s="54">
        <v>41821</v>
      </c>
      <c r="C121" s="54">
        <f t="shared" si="1"/>
        <v>200</v>
      </c>
      <c r="D121" s="54">
        <v>136</v>
      </c>
      <c r="E121" s="54">
        <v>64</v>
      </c>
      <c r="F121" s="54">
        <v>0</v>
      </c>
    </row>
    <row r="122" spans="1:6">
      <c r="A122" s="53" t="s">
        <v>114</v>
      </c>
      <c r="B122" s="54">
        <v>47873</v>
      </c>
      <c r="C122" s="54">
        <f t="shared" si="1"/>
        <v>328</v>
      </c>
      <c r="D122" s="54">
        <v>256</v>
      </c>
      <c r="E122" s="54">
        <v>72</v>
      </c>
      <c r="F122" s="54">
        <v>0</v>
      </c>
    </row>
    <row r="123" spans="1:6">
      <c r="A123" s="53" t="s">
        <v>115</v>
      </c>
      <c r="B123" s="54">
        <v>16849</v>
      </c>
      <c r="C123" s="54">
        <f t="shared" si="1"/>
        <v>0</v>
      </c>
      <c r="D123" s="54">
        <v>0</v>
      </c>
      <c r="E123" s="54">
        <v>0</v>
      </c>
      <c r="F123" s="54">
        <v>0</v>
      </c>
    </row>
    <row r="124" spans="1:6">
      <c r="A124" s="53" t="s">
        <v>116</v>
      </c>
      <c r="B124" s="54">
        <v>25907</v>
      </c>
      <c r="C124" s="54">
        <f t="shared" si="1"/>
        <v>1448</v>
      </c>
      <c r="D124" s="54">
        <v>304</v>
      </c>
      <c r="E124" s="54">
        <v>1144</v>
      </c>
      <c r="F124" s="54">
        <v>0</v>
      </c>
    </row>
    <row r="125" spans="1:6">
      <c r="A125" s="53" t="s">
        <v>117</v>
      </c>
      <c r="B125" s="54">
        <v>27966</v>
      </c>
      <c r="C125" s="54">
        <f t="shared" si="1"/>
        <v>136</v>
      </c>
      <c r="D125" s="54">
        <v>136</v>
      </c>
      <c r="E125" s="54">
        <v>0</v>
      </c>
      <c r="F125" s="54">
        <v>0</v>
      </c>
    </row>
    <row r="126" spans="1:6">
      <c r="A126" s="53" t="s">
        <v>118</v>
      </c>
      <c r="B126" s="54">
        <v>16237</v>
      </c>
      <c r="C126" s="54">
        <f t="shared" si="1"/>
        <v>712</v>
      </c>
      <c r="D126" s="54">
        <v>600</v>
      </c>
      <c r="E126" s="54">
        <v>112</v>
      </c>
      <c r="F126" s="54">
        <v>0</v>
      </c>
    </row>
    <row r="127" spans="1:6">
      <c r="A127" s="55" t="s">
        <v>119</v>
      </c>
      <c r="B127" s="56">
        <f>SUM(B8:B126)</f>
        <v>11092489</v>
      </c>
      <c r="C127" s="56">
        <f>SUM(C8:C126)</f>
        <v>109328</v>
      </c>
      <c r="D127" s="56">
        <f>SUM(D8:D126)</f>
        <v>52528</v>
      </c>
      <c r="E127" s="56">
        <f>SUM(E8:E126)</f>
        <v>49376</v>
      </c>
      <c r="F127" s="56">
        <f>SUM(F8:F126)</f>
        <v>7424</v>
      </c>
    </row>
    <row r="128" spans="1:6" ht="24.75" customHeight="1">
      <c r="A128" s="72" t="s">
        <v>120</v>
      </c>
      <c r="B128" s="72"/>
      <c r="C128" s="72"/>
      <c r="D128" s="72"/>
      <c r="E128" s="72"/>
      <c r="F128" s="72"/>
    </row>
    <row r="129" spans="1:6">
      <c r="A129" s="57" t="s">
        <v>121</v>
      </c>
      <c r="B129" s="64">
        <v>5546245</v>
      </c>
      <c r="C129" s="64"/>
      <c r="D129" s="64"/>
      <c r="E129" s="64"/>
      <c r="F129" s="64"/>
    </row>
    <row r="130" spans="1:6">
      <c r="A130" s="65"/>
      <c r="B130" s="65"/>
      <c r="C130" s="9"/>
      <c r="D130" s="9"/>
      <c r="E130" s="9"/>
      <c r="F130" s="9"/>
    </row>
    <row r="131" spans="1:6">
      <c r="A131" s="55" t="s">
        <v>122</v>
      </c>
      <c r="B131" s="66">
        <f>+B127+B129</f>
        <v>16638734</v>
      </c>
      <c r="C131" s="66"/>
      <c r="D131" s="66"/>
      <c r="E131" s="66"/>
      <c r="F131" s="66"/>
    </row>
    <row r="132" spans="1:6">
      <c r="A132" s="19"/>
      <c r="B132" s="20"/>
      <c r="C132" s="20"/>
      <c r="D132" s="20"/>
      <c r="E132" s="20"/>
      <c r="F132" s="20"/>
    </row>
    <row r="133" spans="1:6">
      <c r="A133" s="12"/>
      <c r="B133" s="6"/>
      <c r="C133" s="6"/>
      <c r="D133" s="6"/>
      <c r="E133" s="6"/>
      <c r="F133" s="6"/>
    </row>
    <row r="134" spans="1:6">
      <c r="A134" s="10"/>
      <c r="B134" s="6"/>
      <c r="C134" s="6"/>
      <c r="D134" s="6"/>
      <c r="E134" s="6"/>
      <c r="F134" s="6"/>
    </row>
    <row r="135" spans="1:6">
      <c r="A135" s="13"/>
      <c r="B135" s="6"/>
      <c r="C135" s="6"/>
      <c r="D135" s="6"/>
      <c r="E135" s="6"/>
      <c r="F135" s="6"/>
    </row>
    <row r="136" spans="1:6">
      <c r="A136" s="13"/>
      <c r="B136" s="6"/>
      <c r="C136" s="6"/>
      <c r="D136" s="6"/>
      <c r="E136" s="6"/>
      <c r="F136" s="6"/>
    </row>
    <row r="137" spans="1:6">
      <c r="A137" s="60"/>
    </row>
    <row r="138" spans="1:6">
      <c r="A138" s="60"/>
    </row>
  </sheetData>
  <mergeCells count="10">
    <mergeCell ref="C1:F1"/>
    <mergeCell ref="B129:F129"/>
    <mergeCell ref="A130:B130"/>
    <mergeCell ref="B131:F131"/>
    <mergeCell ref="A4:F4"/>
    <mergeCell ref="A5:F5"/>
    <mergeCell ref="A6:A7"/>
    <mergeCell ref="B6:B7"/>
    <mergeCell ref="C6:F6"/>
    <mergeCell ref="A128:F128"/>
  </mergeCells>
  <pageMargins left="0.55118110236220474" right="0.31496062992125984" top="0.6692913385826772" bottom="0.6692913385826772" header="0.31496062992125984" footer="0.31496062992125984"/>
  <pageSetup paperSize="9" orientation="portrait" useFirstPageNumber="1" r:id="rId1"/>
  <headerFooter differentFirst="1" scaleWithDoc="0"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95"/>
  <sheetViews>
    <sheetView workbookViewId="0">
      <selection activeCell="E2" sqref="E2"/>
    </sheetView>
  </sheetViews>
  <sheetFormatPr defaultRowHeight="15.75"/>
  <cols>
    <col min="1" max="1" width="17.42578125" style="14" customWidth="1"/>
    <col min="2" max="2" width="16.85546875" style="14" customWidth="1"/>
    <col min="3" max="3" width="11.5703125" style="14" customWidth="1"/>
    <col min="4" max="4" width="12" style="15" customWidth="1"/>
    <col min="5" max="5" width="11.7109375" style="15" customWidth="1"/>
    <col min="6" max="6" width="11.42578125" style="15" customWidth="1"/>
    <col min="7" max="7" width="14.85546875" style="15" customWidth="1"/>
    <col min="8" max="9" width="11.28515625" style="15" bestFit="1" customWidth="1"/>
    <col min="10" max="256" width="9.140625" style="15"/>
    <col min="257" max="257" width="24.28515625" style="15" customWidth="1"/>
    <col min="258" max="258" width="19.42578125" style="15" customWidth="1"/>
    <col min="259" max="259" width="14.140625" style="15" customWidth="1"/>
    <col min="260" max="262" width="13.140625" style="15" customWidth="1"/>
    <col min="263" max="263" width="15.5703125" style="15" customWidth="1"/>
    <col min="264" max="265" width="11.28515625" style="15" bestFit="1" customWidth="1"/>
    <col min="266" max="512" width="9.140625" style="15"/>
    <col min="513" max="513" width="24.28515625" style="15" customWidth="1"/>
    <col min="514" max="514" width="19.42578125" style="15" customWidth="1"/>
    <col min="515" max="515" width="14.140625" style="15" customWidth="1"/>
    <col min="516" max="518" width="13.140625" style="15" customWidth="1"/>
    <col min="519" max="519" width="15.5703125" style="15" customWidth="1"/>
    <col min="520" max="521" width="11.28515625" style="15" bestFit="1" customWidth="1"/>
    <col min="522" max="768" width="9.140625" style="15"/>
    <col min="769" max="769" width="24.28515625" style="15" customWidth="1"/>
    <col min="770" max="770" width="19.42578125" style="15" customWidth="1"/>
    <col min="771" max="771" width="14.140625" style="15" customWidth="1"/>
    <col min="772" max="774" width="13.140625" style="15" customWidth="1"/>
    <col min="775" max="775" width="15.5703125" style="15" customWidth="1"/>
    <col min="776" max="777" width="11.28515625" style="15" bestFit="1" customWidth="1"/>
    <col min="778" max="1024" width="9.140625" style="15"/>
    <col min="1025" max="1025" width="24.28515625" style="15" customWidth="1"/>
    <col min="1026" max="1026" width="19.42578125" style="15" customWidth="1"/>
    <col min="1027" max="1027" width="14.140625" style="15" customWidth="1"/>
    <col min="1028" max="1030" width="13.140625" style="15" customWidth="1"/>
    <col min="1031" max="1031" width="15.5703125" style="15" customWidth="1"/>
    <col min="1032" max="1033" width="11.28515625" style="15" bestFit="1" customWidth="1"/>
    <col min="1034" max="1280" width="9.140625" style="15"/>
    <col min="1281" max="1281" width="24.28515625" style="15" customWidth="1"/>
    <col min="1282" max="1282" width="19.42578125" style="15" customWidth="1"/>
    <col min="1283" max="1283" width="14.140625" style="15" customWidth="1"/>
    <col min="1284" max="1286" width="13.140625" style="15" customWidth="1"/>
    <col min="1287" max="1287" width="15.5703125" style="15" customWidth="1"/>
    <col min="1288" max="1289" width="11.28515625" style="15" bestFit="1" customWidth="1"/>
    <col min="1290" max="1536" width="9.140625" style="15"/>
    <col min="1537" max="1537" width="24.28515625" style="15" customWidth="1"/>
    <col min="1538" max="1538" width="19.42578125" style="15" customWidth="1"/>
    <col min="1539" max="1539" width="14.140625" style="15" customWidth="1"/>
    <col min="1540" max="1542" width="13.140625" style="15" customWidth="1"/>
    <col min="1543" max="1543" width="15.5703125" style="15" customWidth="1"/>
    <col min="1544" max="1545" width="11.28515625" style="15" bestFit="1" customWidth="1"/>
    <col min="1546" max="1792" width="9.140625" style="15"/>
    <col min="1793" max="1793" width="24.28515625" style="15" customWidth="1"/>
    <col min="1794" max="1794" width="19.42578125" style="15" customWidth="1"/>
    <col min="1795" max="1795" width="14.140625" style="15" customWidth="1"/>
    <col min="1796" max="1798" width="13.140625" style="15" customWidth="1"/>
    <col min="1799" max="1799" width="15.5703125" style="15" customWidth="1"/>
    <col min="1800" max="1801" width="11.28515625" style="15" bestFit="1" customWidth="1"/>
    <col min="1802" max="2048" width="9.140625" style="15"/>
    <col min="2049" max="2049" width="24.28515625" style="15" customWidth="1"/>
    <col min="2050" max="2050" width="19.42578125" style="15" customWidth="1"/>
    <col min="2051" max="2051" width="14.140625" style="15" customWidth="1"/>
    <col min="2052" max="2054" width="13.140625" style="15" customWidth="1"/>
    <col min="2055" max="2055" width="15.5703125" style="15" customWidth="1"/>
    <col min="2056" max="2057" width="11.28515625" style="15" bestFit="1" customWidth="1"/>
    <col min="2058" max="2304" width="9.140625" style="15"/>
    <col min="2305" max="2305" width="24.28515625" style="15" customWidth="1"/>
    <col min="2306" max="2306" width="19.42578125" style="15" customWidth="1"/>
    <col min="2307" max="2307" width="14.140625" style="15" customWidth="1"/>
    <col min="2308" max="2310" width="13.140625" style="15" customWidth="1"/>
    <col min="2311" max="2311" width="15.5703125" style="15" customWidth="1"/>
    <col min="2312" max="2313" width="11.28515625" style="15" bestFit="1" customWidth="1"/>
    <col min="2314" max="2560" width="9.140625" style="15"/>
    <col min="2561" max="2561" width="24.28515625" style="15" customWidth="1"/>
    <col min="2562" max="2562" width="19.42578125" style="15" customWidth="1"/>
    <col min="2563" max="2563" width="14.140625" style="15" customWidth="1"/>
    <col min="2564" max="2566" width="13.140625" style="15" customWidth="1"/>
    <col min="2567" max="2567" width="15.5703125" style="15" customWidth="1"/>
    <col min="2568" max="2569" width="11.28515625" style="15" bestFit="1" customWidth="1"/>
    <col min="2570" max="2816" width="9.140625" style="15"/>
    <col min="2817" max="2817" width="24.28515625" style="15" customWidth="1"/>
    <col min="2818" max="2818" width="19.42578125" style="15" customWidth="1"/>
    <col min="2819" max="2819" width="14.140625" style="15" customWidth="1"/>
    <col min="2820" max="2822" width="13.140625" style="15" customWidth="1"/>
    <col min="2823" max="2823" width="15.5703125" style="15" customWidth="1"/>
    <col min="2824" max="2825" width="11.28515625" style="15" bestFit="1" customWidth="1"/>
    <col min="2826" max="3072" width="9.140625" style="15"/>
    <col min="3073" max="3073" width="24.28515625" style="15" customWidth="1"/>
    <col min="3074" max="3074" width="19.42578125" style="15" customWidth="1"/>
    <col min="3075" max="3075" width="14.140625" style="15" customWidth="1"/>
    <col min="3076" max="3078" width="13.140625" style="15" customWidth="1"/>
    <col min="3079" max="3079" width="15.5703125" style="15" customWidth="1"/>
    <col min="3080" max="3081" width="11.28515625" style="15" bestFit="1" customWidth="1"/>
    <col min="3082" max="3328" width="9.140625" style="15"/>
    <col min="3329" max="3329" width="24.28515625" style="15" customWidth="1"/>
    <col min="3330" max="3330" width="19.42578125" style="15" customWidth="1"/>
    <col min="3331" max="3331" width="14.140625" style="15" customWidth="1"/>
    <col min="3332" max="3334" width="13.140625" style="15" customWidth="1"/>
    <col min="3335" max="3335" width="15.5703125" style="15" customWidth="1"/>
    <col min="3336" max="3337" width="11.28515625" style="15" bestFit="1" customWidth="1"/>
    <col min="3338" max="3584" width="9.140625" style="15"/>
    <col min="3585" max="3585" width="24.28515625" style="15" customWidth="1"/>
    <col min="3586" max="3586" width="19.42578125" style="15" customWidth="1"/>
    <col min="3587" max="3587" width="14.140625" style="15" customWidth="1"/>
    <col min="3588" max="3590" width="13.140625" style="15" customWidth="1"/>
    <col min="3591" max="3591" width="15.5703125" style="15" customWidth="1"/>
    <col min="3592" max="3593" width="11.28515625" style="15" bestFit="1" customWidth="1"/>
    <col min="3594" max="3840" width="9.140625" style="15"/>
    <col min="3841" max="3841" width="24.28515625" style="15" customWidth="1"/>
    <col min="3842" max="3842" width="19.42578125" style="15" customWidth="1"/>
    <col min="3843" max="3843" width="14.140625" style="15" customWidth="1"/>
    <col min="3844" max="3846" width="13.140625" style="15" customWidth="1"/>
    <col min="3847" max="3847" width="15.5703125" style="15" customWidth="1"/>
    <col min="3848" max="3849" width="11.28515625" style="15" bestFit="1" customWidth="1"/>
    <col min="3850" max="4096" width="9.140625" style="15"/>
    <col min="4097" max="4097" width="24.28515625" style="15" customWidth="1"/>
    <col min="4098" max="4098" width="19.42578125" style="15" customWidth="1"/>
    <col min="4099" max="4099" width="14.140625" style="15" customWidth="1"/>
    <col min="4100" max="4102" width="13.140625" style="15" customWidth="1"/>
    <col min="4103" max="4103" width="15.5703125" style="15" customWidth="1"/>
    <col min="4104" max="4105" width="11.28515625" style="15" bestFit="1" customWidth="1"/>
    <col min="4106" max="4352" width="9.140625" style="15"/>
    <col min="4353" max="4353" width="24.28515625" style="15" customWidth="1"/>
    <col min="4354" max="4354" width="19.42578125" style="15" customWidth="1"/>
    <col min="4355" max="4355" width="14.140625" style="15" customWidth="1"/>
    <col min="4356" max="4358" width="13.140625" style="15" customWidth="1"/>
    <col min="4359" max="4359" width="15.5703125" style="15" customWidth="1"/>
    <col min="4360" max="4361" width="11.28515625" style="15" bestFit="1" customWidth="1"/>
    <col min="4362" max="4608" width="9.140625" style="15"/>
    <col min="4609" max="4609" width="24.28515625" style="15" customWidth="1"/>
    <col min="4610" max="4610" width="19.42578125" style="15" customWidth="1"/>
    <col min="4611" max="4611" width="14.140625" style="15" customWidth="1"/>
    <col min="4612" max="4614" width="13.140625" style="15" customWidth="1"/>
    <col min="4615" max="4615" width="15.5703125" style="15" customWidth="1"/>
    <col min="4616" max="4617" width="11.28515625" style="15" bestFit="1" customWidth="1"/>
    <col min="4618" max="4864" width="9.140625" style="15"/>
    <col min="4865" max="4865" width="24.28515625" style="15" customWidth="1"/>
    <col min="4866" max="4866" width="19.42578125" style="15" customWidth="1"/>
    <col min="4867" max="4867" width="14.140625" style="15" customWidth="1"/>
    <col min="4868" max="4870" width="13.140625" style="15" customWidth="1"/>
    <col min="4871" max="4871" width="15.5703125" style="15" customWidth="1"/>
    <col min="4872" max="4873" width="11.28515625" style="15" bestFit="1" customWidth="1"/>
    <col min="4874" max="5120" width="9.140625" style="15"/>
    <col min="5121" max="5121" width="24.28515625" style="15" customWidth="1"/>
    <col min="5122" max="5122" width="19.42578125" style="15" customWidth="1"/>
    <col min="5123" max="5123" width="14.140625" style="15" customWidth="1"/>
    <col min="5124" max="5126" width="13.140625" style="15" customWidth="1"/>
    <col min="5127" max="5127" width="15.5703125" style="15" customWidth="1"/>
    <col min="5128" max="5129" width="11.28515625" style="15" bestFit="1" customWidth="1"/>
    <col min="5130" max="5376" width="9.140625" style="15"/>
    <col min="5377" max="5377" width="24.28515625" style="15" customWidth="1"/>
    <col min="5378" max="5378" width="19.42578125" style="15" customWidth="1"/>
    <col min="5379" max="5379" width="14.140625" style="15" customWidth="1"/>
    <col min="5380" max="5382" width="13.140625" style="15" customWidth="1"/>
    <col min="5383" max="5383" width="15.5703125" style="15" customWidth="1"/>
    <col min="5384" max="5385" width="11.28515625" style="15" bestFit="1" customWidth="1"/>
    <col min="5386" max="5632" width="9.140625" style="15"/>
    <col min="5633" max="5633" width="24.28515625" style="15" customWidth="1"/>
    <col min="5634" max="5634" width="19.42578125" style="15" customWidth="1"/>
    <col min="5635" max="5635" width="14.140625" style="15" customWidth="1"/>
    <col min="5636" max="5638" width="13.140625" style="15" customWidth="1"/>
    <col min="5639" max="5639" width="15.5703125" style="15" customWidth="1"/>
    <col min="5640" max="5641" width="11.28515625" style="15" bestFit="1" customWidth="1"/>
    <col min="5642" max="5888" width="9.140625" style="15"/>
    <col min="5889" max="5889" width="24.28515625" style="15" customWidth="1"/>
    <col min="5890" max="5890" width="19.42578125" style="15" customWidth="1"/>
    <col min="5891" max="5891" width="14.140625" style="15" customWidth="1"/>
    <col min="5892" max="5894" width="13.140625" style="15" customWidth="1"/>
    <col min="5895" max="5895" width="15.5703125" style="15" customWidth="1"/>
    <col min="5896" max="5897" width="11.28515625" style="15" bestFit="1" customWidth="1"/>
    <col min="5898" max="6144" width="9.140625" style="15"/>
    <col min="6145" max="6145" width="24.28515625" style="15" customWidth="1"/>
    <col min="6146" max="6146" width="19.42578125" style="15" customWidth="1"/>
    <col min="6147" max="6147" width="14.140625" style="15" customWidth="1"/>
    <col min="6148" max="6150" width="13.140625" style="15" customWidth="1"/>
    <col min="6151" max="6151" width="15.5703125" style="15" customWidth="1"/>
    <col min="6152" max="6153" width="11.28515625" style="15" bestFit="1" customWidth="1"/>
    <col min="6154" max="6400" width="9.140625" style="15"/>
    <col min="6401" max="6401" width="24.28515625" style="15" customWidth="1"/>
    <col min="6402" max="6402" width="19.42578125" style="15" customWidth="1"/>
    <col min="6403" max="6403" width="14.140625" style="15" customWidth="1"/>
    <col min="6404" max="6406" width="13.140625" style="15" customWidth="1"/>
    <col min="6407" max="6407" width="15.5703125" style="15" customWidth="1"/>
    <col min="6408" max="6409" width="11.28515625" style="15" bestFit="1" customWidth="1"/>
    <col min="6410" max="6656" width="9.140625" style="15"/>
    <col min="6657" max="6657" width="24.28515625" style="15" customWidth="1"/>
    <col min="6658" max="6658" width="19.42578125" style="15" customWidth="1"/>
    <col min="6659" max="6659" width="14.140625" style="15" customWidth="1"/>
    <col min="6660" max="6662" width="13.140625" style="15" customWidth="1"/>
    <col min="6663" max="6663" width="15.5703125" style="15" customWidth="1"/>
    <col min="6664" max="6665" width="11.28515625" style="15" bestFit="1" customWidth="1"/>
    <col min="6666" max="6912" width="9.140625" style="15"/>
    <col min="6913" max="6913" width="24.28515625" style="15" customWidth="1"/>
    <col min="6914" max="6914" width="19.42578125" style="15" customWidth="1"/>
    <col min="6915" max="6915" width="14.140625" style="15" customWidth="1"/>
    <col min="6916" max="6918" width="13.140625" style="15" customWidth="1"/>
    <col min="6919" max="6919" width="15.5703125" style="15" customWidth="1"/>
    <col min="6920" max="6921" width="11.28515625" style="15" bestFit="1" customWidth="1"/>
    <col min="6922" max="7168" width="9.140625" style="15"/>
    <col min="7169" max="7169" width="24.28515625" style="15" customWidth="1"/>
    <col min="7170" max="7170" width="19.42578125" style="15" customWidth="1"/>
    <col min="7171" max="7171" width="14.140625" style="15" customWidth="1"/>
    <col min="7172" max="7174" width="13.140625" style="15" customWidth="1"/>
    <col min="7175" max="7175" width="15.5703125" style="15" customWidth="1"/>
    <col min="7176" max="7177" width="11.28515625" style="15" bestFit="1" customWidth="1"/>
    <col min="7178" max="7424" width="9.140625" style="15"/>
    <col min="7425" max="7425" width="24.28515625" style="15" customWidth="1"/>
    <col min="7426" max="7426" width="19.42578125" style="15" customWidth="1"/>
    <col min="7427" max="7427" width="14.140625" style="15" customWidth="1"/>
    <col min="7428" max="7430" width="13.140625" style="15" customWidth="1"/>
    <col min="7431" max="7431" width="15.5703125" style="15" customWidth="1"/>
    <col min="7432" max="7433" width="11.28515625" style="15" bestFit="1" customWidth="1"/>
    <col min="7434" max="7680" width="9.140625" style="15"/>
    <col min="7681" max="7681" width="24.28515625" style="15" customWidth="1"/>
    <col min="7682" max="7682" width="19.42578125" style="15" customWidth="1"/>
    <col min="7683" max="7683" width="14.140625" style="15" customWidth="1"/>
    <col min="7684" max="7686" width="13.140625" style="15" customWidth="1"/>
    <col min="7687" max="7687" width="15.5703125" style="15" customWidth="1"/>
    <col min="7688" max="7689" width="11.28515625" style="15" bestFit="1" customWidth="1"/>
    <col min="7690" max="7936" width="9.140625" style="15"/>
    <col min="7937" max="7937" width="24.28515625" style="15" customWidth="1"/>
    <col min="7938" max="7938" width="19.42578125" style="15" customWidth="1"/>
    <col min="7939" max="7939" width="14.140625" style="15" customWidth="1"/>
    <col min="7940" max="7942" width="13.140625" style="15" customWidth="1"/>
    <col min="7943" max="7943" width="15.5703125" style="15" customWidth="1"/>
    <col min="7944" max="7945" width="11.28515625" style="15" bestFit="1" customWidth="1"/>
    <col min="7946" max="8192" width="9.140625" style="15"/>
    <col min="8193" max="8193" width="24.28515625" style="15" customWidth="1"/>
    <col min="8194" max="8194" width="19.42578125" style="15" customWidth="1"/>
    <col min="8195" max="8195" width="14.140625" style="15" customWidth="1"/>
    <col min="8196" max="8198" width="13.140625" style="15" customWidth="1"/>
    <col min="8199" max="8199" width="15.5703125" style="15" customWidth="1"/>
    <col min="8200" max="8201" width="11.28515625" style="15" bestFit="1" customWidth="1"/>
    <col min="8202" max="8448" width="9.140625" style="15"/>
    <col min="8449" max="8449" width="24.28515625" style="15" customWidth="1"/>
    <col min="8450" max="8450" width="19.42578125" style="15" customWidth="1"/>
    <col min="8451" max="8451" width="14.140625" style="15" customWidth="1"/>
    <col min="8452" max="8454" width="13.140625" style="15" customWidth="1"/>
    <col min="8455" max="8455" width="15.5703125" style="15" customWidth="1"/>
    <col min="8456" max="8457" width="11.28515625" style="15" bestFit="1" customWidth="1"/>
    <col min="8458" max="8704" width="9.140625" style="15"/>
    <col min="8705" max="8705" width="24.28515625" style="15" customWidth="1"/>
    <col min="8706" max="8706" width="19.42578125" style="15" customWidth="1"/>
    <col min="8707" max="8707" width="14.140625" style="15" customWidth="1"/>
    <col min="8708" max="8710" width="13.140625" style="15" customWidth="1"/>
    <col min="8711" max="8711" width="15.5703125" style="15" customWidth="1"/>
    <col min="8712" max="8713" width="11.28515625" style="15" bestFit="1" customWidth="1"/>
    <col min="8714" max="8960" width="9.140625" style="15"/>
    <col min="8961" max="8961" width="24.28515625" style="15" customWidth="1"/>
    <col min="8962" max="8962" width="19.42578125" style="15" customWidth="1"/>
    <col min="8963" max="8963" width="14.140625" style="15" customWidth="1"/>
    <col min="8964" max="8966" width="13.140625" style="15" customWidth="1"/>
    <col min="8967" max="8967" width="15.5703125" style="15" customWidth="1"/>
    <col min="8968" max="8969" width="11.28515625" style="15" bestFit="1" customWidth="1"/>
    <col min="8970" max="9216" width="9.140625" style="15"/>
    <col min="9217" max="9217" width="24.28515625" style="15" customWidth="1"/>
    <col min="9218" max="9218" width="19.42578125" style="15" customWidth="1"/>
    <col min="9219" max="9219" width="14.140625" style="15" customWidth="1"/>
    <col min="9220" max="9222" width="13.140625" style="15" customWidth="1"/>
    <col min="9223" max="9223" width="15.5703125" style="15" customWidth="1"/>
    <col min="9224" max="9225" width="11.28515625" style="15" bestFit="1" customWidth="1"/>
    <col min="9226" max="9472" width="9.140625" style="15"/>
    <col min="9473" max="9473" width="24.28515625" style="15" customWidth="1"/>
    <col min="9474" max="9474" width="19.42578125" style="15" customWidth="1"/>
    <col min="9475" max="9475" width="14.140625" style="15" customWidth="1"/>
    <col min="9476" max="9478" width="13.140625" style="15" customWidth="1"/>
    <col min="9479" max="9479" width="15.5703125" style="15" customWidth="1"/>
    <col min="9480" max="9481" width="11.28515625" style="15" bestFit="1" customWidth="1"/>
    <col min="9482" max="9728" width="9.140625" style="15"/>
    <col min="9729" max="9729" width="24.28515625" style="15" customWidth="1"/>
    <col min="9730" max="9730" width="19.42578125" style="15" customWidth="1"/>
    <col min="9731" max="9731" width="14.140625" style="15" customWidth="1"/>
    <col min="9732" max="9734" width="13.140625" style="15" customWidth="1"/>
    <col min="9735" max="9735" width="15.5703125" style="15" customWidth="1"/>
    <col min="9736" max="9737" width="11.28515625" style="15" bestFit="1" customWidth="1"/>
    <col min="9738" max="9984" width="9.140625" style="15"/>
    <col min="9985" max="9985" width="24.28515625" style="15" customWidth="1"/>
    <col min="9986" max="9986" width="19.42578125" style="15" customWidth="1"/>
    <col min="9987" max="9987" width="14.140625" style="15" customWidth="1"/>
    <col min="9988" max="9990" width="13.140625" style="15" customWidth="1"/>
    <col min="9991" max="9991" width="15.5703125" style="15" customWidth="1"/>
    <col min="9992" max="9993" width="11.28515625" style="15" bestFit="1" customWidth="1"/>
    <col min="9994" max="10240" width="9.140625" style="15"/>
    <col min="10241" max="10241" width="24.28515625" style="15" customWidth="1"/>
    <col min="10242" max="10242" width="19.42578125" style="15" customWidth="1"/>
    <col min="10243" max="10243" width="14.140625" style="15" customWidth="1"/>
    <col min="10244" max="10246" width="13.140625" style="15" customWidth="1"/>
    <col min="10247" max="10247" width="15.5703125" style="15" customWidth="1"/>
    <col min="10248" max="10249" width="11.28515625" style="15" bestFit="1" customWidth="1"/>
    <col min="10250" max="10496" width="9.140625" style="15"/>
    <col min="10497" max="10497" width="24.28515625" style="15" customWidth="1"/>
    <col min="10498" max="10498" width="19.42578125" style="15" customWidth="1"/>
    <col min="10499" max="10499" width="14.140625" style="15" customWidth="1"/>
    <col min="10500" max="10502" width="13.140625" style="15" customWidth="1"/>
    <col min="10503" max="10503" width="15.5703125" style="15" customWidth="1"/>
    <col min="10504" max="10505" width="11.28515625" style="15" bestFit="1" customWidth="1"/>
    <col min="10506" max="10752" width="9.140625" style="15"/>
    <col min="10753" max="10753" width="24.28515625" style="15" customWidth="1"/>
    <col min="10754" max="10754" width="19.42578125" style="15" customWidth="1"/>
    <col min="10755" max="10755" width="14.140625" style="15" customWidth="1"/>
    <col min="10756" max="10758" width="13.140625" style="15" customWidth="1"/>
    <col min="10759" max="10759" width="15.5703125" style="15" customWidth="1"/>
    <col min="10760" max="10761" width="11.28515625" style="15" bestFit="1" customWidth="1"/>
    <col min="10762" max="11008" width="9.140625" style="15"/>
    <col min="11009" max="11009" width="24.28515625" style="15" customWidth="1"/>
    <col min="11010" max="11010" width="19.42578125" style="15" customWidth="1"/>
    <col min="11011" max="11011" width="14.140625" style="15" customWidth="1"/>
    <col min="11012" max="11014" width="13.140625" style="15" customWidth="1"/>
    <col min="11015" max="11015" width="15.5703125" style="15" customWidth="1"/>
    <col min="11016" max="11017" width="11.28515625" style="15" bestFit="1" customWidth="1"/>
    <col min="11018" max="11264" width="9.140625" style="15"/>
    <col min="11265" max="11265" width="24.28515625" style="15" customWidth="1"/>
    <col min="11266" max="11266" width="19.42578125" style="15" customWidth="1"/>
    <col min="11267" max="11267" width="14.140625" style="15" customWidth="1"/>
    <col min="11268" max="11270" width="13.140625" style="15" customWidth="1"/>
    <col min="11271" max="11271" width="15.5703125" style="15" customWidth="1"/>
    <col min="11272" max="11273" width="11.28515625" style="15" bestFit="1" customWidth="1"/>
    <col min="11274" max="11520" width="9.140625" style="15"/>
    <col min="11521" max="11521" width="24.28515625" style="15" customWidth="1"/>
    <col min="11522" max="11522" width="19.42578125" style="15" customWidth="1"/>
    <col min="11523" max="11523" width="14.140625" style="15" customWidth="1"/>
    <col min="11524" max="11526" width="13.140625" style="15" customWidth="1"/>
    <col min="11527" max="11527" width="15.5703125" style="15" customWidth="1"/>
    <col min="11528" max="11529" width="11.28515625" style="15" bestFit="1" customWidth="1"/>
    <col min="11530" max="11776" width="9.140625" style="15"/>
    <col min="11777" max="11777" width="24.28515625" style="15" customWidth="1"/>
    <col min="11778" max="11778" width="19.42578125" style="15" customWidth="1"/>
    <col min="11779" max="11779" width="14.140625" style="15" customWidth="1"/>
    <col min="11780" max="11782" width="13.140625" style="15" customWidth="1"/>
    <col min="11783" max="11783" width="15.5703125" style="15" customWidth="1"/>
    <col min="11784" max="11785" width="11.28515625" style="15" bestFit="1" customWidth="1"/>
    <col min="11786" max="12032" width="9.140625" style="15"/>
    <col min="12033" max="12033" width="24.28515625" style="15" customWidth="1"/>
    <col min="12034" max="12034" width="19.42578125" style="15" customWidth="1"/>
    <col min="12035" max="12035" width="14.140625" style="15" customWidth="1"/>
    <col min="12036" max="12038" width="13.140625" style="15" customWidth="1"/>
    <col min="12039" max="12039" width="15.5703125" style="15" customWidth="1"/>
    <col min="12040" max="12041" width="11.28515625" style="15" bestFit="1" customWidth="1"/>
    <col min="12042" max="12288" width="9.140625" style="15"/>
    <col min="12289" max="12289" width="24.28515625" style="15" customWidth="1"/>
    <col min="12290" max="12290" width="19.42578125" style="15" customWidth="1"/>
    <col min="12291" max="12291" width="14.140625" style="15" customWidth="1"/>
    <col min="12292" max="12294" width="13.140625" style="15" customWidth="1"/>
    <col min="12295" max="12295" width="15.5703125" style="15" customWidth="1"/>
    <col min="12296" max="12297" width="11.28515625" style="15" bestFit="1" customWidth="1"/>
    <col min="12298" max="12544" width="9.140625" style="15"/>
    <col min="12545" max="12545" width="24.28515625" style="15" customWidth="1"/>
    <col min="12546" max="12546" width="19.42578125" style="15" customWidth="1"/>
    <col min="12547" max="12547" width="14.140625" style="15" customWidth="1"/>
    <col min="12548" max="12550" width="13.140625" style="15" customWidth="1"/>
    <col min="12551" max="12551" width="15.5703125" style="15" customWidth="1"/>
    <col min="12552" max="12553" width="11.28515625" style="15" bestFit="1" customWidth="1"/>
    <col min="12554" max="12800" width="9.140625" style="15"/>
    <col min="12801" max="12801" width="24.28515625" style="15" customWidth="1"/>
    <col min="12802" max="12802" width="19.42578125" style="15" customWidth="1"/>
    <col min="12803" max="12803" width="14.140625" style="15" customWidth="1"/>
    <col min="12804" max="12806" width="13.140625" style="15" customWidth="1"/>
    <col min="12807" max="12807" width="15.5703125" style="15" customWidth="1"/>
    <col min="12808" max="12809" width="11.28515625" style="15" bestFit="1" customWidth="1"/>
    <col min="12810" max="13056" width="9.140625" style="15"/>
    <col min="13057" max="13057" width="24.28515625" style="15" customWidth="1"/>
    <col min="13058" max="13058" width="19.42578125" style="15" customWidth="1"/>
    <col min="13059" max="13059" width="14.140625" style="15" customWidth="1"/>
    <col min="13060" max="13062" width="13.140625" style="15" customWidth="1"/>
    <col min="13063" max="13063" width="15.5703125" style="15" customWidth="1"/>
    <col min="13064" max="13065" width="11.28515625" style="15" bestFit="1" customWidth="1"/>
    <col min="13066" max="13312" width="9.140625" style="15"/>
    <col min="13313" max="13313" width="24.28515625" style="15" customWidth="1"/>
    <col min="13314" max="13314" width="19.42578125" style="15" customWidth="1"/>
    <col min="13315" max="13315" width="14.140625" style="15" customWidth="1"/>
    <col min="13316" max="13318" width="13.140625" style="15" customWidth="1"/>
    <col min="13319" max="13319" width="15.5703125" style="15" customWidth="1"/>
    <col min="13320" max="13321" width="11.28515625" style="15" bestFit="1" customWidth="1"/>
    <col min="13322" max="13568" width="9.140625" style="15"/>
    <col min="13569" max="13569" width="24.28515625" style="15" customWidth="1"/>
    <col min="13570" max="13570" width="19.42578125" style="15" customWidth="1"/>
    <col min="13571" max="13571" width="14.140625" style="15" customWidth="1"/>
    <col min="13572" max="13574" width="13.140625" style="15" customWidth="1"/>
    <col min="13575" max="13575" width="15.5703125" style="15" customWidth="1"/>
    <col min="13576" max="13577" width="11.28515625" style="15" bestFit="1" customWidth="1"/>
    <col min="13578" max="13824" width="9.140625" style="15"/>
    <col min="13825" max="13825" width="24.28515625" style="15" customWidth="1"/>
    <col min="13826" max="13826" width="19.42578125" style="15" customWidth="1"/>
    <col min="13827" max="13827" width="14.140625" style="15" customWidth="1"/>
    <col min="13828" max="13830" width="13.140625" style="15" customWidth="1"/>
    <col min="13831" max="13831" width="15.5703125" style="15" customWidth="1"/>
    <col min="13832" max="13833" width="11.28515625" style="15" bestFit="1" customWidth="1"/>
    <col min="13834" max="14080" width="9.140625" style="15"/>
    <col min="14081" max="14081" width="24.28515625" style="15" customWidth="1"/>
    <col min="14082" max="14082" width="19.42578125" style="15" customWidth="1"/>
    <col min="14083" max="14083" width="14.140625" style="15" customWidth="1"/>
    <col min="14084" max="14086" width="13.140625" style="15" customWidth="1"/>
    <col min="14087" max="14087" width="15.5703125" style="15" customWidth="1"/>
    <col min="14088" max="14089" width="11.28515625" style="15" bestFit="1" customWidth="1"/>
    <col min="14090" max="14336" width="9.140625" style="15"/>
    <col min="14337" max="14337" width="24.28515625" style="15" customWidth="1"/>
    <col min="14338" max="14338" width="19.42578125" style="15" customWidth="1"/>
    <col min="14339" max="14339" width="14.140625" style="15" customWidth="1"/>
    <col min="14340" max="14342" width="13.140625" style="15" customWidth="1"/>
    <col min="14343" max="14343" width="15.5703125" style="15" customWidth="1"/>
    <col min="14344" max="14345" width="11.28515625" style="15" bestFit="1" customWidth="1"/>
    <col min="14346" max="14592" width="9.140625" style="15"/>
    <col min="14593" max="14593" width="24.28515625" style="15" customWidth="1"/>
    <col min="14594" max="14594" width="19.42578125" style="15" customWidth="1"/>
    <col min="14595" max="14595" width="14.140625" style="15" customWidth="1"/>
    <col min="14596" max="14598" width="13.140625" style="15" customWidth="1"/>
    <col min="14599" max="14599" width="15.5703125" style="15" customWidth="1"/>
    <col min="14600" max="14601" width="11.28515625" style="15" bestFit="1" customWidth="1"/>
    <col min="14602" max="14848" width="9.140625" style="15"/>
    <col min="14849" max="14849" width="24.28515625" style="15" customWidth="1"/>
    <col min="14850" max="14850" width="19.42578125" style="15" customWidth="1"/>
    <col min="14851" max="14851" width="14.140625" style="15" customWidth="1"/>
    <col min="14852" max="14854" width="13.140625" style="15" customWidth="1"/>
    <col min="14855" max="14855" width="15.5703125" style="15" customWidth="1"/>
    <col min="14856" max="14857" width="11.28515625" style="15" bestFit="1" customWidth="1"/>
    <col min="14858" max="15104" width="9.140625" style="15"/>
    <col min="15105" max="15105" width="24.28515625" style="15" customWidth="1"/>
    <col min="15106" max="15106" width="19.42578125" style="15" customWidth="1"/>
    <col min="15107" max="15107" width="14.140625" style="15" customWidth="1"/>
    <col min="15108" max="15110" width="13.140625" style="15" customWidth="1"/>
    <col min="15111" max="15111" width="15.5703125" style="15" customWidth="1"/>
    <col min="15112" max="15113" width="11.28515625" style="15" bestFit="1" customWidth="1"/>
    <col min="15114" max="15360" width="9.140625" style="15"/>
    <col min="15361" max="15361" width="24.28515625" style="15" customWidth="1"/>
    <col min="15362" max="15362" width="19.42578125" style="15" customWidth="1"/>
    <col min="15363" max="15363" width="14.140625" style="15" customWidth="1"/>
    <col min="15364" max="15366" width="13.140625" style="15" customWidth="1"/>
    <col min="15367" max="15367" width="15.5703125" style="15" customWidth="1"/>
    <col min="15368" max="15369" width="11.28515625" style="15" bestFit="1" customWidth="1"/>
    <col min="15370" max="15616" width="9.140625" style="15"/>
    <col min="15617" max="15617" width="24.28515625" style="15" customWidth="1"/>
    <col min="15618" max="15618" width="19.42578125" style="15" customWidth="1"/>
    <col min="15619" max="15619" width="14.140625" style="15" customWidth="1"/>
    <col min="15620" max="15622" width="13.140625" style="15" customWidth="1"/>
    <col min="15623" max="15623" width="15.5703125" style="15" customWidth="1"/>
    <col min="15624" max="15625" width="11.28515625" style="15" bestFit="1" customWidth="1"/>
    <col min="15626" max="15872" width="9.140625" style="15"/>
    <col min="15873" max="15873" width="24.28515625" style="15" customWidth="1"/>
    <col min="15874" max="15874" width="19.42578125" style="15" customWidth="1"/>
    <col min="15875" max="15875" width="14.140625" style="15" customWidth="1"/>
    <col min="15876" max="15878" width="13.140625" style="15" customWidth="1"/>
    <col min="15879" max="15879" width="15.5703125" style="15" customWidth="1"/>
    <col min="15880" max="15881" width="11.28515625" style="15" bestFit="1" customWidth="1"/>
    <col min="15882" max="16128" width="9.140625" style="15"/>
    <col min="16129" max="16129" width="24.28515625" style="15" customWidth="1"/>
    <col min="16130" max="16130" width="19.42578125" style="15" customWidth="1"/>
    <col min="16131" max="16131" width="14.140625" style="15" customWidth="1"/>
    <col min="16132" max="16134" width="13.140625" style="15" customWidth="1"/>
    <col min="16135" max="16135" width="15.5703125" style="15" customWidth="1"/>
    <col min="16136" max="16137" width="11.28515625" style="15" bestFit="1" customWidth="1"/>
    <col min="16138" max="16384" width="9.140625" style="15"/>
  </cols>
  <sheetData>
    <row r="1" spans="1:7">
      <c r="C1" s="15"/>
      <c r="D1" s="73" t="s">
        <v>144</v>
      </c>
      <c r="E1" s="73"/>
      <c r="F1" s="73"/>
      <c r="G1" s="73"/>
    </row>
    <row r="2" spans="1:7">
      <c r="C2" s="16"/>
      <c r="G2" s="21" t="s">
        <v>137</v>
      </c>
    </row>
    <row r="3" spans="1:7">
      <c r="C3" s="16"/>
      <c r="G3" s="21"/>
    </row>
    <row r="4" spans="1:7" ht="54.75" customHeight="1">
      <c r="A4" s="74" t="s">
        <v>124</v>
      </c>
      <c r="B4" s="74"/>
      <c r="C4" s="74"/>
      <c r="D4" s="74"/>
      <c r="E4" s="74"/>
      <c r="F4" s="74"/>
      <c r="G4" s="74"/>
    </row>
    <row r="6" spans="1:7" ht="15.75" customHeight="1">
      <c r="A6" s="68" t="s">
        <v>1</v>
      </c>
      <c r="B6" s="68"/>
      <c r="C6" s="68"/>
      <c r="D6" s="68"/>
      <c r="E6" s="68"/>
      <c r="F6" s="68"/>
      <c r="G6" s="68"/>
    </row>
    <row r="7" spans="1:7" ht="47.25" customHeight="1">
      <c r="A7" s="69" t="s">
        <v>2</v>
      </c>
      <c r="B7" s="69" t="s">
        <v>142</v>
      </c>
      <c r="C7" s="71" t="s">
        <v>4</v>
      </c>
      <c r="D7" s="71"/>
      <c r="E7" s="71"/>
      <c r="F7" s="71"/>
      <c r="G7" s="75" t="s">
        <v>143</v>
      </c>
    </row>
    <row r="8" spans="1:7" ht="72" customHeight="1">
      <c r="A8" s="69"/>
      <c r="B8" s="69"/>
      <c r="C8" s="58" t="s">
        <v>5</v>
      </c>
      <c r="D8" s="58" t="s">
        <v>6</v>
      </c>
      <c r="E8" s="58" t="s">
        <v>7</v>
      </c>
      <c r="F8" s="58" t="s">
        <v>8</v>
      </c>
      <c r="G8" s="75"/>
    </row>
    <row r="9" spans="1:7">
      <c r="A9" s="53" t="s">
        <v>127</v>
      </c>
      <c r="B9" s="54">
        <v>7856056</v>
      </c>
      <c r="C9" s="54">
        <f>+D9+E9+F9</f>
        <v>26656</v>
      </c>
      <c r="D9" s="54">
        <v>17704</v>
      </c>
      <c r="E9" s="54">
        <v>7424</v>
      </c>
      <c r="F9" s="54">
        <v>1528</v>
      </c>
      <c r="G9" s="54">
        <v>11704120</v>
      </c>
    </row>
    <row r="10" spans="1:7">
      <c r="A10" s="53" t="s">
        <v>128</v>
      </c>
      <c r="B10" s="54">
        <v>1249536</v>
      </c>
      <c r="C10" s="54">
        <f t="shared" ref="C10:C43" si="0">+D10+E10+F10</f>
        <v>8960</v>
      </c>
      <c r="D10" s="54">
        <v>3424</v>
      </c>
      <c r="E10" s="54">
        <v>5536</v>
      </c>
      <c r="F10" s="54">
        <v>0</v>
      </c>
      <c r="G10" s="54">
        <v>1999424</v>
      </c>
    </row>
    <row r="11" spans="1:7">
      <c r="A11" s="53" t="s">
        <v>129</v>
      </c>
      <c r="B11" s="54">
        <v>6744</v>
      </c>
      <c r="C11" s="54">
        <f t="shared" si="0"/>
        <v>0</v>
      </c>
      <c r="D11" s="54">
        <v>0</v>
      </c>
      <c r="E11" s="54">
        <v>0</v>
      </c>
      <c r="F11" s="54">
        <v>0</v>
      </c>
      <c r="G11" s="54">
        <v>6744</v>
      </c>
    </row>
    <row r="12" spans="1:7" s="17" customFormat="1">
      <c r="A12" s="53" t="s">
        <v>130</v>
      </c>
      <c r="B12" s="54">
        <v>705552</v>
      </c>
      <c r="C12" s="54">
        <f t="shared" si="0"/>
        <v>872</v>
      </c>
      <c r="D12" s="54">
        <v>872</v>
      </c>
      <c r="E12" s="54">
        <v>0</v>
      </c>
      <c r="F12" s="54">
        <v>0</v>
      </c>
      <c r="G12" s="54">
        <v>1314984</v>
      </c>
    </row>
    <row r="13" spans="1:7">
      <c r="A13" s="53" t="s">
        <v>131</v>
      </c>
      <c r="B13" s="54">
        <v>424888</v>
      </c>
      <c r="C13" s="54">
        <f t="shared" si="0"/>
        <v>5344</v>
      </c>
      <c r="D13" s="54">
        <v>5080</v>
      </c>
      <c r="E13" s="54">
        <v>264</v>
      </c>
      <c r="F13" s="54">
        <v>0</v>
      </c>
      <c r="G13" s="54">
        <v>664040</v>
      </c>
    </row>
    <row r="14" spans="1:7">
      <c r="A14" s="53" t="s">
        <v>132</v>
      </c>
      <c r="B14" s="54">
        <v>1229952</v>
      </c>
      <c r="C14" s="54">
        <f t="shared" si="0"/>
        <v>7976</v>
      </c>
      <c r="D14" s="54">
        <v>7752</v>
      </c>
      <c r="E14" s="54">
        <v>224</v>
      </c>
      <c r="F14" s="54">
        <v>0</v>
      </c>
      <c r="G14" s="54">
        <v>1894920</v>
      </c>
    </row>
    <row r="15" spans="1:7">
      <c r="A15" s="53" t="s">
        <v>133</v>
      </c>
      <c r="B15" s="54">
        <v>836136</v>
      </c>
      <c r="C15" s="54">
        <f t="shared" si="0"/>
        <v>9592</v>
      </c>
      <c r="D15" s="54">
        <v>9592</v>
      </c>
      <c r="E15" s="54">
        <v>0</v>
      </c>
      <c r="F15" s="54">
        <v>0</v>
      </c>
      <c r="G15" s="54">
        <v>1419528</v>
      </c>
    </row>
    <row r="16" spans="1:7" s="6" customFormat="1">
      <c r="A16" s="53" t="s">
        <v>134</v>
      </c>
      <c r="B16" s="54">
        <v>931368</v>
      </c>
      <c r="C16" s="54">
        <f t="shared" si="0"/>
        <v>5288</v>
      </c>
      <c r="D16" s="54">
        <v>3992</v>
      </c>
      <c r="E16" s="54">
        <v>1016</v>
      </c>
      <c r="F16" s="54">
        <v>280</v>
      </c>
      <c r="G16" s="54">
        <v>1662504</v>
      </c>
    </row>
    <row r="17" spans="1:7" s="6" customFormat="1">
      <c r="A17" s="53" t="s">
        <v>135</v>
      </c>
      <c r="B17" s="54">
        <v>83000</v>
      </c>
      <c r="C17" s="54">
        <f t="shared" si="0"/>
        <v>808</v>
      </c>
      <c r="D17" s="54">
        <v>808</v>
      </c>
      <c r="E17" s="54">
        <v>0</v>
      </c>
      <c r="F17" s="54">
        <v>0</v>
      </c>
      <c r="G17" s="54">
        <v>83000</v>
      </c>
    </row>
    <row r="18" spans="1:7" s="6" customFormat="1" ht="31.5">
      <c r="A18" s="53" t="s">
        <v>11</v>
      </c>
      <c r="B18" s="54">
        <v>102968</v>
      </c>
      <c r="C18" s="54">
        <f t="shared" si="0"/>
        <v>0</v>
      </c>
      <c r="D18" s="54">
        <v>0</v>
      </c>
      <c r="E18" s="54">
        <v>0</v>
      </c>
      <c r="F18" s="54">
        <v>0</v>
      </c>
      <c r="G18" s="54">
        <v>102968</v>
      </c>
    </row>
    <row r="19" spans="1:7" s="6" customFormat="1">
      <c r="A19" s="53" t="s">
        <v>12</v>
      </c>
      <c r="B19" s="54">
        <v>295088</v>
      </c>
      <c r="C19" s="54">
        <f t="shared" si="0"/>
        <v>3032</v>
      </c>
      <c r="D19" s="54">
        <v>464</v>
      </c>
      <c r="E19" s="54">
        <v>2568</v>
      </c>
      <c r="F19" s="54">
        <v>0</v>
      </c>
      <c r="G19" s="54">
        <v>499176</v>
      </c>
    </row>
    <row r="20" spans="1:7" s="6" customFormat="1">
      <c r="A20" s="53" t="s">
        <v>16</v>
      </c>
      <c r="B20" s="54">
        <v>146712</v>
      </c>
      <c r="C20" s="54">
        <f t="shared" si="0"/>
        <v>2312</v>
      </c>
      <c r="D20" s="54">
        <v>2312</v>
      </c>
      <c r="E20" s="54">
        <v>0</v>
      </c>
      <c r="F20" s="54">
        <v>0</v>
      </c>
      <c r="G20" s="54">
        <v>146712</v>
      </c>
    </row>
    <row r="21" spans="1:7" s="6" customFormat="1">
      <c r="A21" s="53" t="s">
        <v>17</v>
      </c>
      <c r="B21" s="54">
        <v>361960</v>
      </c>
      <c r="C21" s="54">
        <f t="shared" si="0"/>
        <v>0</v>
      </c>
      <c r="D21" s="54">
        <v>0</v>
      </c>
      <c r="E21" s="54">
        <v>0</v>
      </c>
      <c r="F21" s="54">
        <v>0</v>
      </c>
      <c r="G21" s="54">
        <v>570304</v>
      </c>
    </row>
    <row r="22" spans="1:7" s="6" customFormat="1">
      <c r="A22" s="53" t="s">
        <v>18</v>
      </c>
      <c r="B22" s="54">
        <v>260448</v>
      </c>
      <c r="C22" s="54">
        <f t="shared" si="0"/>
        <v>2424</v>
      </c>
      <c r="D22" s="54">
        <v>2424</v>
      </c>
      <c r="E22" s="54">
        <v>0</v>
      </c>
      <c r="F22" s="54">
        <v>0</v>
      </c>
      <c r="G22" s="54">
        <v>497872</v>
      </c>
    </row>
    <row r="23" spans="1:7" s="2" customFormat="1">
      <c r="A23" s="53" t="s">
        <v>23</v>
      </c>
      <c r="B23" s="54">
        <v>166560</v>
      </c>
      <c r="C23" s="54">
        <f t="shared" si="0"/>
        <v>912</v>
      </c>
      <c r="D23" s="54">
        <v>912</v>
      </c>
      <c r="E23" s="54">
        <v>0</v>
      </c>
      <c r="F23" s="54">
        <v>0</v>
      </c>
      <c r="G23" s="54">
        <v>166560</v>
      </c>
    </row>
    <row r="24" spans="1:7">
      <c r="A24" s="53" t="s">
        <v>24</v>
      </c>
      <c r="B24" s="54">
        <v>354000</v>
      </c>
      <c r="C24" s="54">
        <f t="shared" si="0"/>
        <v>2632</v>
      </c>
      <c r="D24" s="54">
        <v>2632</v>
      </c>
      <c r="E24" s="54">
        <v>0</v>
      </c>
      <c r="F24" s="54">
        <v>0</v>
      </c>
      <c r="G24" s="54">
        <v>622744</v>
      </c>
    </row>
    <row r="25" spans="1:7">
      <c r="A25" s="53" t="s">
        <v>26</v>
      </c>
      <c r="B25" s="54">
        <v>140376</v>
      </c>
      <c r="C25" s="54">
        <f t="shared" si="0"/>
        <v>0</v>
      </c>
      <c r="D25" s="54">
        <v>0</v>
      </c>
      <c r="E25" s="54">
        <v>0</v>
      </c>
      <c r="F25" s="54">
        <v>0</v>
      </c>
      <c r="G25" s="54">
        <v>140376</v>
      </c>
    </row>
    <row r="26" spans="1:7">
      <c r="A26" s="53" t="s">
        <v>29</v>
      </c>
      <c r="B26" s="54">
        <v>632096</v>
      </c>
      <c r="C26" s="54">
        <f t="shared" si="0"/>
        <v>12144</v>
      </c>
      <c r="D26" s="54">
        <v>3544</v>
      </c>
      <c r="E26" s="54">
        <v>8600</v>
      </c>
      <c r="F26" s="54">
        <v>0</v>
      </c>
      <c r="G26" s="54">
        <v>1308216</v>
      </c>
    </row>
    <row r="27" spans="1:7">
      <c r="A27" s="53" t="s">
        <v>31</v>
      </c>
      <c r="B27" s="54">
        <v>127648</v>
      </c>
      <c r="C27" s="54">
        <f t="shared" si="0"/>
        <v>736</v>
      </c>
      <c r="D27" s="54">
        <v>360</v>
      </c>
      <c r="E27" s="54">
        <v>376</v>
      </c>
      <c r="F27" s="54">
        <v>0</v>
      </c>
      <c r="G27" s="54">
        <v>230000</v>
      </c>
    </row>
    <row r="28" spans="1:7">
      <c r="A28" s="53" t="s">
        <v>32</v>
      </c>
      <c r="B28" s="54">
        <v>308008</v>
      </c>
      <c r="C28" s="54">
        <f t="shared" si="0"/>
        <v>480</v>
      </c>
      <c r="D28" s="54">
        <v>480</v>
      </c>
      <c r="E28" s="54">
        <v>0</v>
      </c>
      <c r="F28" s="54">
        <v>0</v>
      </c>
      <c r="G28" s="54">
        <v>532160</v>
      </c>
    </row>
    <row r="29" spans="1:7">
      <c r="A29" s="53" t="s">
        <v>33</v>
      </c>
      <c r="B29" s="54">
        <v>369312</v>
      </c>
      <c r="C29" s="54">
        <f t="shared" si="0"/>
        <v>592</v>
      </c>
      <c r="D29" s="54">
        <v>592</v>
      </c>
      <c r="E29" s="54">
        <v>0</v>
      </c>
      <c r="F29" s="54">
        <v>0</v>
      </c>
      <c r="G29" s="54">
        <v>586984</v>
      </c>
    </row>
    <row r="30" spans="1:7">
      <c r="A30" s="53" t="s">
        <v>34</v>
      </c>
      <c r="B30" s="54">
        <v>372000</v>
      </c>
      <c r="C30" s="54">
        <f t="shared" si="0"/>
        <v>840</v>
      </c>
      <c r="D30" s="54">
        <v>576</v>
      </c>
      <c r="E30" s="54">
        <v>264</v>
      </c>
      <c r="F30" s="54">
        <v>0</v>
      </c>
      <c r="G30" s="54">
        <v>556232</v>
      </c>
    </row>
    <row r="31" spans="1:7">
      <c r="A31" s="53" t="s">
        <v>41</v>
      </c>
      <c r="B31" s="54">
        <v>521584</v>
      </c>
      <c r="C31" s="54">
        <f t="shared" si="0"/>
        <v>3448</v>
      </c>
      <c r="D31" s="54">
        <v>3128</v>
      </c>
      <c r="E31" s="54">
        <v>0</v>
      </c>
      <c r="F31" s="54">
        <v>320</v>
      </c>
      <c r="G31" s="54">
        <v>922368</v>
      </c>
    </row>
    <row r="32" spans="1:7">
      <c r="A32" s="53" t="s">
        <v>42</v>
      </c>
      <c r="B32" s="54">
        <v>537112</v>
      </c>
      <c r="C32" s="54">
        <f t="shared" si="0"/>
        <v>2248</v>
      </c>
      <c r="D32" s="54">
        <v>792</v>
      </c>
      <c r="E32" s="54">
        <v>1456</v>
      </c>
      <c r="F32" s="54">
        <v>0</v>
      </c>
      <c r="G32" s="54">
        <v>717896</v>
      </c>
    </row>
    <row r="33" spans="1:7">
      <c r="A33" s="53" t="s">
        <v>44</v>
      </c>
      <c r="B33" s="54">
        <v>133168</v>
      </c>
      <c r="C33" s="54">
        <f t="shared" si="0"/>
        <v>296</v>
      </c>
      <c r="D33" s="54">
        <v>296</v>
      </c>
      <c r="E33" s="54">
        <v>0</v>
      </c>
      <c r="F33" s="54">
        <v>0</v>
      </c>
      <c r="G33" s="54">
        <v>207752</v>
      </c>
    </row>
    <row r="34" spans="1:7">
      <c r="A34" s="53" t="s">
        <v>50</v>
      </c>
      <c r="B34" s="54">
        <v>421952</v>
      </c>
      <c r="C34" s="54">
        <f t="shared" si="0"/>
        <v>192</v>
      </c>
      <c r="D34" s="54">
        <v>192</v>
      </c>
      <c r="E34" s="54">
        <v>0</v>
      </c>
      <c r="F34" s="54">
        <v>0</v>
      </c>
      <c r="G34" s="54">
        <v>735992</v>
      </c>
    </row>
    <row r="35" spans="1:7">
      <c r="A35" s="53" t="s">
        <v>51</v>
      </c>
      <c r="B35" s="54">
        <v>527800</v>
      </c>
      <c r="C35" s="54">
        <f t="shared" si="0"/>
        <v>1296</v>
      </c>
      <c r="D35" s="54">
        <v>1296</v>
      </c>
      <c r="E35" s="54">
        <v>0</v>
      </c>
      <c r="F35" s="54">
        <v>0</v>
      </c>
      <c r="G35" s="54">
        <v>527800</v>
      </c>
    </row>
    <row r="36" spans="1:7">
      <c r="A36" s="53" t="s">
        <v>53</v>
      </c>
      <c r="B36" s="54">
        <v>212168</v>
      </c>
      <c r="C36" s="54">
        <f t="shared" si="0"/>
        <v>2080</v>
      </c>
      <c r="D36" s="54">
        <v>2080</v>
      </c>
      <c r="E36" s="54">
        <v>0</v>
      </c>
      <c r="F36" s="54">
        <v>0</v>
      </c>
      <c r="G36" s="54">
        <v>350392</v>
      </c>
    </row>
    <row r="37" spans="1:7">
      <c r="A37" s="53" t="s">
        <v>54</v>
      </c>
      <c r="B37" s="54">
        <v>423744</v>
      </c>
      <c r="C37" s="54">
        <f t="shared" si="0"/>
        <v>1744</v>
      </c>
      <c r="D37" s="54">
        <v>760</v>
      </c>
      <c r="E37" s="54">
        <v>984</v>
      </c>
      <c r="F37" s="54">
        <v>0</v>
      </c>
      <c r="G37" s="54">
        <v>727552</v>
      </c>
    </row>
    <row r="38" spans="1:7">
      <c r="A38" s="53" t="s">
        <v>57</v>
      </c>
      <c r="B38" s="54">
        <v>322952</v>
      </c>
      <c r="C38" s="54">
        <f t="shared" si="0"/>
        <v>0</v>
      </c>
      <c r="D38" s="54">
        <v>0</v>
      </c>
      <c r="E38" s="54">
        <v>0</v>
      </c>
      <c r="F38" s="54">
        <v>0</v>
      </c>
      <c r="G38" s="54">
        <v>538288</v>
      </c>
    </row>
    <row r="39" spans="1:7">
      <c r="A39" s="53" t="s">
        <v>58</v>
      </c>
      <c r="B39" s="54">
        <v>956832</v>
      </c>
      <c r="C39" s="54">
        <f t="shared" si="0"/>
        <v>4472</v>
      </c>
      <c r="D39" s="54">
        <v>2208</v>
      </c>
      <c r="E39" s="54">
        <v>2264</v>
      </c>
      <c r="F39" s="54">
        <v>0</v>
      </c>
      <c r="G39" s="54">
        <v>1536880</v>
      </c>
    </row>
    <row r="40" spans="1:7">
      <c r="A40" s="53" t="s">
        <v>60</v>
      </c>
      <c r="B40" s="54">
        <v>4248</v>
      </c>
      <c r="C40" s="54">
        <f t="shared" si="0"/>
        <v>0</v>
      </c>
      <c r="D40" s="54">
        <v>0</v>
      </c>
      <c r="E40" s="54">
        <v>0</v>
      </c>
      <c r="F40" s="54">
        <v>0</v>
      </c>
      <c r="G40" s="54">
        <v>4248</v>
      </c>
    </row>
    <row r="41" spans="1:7">
      <c r="A41" s="53" t="s">
        <v>61</v>
      </c>
      <c r="B41" s="54">
        <v>262256</v>
      </c>
      <c r="C41" s="54">
        <f t="shared" si="0"/>
        <v>344</v>
      </c>
      <c r="D41" s="54">
        <v>344</v>
      </c>
      <c r="E41" s="54">
        <v>0</v>
      </c>
      <c r="F41" s="54">
        <v>0</v>
      </c>
      <c r="G41" s="54">
        <v>445576</v>
      </c>
    </row>
    <row r="42" spans="1:7">
      <c r="A42" s="53" t="s">
        <v>63</v>
      </c>
      <c r="B42" s="54">
        <v>230208</v>
      </c>
      <c r="C42" s="54">
        <f t="shared" si="0"/>
        <v>584</v>
      </c>
      <c r="D42" s="54">
        <v>584</v>
      </c>
      <c r="E42" s="54">
        <v>0</v>
      </c>
      <c r="F42" s="54">
        <v>0</v>
      </c>
      <c r="G42" s="54">
        <v>390016</v>
      </c>
    </row>
    <row r="43" spans="1:7">
      <c r="A43" s="53" t="s">
        <v>64</v>
      </c>
      <c r="B43" s="54">
        <v>259280</v>
      </c>
      <c r="C43" s="54">
        <f t="shared" si="0"/>
        <v>2920</v>
      </c>
      <c r="D43" s="54">
        <v>1560</v>
      </c>
      <c r="E43" s="54">
        <v>1360</v>
      </c>
      <c r="F43" s="54">
        <v>0</v>
      </c>
      <c r="G43" s="54">
        <v>426888</v>
      </c>
    </row>
    <row r="44" spans="1:7">
      <c r="A44" s="53" t="s">
        <v>66</v>
      </c>
      <c r="B44" s="54">
        <v>130080</v>
      </c>
      <c r="C44" s="54">
        <f t="shared" ref="C44:C65" si="1">+D44+E44+F44</f>
        <v>1520</v>
      </c>
      <c r="D44" s="54">
        <v>1520</v>
      </c>
      <c r="E44" s="54">
        <v>0</v>
      </c>
      <c r="F44" s="54">
        <v>0</v>
      </c>
      <c r="G44" s="54">
        <v>130080</v>
      </c>
    </row>
    <row r="45" spans="1:7">
      <c r="A45" s="53" t="s">
        <v>67</v>
      </c>
      <c r="B45" s="54">
        <v>291040</v>
      </c>
      <c r="C45" s="54">
        <f t="shared" si="1"/>
        <v>0</v>
      </c>
      <c r="D45" s="54">
        <v>0</v>
      </c>
      <c r="E45" s="54">
        <v>0</v>
      </c>
      <c r="F45" s="54">
        <v>0</v>
      </c>
      <c r="G45" s="54">
        <v>512560</v>
      </c>
    </row>
    <row r="46" spans="1:7">
      <c r="A46" s="53" t="s">
        <v>75</v>
      </c>
      <c r="B46" s="54">
        <v>192736</v>
      </c>
      <c r="C46" s="54">
        <f t="shared" si="1"/>
        <v>632</v>
      </c>
      <c r="D46" s="54">
        <v>328</v>
      </c>
      <c r="E46" s="54">
        <v>304</v>
      </c>
      <c r="F46" s="54">
        <v>0</v>
      </c>
      <c r="G46" s="54">
        <v>340480</v>
      </c>
    </row>
    <row r="47" spans="1:7">
      <c r="A47" s="53" t="s">
        <v>76</v>
      </c>
      <c r="B47" s="54">
        <v>167712</v>
      </c>
      <c r="C47" s="54">
        <f t="shared" si="1"/>
        <v>728</v>
      </c>
      <c r="D47" s="54">
        <v>728</v>
      </c>
      <c r="E47" s="54">
        <v>0</v>
      </c>
      <c r="F47" s="54">
        <v>0</v>
      </c>
      <c r="G47" s="54">
        <v>167712</v>
      </c>
    </row>
    <row r="48" spans="1:7">
      <c r="A48" s="53" t="s">
        <v>78</v>
      </c>
      <c r="B48" s="54">
        <v>360640</v>
      </c>
      <c r="C48" s="54">
        <f t="shared" si="1"/>
        <v>0</v>
      </c>
      <c r="D48" s="54">
        <v>0</v>
      </c>
      <c r="E48" s="54">
        <v>0</v>
      </c>
      <c r="F48" s="54">
        <v>0</v>
      </c>
      <c r="G48" s="54">
        <v>628776</v>
      </c>
    </row>
    <row r="49" spans="1:7">
      <c r="A49" s="53" t="s">
        <v>82</v>
      </c>
      <c r="B49" s="54">
        <v>262264</v>
      </c>
      <c r="C49" s="54">
        <f t="shared" si="1"/>
        <v>312</v>
      </c>
      <c r="D49" s="54">
        <v>312</v>
      </c>
      <c r="E49" s="54">
        <v>0</v>
      </c>
      <c r="F49" s="54">
        <v>0</v>
      </c>
      <c r="G49" s="54">
        <v>458352</v>
      </c>
    </row>
    <row r="50" spans="1:7">
      <c r="A50" s="53" t="s">
        <v>83</v>
      </c>
      <c r="B50" s="54">
        <v>66104</v>
      </c>
      <c r="C50" s="54">
        <f t="shared" si="1"/>
        <v>0</v>
      </c>
      <c r="D50" s="54">
        <v>0</v>
      </c>
      <c r="E50" s="54">
        <v>0</v>
      </c>
      <c r="F50" s="54">
        <v>0</v>
      </c>
      <c r="G50" s="54">
        <v>66104</v>
      </c>
    </row>
    <row r="51" spans="1:7">
      <c r="A51" s="53" t="s">
        <v>85</v>
      </c>
      <c r="B51" s="54">
        <v>788056</v>
      </c>
      <c r="C51" s="54">
        <f t="shared" si="1"/>
        <v>2672</v>
      </c>
      <c r="D51" s="54">
        <v>2672</v>
      </c>
      <c r="E51" s="54">
        <v>0</v>
      </c>
      <c r="F51" s="54">
        <v>0</v>
      </c>
      <c r="G51" s="54">
        <v>1450496</v>
      </c>
    </row>
    <row r="52" spans="1:7">
      <c r="A52" s="53" t="s">
        <v>91</v>
      </c>
      <c r="B52" s="54">
        <v>201248</v>
      </c>
      <c r="C52" s="54">
        <f t="shared" si="1"/>
        <v>4696</v>
      </c>
      <c r="D52" s="54">
        <v>1248</v>
      </c>
      <c r="E52" s="54">
        <v>3448</v>
      </c>
      <c r="F52" s="54">
        <v>0</v>
      </c>
      <c r="G52" s="54">
        <v>201248</v>
      </c>
    </row>
    <row r="53" spans="1:7">
      <c r="A53" s="53" t="s">
        <v>92</v>
      </c>
      <c r="B53" s="54">
        <v>118608</v>
      </c>
      <c r="C53" s="54">
        <f t="shared" si="1"/>
        <v>2776</v>
      </c>
      <c r="D53" s="54">
        <v>0</v>
      </c>
      <c r="E53" s="54">
        <v>0</v>
      </c>
      <c r="F53" s="54">
        <v>2776</v>
      </c>
      <c r="G53" s="54">
        <v>118608</v>
      </c>
    </row>
    <row r="54" spans="1:7">
      <c r="A54" s="53" t="s">
        <v>96</v>
      </c>
      <c r="B54" s="54">
        <v>631152</v>
      </c>
      <c r="C54" s="54">
        <f t="shared" si="1"/>
        <v>2696</v>
      </c>
      <c r="D54" s="54">
        <v>2696</v>
      </c>
      <c r="E54" s="54">
        <v>0</v>
      </c>
      <c r="F54" s="54">
        <v>0</v>
      </c>
      <c r="G54" s="54">
        <v>1008328</v>
      </c>
    </row>
    <row r="55" spans="1:7">
      <c r="A55" s="53" t="s">
        <v>99</v>
      </c>
      <c r="B55" s="54">
        <v>4568</v>
      </c>
      <c r="C55" s="54">
        <f t="shared" si="1"/>
        <v>0</v>
      </c>
      <c r="D55" s="54">
        <v>0</v>
      </c>
      <c r="E55" s="54">
        <v>0</v>
      </c>
      <c r="F55" s="54">
        <v>0</v>
      </c>
      <c r="G55" s="54">
        <v>4568</v>
      </c>
    </row>
    <row r="56" spans="1:7">
      <c r="A56" s="53" t="s">
        <v>102</v>
      </c>
      <c r="B56" s="54">
        <v>269600</v>
      </c>
      <c r="C56" s="54">
        <f t="shared" si="1"/>
        <v>2208</v>
      </c>
      <c r="D56" s="54">
        <v>1696</v>
      </c>
      <c r="E56" s="54">
        <v>512</v>
      </c>
      <c r="F56" s="54">
        <v>0</v>
      </c>
      <c r="G56" s="54">
        <v>487168</v>
      </c>
    </row>
    <row r="57" spans="1:7">
      <c r="A57" s="53" t="s">
        <v>103</v>
      </c>
      <c r="B57" s="54">
        <v>786584</v>
      </c>
      <c r="C57" s="54">
        <f t="shared" si="1"/>
        <v>5688</v>
      </c>
      <c r="D57" s="54">
        <v>4560</v>
      </c>
      <c r="E57" s="54">
        <v>1128</v>
      </c>
      <c r="F57" s="54">
        <v>0</v>
      </c>
      <c r="G57" s="54">
        <v>1627976</v>
      </c>
    </row>
    <row r="58" spans="1:7">
      <c r="A58" s="53" t="s">
        <v>105</v>
      </c>
      <c r="B58" s="54">
        <v>378400</v>
      </c>
      <c r="C58" s="54">
        <f t="shared" si="1"/>
        <v>2744</v>
      </c>
      <c r="D58" s="54">
        <v>1896</v>
      </c>
      <c r="E58" s="54">
        <v>848</v>
      </c>
      <c r="F58" s="54">
        <v>0</v>
      </c>
      <c r="G58" s="54">
        <v>576304</v>
      </c>
    </row>
    <row r="59" spans="1:7">
      <c r="A59" s="53" t="s">
        <v>107</v>
      </c>
      <c r="B59" s="54">
        <v>677880</v>
      </c>
      <c r="C59" s="54">
        <f t="shared" si="1"/>
        <v>3800</v>
      </c>
      <c r="D59" s="54">
        <v>3800</v>
      </c>
      <c r="E59" s="54">
        <v>0</v>
      </c>
      <c r="F59" s="54">
        <v>0</v>
      </c>
      <c r="G59" s="54">
        <v>1134704</v>
      </c>
    </row>
    <row r="60" spans="1:7">
      <c r="A60" s="53" t="s">
        <v>109</v>
      </c>
      <c r="B60" s="54">
        <v>105104</v>
      </c>
      <c r="C60" s="54">
        <f t="shared" si="1"/>
        <v>2192</v>
      </c>
      <c r="D60" s="54">
        <v>2192</v>
      </c>
      <c r="E60" s="54">
        <v>0</v>
      </c>
      <c r="F60" s="54">
        <v>0</v>
      </c>
      <c r="G60" s="54">
        <v>105104</v>
      </c>
    </row>
    <row r="61" spans="1:7">
      <c r="A61" s="53" t="s">
        <v>114</v>
      </c>
      <c r="B61" s="54">
        <v>209040</v>
      </c>
      <c r="C61" s="54">
        <f t="shared" si="1"/>
        <v>2024</v>
      </c>
      <c r="D61" s="54">
        <v>2024</v>
      </c>
      <c r="E61" s="54">
        <v>0</v>
      </c>
      <c r="F61" s="54">
        <v>0</v>
      </c>
      <c r="G61" s="54">
        <v>349792</v>
      </c>
    </row>
    <row r="62" spans="1:7" hidden="1">
      <c r="A62" s="57" t="s">
        <v>115</v>
      </c>
      <c r="B62" s="54">
        <v>0</v>
      </c>
      <c r="C62" s="54">
        <f t="shared" si="1"/>
        <v>0</v>
      </c>
      <c r="D62" s="54">
        <v>0</v>
      </c>
      <c r="E62" s="54">
        <v>0</v>
      </c>
      <c r="F62" s="54">
        <v>0</v>
      </c>
      <c r="G62" s="54">
        <v>0</v>
      </c>
    </row>
    <row r="63" spans="1:7" hidden="1">
      <c r="A63" s="57" t="s">
        <v>116</v>
      </c>
      <c r="B63" s="54">
        <v>0</v>
      </c>
      <c r="C63" s="54">
        <f t="shared" si="1"/>
        <v>0</v>
      </c>
      <c r="D63" s="54">
        <v>0</v>
      </c>
      <c r="E63" s="54">
        <v>0</v>
      </c>
      <c r="F63" s="54">
        <v>0</v>
      </c>
      <c r="G63" s="54">
        <v>0</v>
      </c>
    </row>
    <row r="64" spans="1:7" hidden="1">
      <c r="A64" s="57" t="s">
        <v>117</v>
      </c>
      <c r="B64" s="54">
        <v>0</v>
      </c>
      <c r="C64" s="54">
        <f t="shared" si="1"/>
        <v>0</v>
      </c>
      <c r="D64" s="54">
        <v>0</v>
      </c>
      <c r="E64" s="54">
        <v>0</v>
      </c>
      <c r="F64" s="54">
        <v>0</v>
      </c>
      <c r="G64" s="54">
        <v>0</v>
      </c>
    </row>
    <row r="65" spans="1:7" hidden="1">
      <c r="A65" s="57" t="s">
        <v>118</v>
      </c>
      <c r="B65" s="54">
        <v>0</v>
      </c>
      <c r="C65" s="54">
        <f t="shared" si="1"/>
        <v>0</v>
      </c>
      <c r="D65" s="54">
        <v>0</v>
      </c>
      <c r="E65" s="54">
        <v>0</v>
      </c>
      <c r="F65" s="54">
        <v>0</v>
      </c>
      <c r="G65" s="54">
        <v>0</v>
      </c>
    </row>
    <row r="66" spans="1:7">
      <c r="A66" s="55" t="s">
        <v>119</v>
      </c>
      <c r="B66" s="56">
        <f t="shared" ref="B66:G66" si="2">SUM(B9:B65)</f>
        <v>27414528</v>
      </c>
      <c r="C66" s="56">
        <f t="shared" si="2"/>
        <v>145912</v>
      </c>
      <c r="D66" s="56">
        <f t="shared" si="2"/>
        <v>102432</v>
      </c>
      <c r="E66" s="56">
        <f t="shared" si="2"/>
        <v>38576</v>
      </c>
      <c r="F66" s="56">
        <f t="shared" si="2"/>
        <v>4904</v>
      </c>
      <c r="G66" s="56">
        <f t="shared" si="2"/>
        <v>43609576</v>
      </c>
    </row>
    <row r="67" spans="1:7" ht="27.75" customHeight="1">
      <c r="A67" s="72" t="s">
        <v>120</v>
      </c>
      <c r="B67" s="72"/>
      <c r="C67" s="72"/>
      <c r="D67" s="72"/>
      <c r="E67" s="72"/>
      <c r="F67" s="72"/>
      <c r="G67" s="72"/>
    </row>
    <row r="68" spans="1:7" ht="31.5">
      <c r="A68" s="57" t="s">
        <v>121</v>
      </c>
      <c r="B68" s="64">
        <v>13707274</v>
      </c>
      <c r="C68" s="64"/>
      <c r="D68" s="64"/>
      <c r="E68" s="64"/>
      <c r="F68" s="64"/>
      <c r="G68" s="54">
        <v>21804795</v>
      </c>
    </row>
    <row r="69" spans="1:7" ht="12" customHeight="1">
      <c r="A69" s="64"/>
      <c r="B69" s="64"/>
      <c r="C69" s="64"/>
      <c r="D69" s="64"/>
      <c r="E69" s="64"/>
      <c r="F69" s="64"/>
      <c r="G69" s="64"/>
    </row>
    <row r="70" spans="1:7" ht="17.25" customHeight="1">
      <c r="A70" s="55" t="s">
        <v>122</v>
      </c>
      <c r="B70" s="66">
        <f>+B66+B68</f>
        <v>41121802</v>
      </c>
      <c r="C70" s="66"/>
      <c r="D70" s="66"/>
      <c r="E70" s="66"/>
      <c r="F70" s="66"/>
      <c r="G70" s="56">
        <f>+G66+G68</f>
        <v>65414371</v>
      </c>
    </row>
    <row r="71" spans="1:7">
      <c r="A71" s="10"/>
      <c r="B71" s="6"/>
      <c r="C71" s="6"/>
      <c r="D71" s="6"/>
      <c r="E71" s="6"/>
      <c r="F71" s="6"/>
      <c r="G71" s="14"/>
    </row>
    <row r="72" spans="1:7">
      <c r="A72" s="10"/>
      <c r="B72" s="6"/>
      <c r="C72" s="6"/>
      <c r="D72" s="6"/>
      <c r="E72" s="6"/>
      <c r="F72" s="6"/>
      <c r="G72" s="14"/>
    </row>
    <row r="73" spans="1:7">
      <c r="D73" s="14"/>
      <c r="E73" s="14"/>
      <c r="F73" s="14"/>
      <c r="G73" s="14"/>
    </row>
    <row r="74" spans="1:7">
      <c r="D74" s="14"/>
      <c r="E74" s="14"/>
      <c r="F74" s="14"/>
      <c r="G74" s="14"/>
    </row>
    <row r="75" spans="1:7">
      <c r="D75" s="14"/>
      <c r="E75" s="14"/>
      <c r="F75" s="14"/>
      <c r="G75" s="14"/>
    </row>
    <row r="76" spans="1:7">
      <c r="D76" s="14"/>
      <c r="E76" s="14"/>
      <c r="F76" s="14"/>
      <c r="G76" s="14"/>
    </row>
    <row r="77" spans="1:7">
      <c r="D77" s="14"/>
      <c r="E77" s="14"/>
      <c r="F77" s="14"/>
      <c r="G77" s="14"/>
    </row>
    <row r="78" spans="1:7">
      <c r="D78" s="14"/>
      <c r="E78" s="14"/>
      <c r="F78" s="14"/>
      <c r="G78" s="14"/>
    </row>
    <row r="79" spans="1:7">
      <c r="A79" s="60"/>
      <c r="D79" s="14"/>
      <c r="E79" s="14"/>
      <c r="F79" s="14"/>
      <c r="G79" s="14"/>
    </row>
    <row r="80" spans="1:7">
      <c r="A80" s="60"/>
      <c r="D80" s="14"/>
      <c r="E80" s="14"/>
      <c r="F80" s="14"/>
      <c r="G80" s="14"/>
    </row>
    <row r="81" spans="4:7">
      <c r="D81" s="14"/>
      <c r="E81" s="14"/>
      <c r="F81" s="14"/>
      <c r="G81" s="14"/>
    </row>
    <row r="82" spans="4:7">
      <c r="D82" s="14"/>
      <c r="E82" s="14"/>
      <c r="F82" s="14"/>
      <c r="G82" s="14"/>
    </row>
    <row r="83" spans="4:7">
      <c r="D83" s="14"/>
      <c r="E83" s="14"/>
      <c r="F83" s="14"/>
      <c r="G83" s="14"/>
    </row>
    <row r="84" spans="4:7">
      <c r="D84" s="14"/>
      <c r="E84" s="14"/>
      <c r="F84" s="14"/>
      <c r="G84" s="14"/>
    </row>
    <row r="85" spans="4:7">
      <c r="D85" s="14"/>
      <c r="E85" s="14"/>
      <c r="F85" s="14"/>
      <c r="G85" s="14"/>
    </row>
    <row r="86" spans="4:7">
      <c r="D86" s="14"/>
      <c r="E86" s="14"/>
      <c r="F86" s="14"/>
      <c r="G86" s="14"/>
    </row>
    <row r="87" spans="4:7">
      <c r="D87" s="14"/>
      <c r="E87" s="14"/>
      <c r="F87" s="14"/>
      <c r="G87" s="14"/>
    </row>
    <row r="88" spans="4:7">
      <c r="D88" s="14"/>
      <c r="E88" s="14"/>
      <c r="F88" s="14"/>
      <c r="G88" s="14"/>
    </row>
    <row r="89" spans="4:7">
      <c r="D89" s="14"/>
      <c r="E89" s="14"/>
      <c r="F89" s="14"/>
      <c r="G89" s="14"/>
    </row>
    <row r="90" spans="4:7">
      <c r="D90" s="14"/>
      <c r="E90" s="14"/>
      <c r="F90" s="14"/>
      <c r="G90" s="14"/>
    </row>
    <row r="91" spans="4:7">
      <c r="D91" s="14"/>
      <c r="E91" s="14"/>
      <c r="F91" s="14"/>
      <c r="G91" s="14"/>
    </row>
    <row r="92" spans="4:7">
      <c r="D92" s="14"/>
      <c r="E92" s="14"/>
      <c r="F92" s="14"/>
      <c r="G92" s="14"/>
    </row>
    <row r="93" spans="4:7">
      <c r="D93" s="14"/>
      <c r="E93" s="14"/>
      <c r="F93" s="14"/>
      <c r="G93" s="14"/>
    </row>
    <row r="94" spans="4:7">
      <c r="D94" s="14"/>
      <c r="E94" s="14"/>
      <c r="F94" s="14"/>
      <c r="G94" s="14"/>
    </row>
    <row r="95" spans="4:7">
      <c r="D95" s="14"/>
      <c r="E95" s="14"/>
      <c r="F95" s="14"/>
      <c r="G95" s="14"/>
    </row>
    <row r="96" spans="4:7">
      <c r="D96" s="14"/>
      <c r="E96" s="14"/>
      <c r="F96" s="14"/>
      <c r="G96" s="14"/>
    </row>
    <row r="97" spans="4:7">
      <c r="D97" s="14"/>
      <c r="E97" s="14"/>
      <c r="F97" s="14"/>
      <c r="G97" s="14"/>
    </row>
    <row r="98" spans="4:7">
      <c r="D98" s="14"/>
      <c r="E98" s="14"/>
      <c r="F98" s="14"/>
      <c r="G98" s="14"/>
    </row>
    <row r="99" spans="4:7">
      <c r="D99" s="14"/>
      <c r="E99" s="14"/>
      <c r="F99" s="14"/>
      <c r="G99" s="14"/>
    </row>
    <row r="100" spans="4:7">
      <c r="D100" s="14"/>
      <c r="E100" s="14"/>
      <c r="F100" s="14"/>
      <c r="G100" s="14"/>
    </row>
    <row r="101" spans="4:7">
      <c r="D101" s="14"/>
      <c r="E101" s="14"/>
      <c r="F101" s="14"/>
      <c r="G101" s="14"/>
    </row>
    <row r="102" spans="4:7">
      <c r="D102" s="14"/>
      <c r="E102" s="14"/>
      <c r="F102" s="14"/>
      <c r="G102" s="14"/>
    </row>
    <row r="103" spans="4:7">
      <c r="D103" s="14"/>
      <c r="E103" s="14"/>
      <c r="F103" s="14"/>
      <c r="G103" s="14"/>
    </row>
    <row r="104" spans="4:7">
      <c r="D104" s="14"/>
      <c r="E104" s="14"/>
      <c r="F104" s="14"/>
      <c r="G104" s="14"/>
    </row>
    <row r="105" spans="4:7">
      <c r="D105" s="14"/>
      <c r="E105" s="14"/>
      <c r="F105" s="14"/>
      <c r="G105" s="14"/>
    </row>
    <row r="106" spans="4:7">
      <c r="D106" s="14"/>
      <c r="E106" s="14"/>
      <c r="F106" s="14"/>
      <c r="G106" s="14"/>
    </row>
    <row r="107" spans="4:7">
      <c r="D107" s="14"/>
      <c r="E107" s="14"/>
      <c r="F107" s="14"/>
      <c r="G107" s="14"/>
    </row>
    <row r="108" spans="4:7">
      <c r="D108" s="14"/>
      <c r="E108" s="14"/>
      <c r="F108" s="14"/>
      <c r="G108" s="14"/>
    </row>
    <row r="109" spans="4:7">
      <c r="D109" s="14"/>
      <c r="E109" s="14"/>
      <c r="F109" s="14"/>
      <c r="G109" s="14"/>
    </row>
    <row r="110" spans="4:7">
      <c r="D110" s="14"/>
      <c r="E110" s="14"/>
      <c r="F110" s="14"/>
      <c r="G110" s="14"/>
    </row>
    <row r="111" spans="4:7">
      <c r="D111" s="14"/>
      <c r="E111" s="14"/>
      <c r="F111" s="14"/>
      <c r="G111" s="14"/>
    </row>
    <row r="112" spans="4:7">
      <c r="D112" s="14"/>
      <c r="E112" s="14"/>
      <c r="F112" s="14"/>
      <c r="G112" s="14"/>
    </row>
    <row r="113" spans="4:7">
      <c r="D113" s="14"/>
      <c r="E113" s="14"/>
      <c r="F113" s="14"/>
      <c r="G113" s="14"/>
    </row>
    <row r="114" spans="4:7">
      <c r="D114" s="14"/>
      <c r="E114" s="14"/>
      <c r="F114" s="14"/>
      <c r="G114" s="14"/>
    </row>
    <row r="115" spans="4:7">
      <c r="D115" s="14"/>
      <c r="E115" s="14"/>
      <c r="F115" s="14"/>
      <c r="G115" s="14"/>
    </row>
    <row r="116" spans="4:7">
      <c r="D116" s="14"/>
      <c r="E116" s="14"/>
      <c r="F116" s="14"/>
      <c r="G116" s="14"/>
    </row>
    <row r="117" spans="4:7">
      <c r="D117" s="14"/>
      <c r="E117" s="14"/>
      <c r="F117" s="14"/>
      <c r="G117" s="14"/>
    </row>
    <row r="118" spans="4:7">
      <c r="D118" s="14"/>
      <c r="E118" s="14"/>
      <c r="F118" s="14"/>
      <c r="G118" s="14"/>
    </row>
    <row r="119" spans="4:7">
      <c r="D119" s="14"/>
      <c r="E119" s="14"/>
      <c r="F119" s="14"/>
      <c r="G119" s="14"/>
    </row>
    <row r="120" spans="4:7">
      <c r="D120" s="14"/>
      <c r="E120" s="14"/>
      <c r="F120" s="14"/>
      <c r="G120" s="14"/>
    </row>
    <row r="121" spans="4:7">
      <c r="D121" s="14"/>
      <c r="E121" s="14"/>
      <c r="F121" s="14"/>
      <c r="G121" s="14"/>
    </row>
    <row r="122" spans="4:7">
      <c r="D122" s="14"/>
      <c r="E122" s="14"/>
      <c r="F122" s="14"/>
      <c r="G122" s="14"/>
    </row>
    <row r="123" spans="4:7">
      <c r="D123" s="14"/>
      <c r="E123" s="14"/>
      <c r="F123" s="14"/>
      <c r="G123" s="14"/>
    </row>
    <row r="124" spans="4:7">
      <c r="D124" s="14"/>
      <c r="E124" s="14"/>
      <c r="F124" s="14"/>
      <c r="G124" s="14"/>
    </row>
    <row r="125" spans="4:7">
      <c r="D125" s="14"/>
      <c r="E125" s="14"/>
      <c r="F125" s="14"/>
      <c r="G125" s="14"/>
    </row>
    <row r="126" spans="4:7">
      <c r="D126" s="14"/>
      <c r="E126" s="14"/>
      <c r="F126" s="14"/>
      <c r="G126" s="14"/>
    </row>
    <row r="127" spans="4:7">
      <c r="D127" s="14"/>
      <c r="E127" s="14"/>
      <c r="F127" s="14"/>
      <c r="G127" s="14"/>
    </row>
    <row r="128" spans="4:7">
      <c r="D128" s="14"/>
      <c r="E128" s="14"/>
      <c r="F128" s="14"/>
      <c r="G128" s="14"/>
    </row>
    <row r="129" spans="4:7">
      <c r="D129" s="14"/>
      <c r="E129" s="14"/>
      <c r="F129" s="14"/>
      <c r="G129" s="14"/>
    </row>
    <row r="130" spans="4:7">
      <c r="D130" s="14"/>
      <c r="E130" s="14"/>
      <c r="F130" s="14"/>
      <c r="G130" s="14"/>
    </row>
    <row r="131" spans="4:7">
      <c r="D131" s="14"/>
      <c r="E131" s="14"/>
      <c r="F131" s="14"/>
      <c r="G131" s="14"/>
    </row>
    <row r="132" spans="4:7">
      <c r="D132" s="14"/>
      <c r="E132" s="14"/>
      <c r="F132" s="14"/>
      <c r="G132" s="14"/>
    </row>
    <row r="133" spans="4:7">
      <c r="D133" s="14"/>
      <c r="E133" s="14"/>
      <c r="F133" s="14"/>
      <c r="G133" s="14"/>
    </row>
    <row r="134" spans="4:7">
      <c r="D134" s="14"/>
      <c r="E134" s="14"/>
      <c r="F134" s="14"/>
      <c r="G134" s="14"/>
    </row>
    <row r="135" spans="4:7">
      <c r="D135" s="14"/>
      <c r="E135" s="14"/>
      <c r="F135" s="14"/>
      <c r="G135" s="14"/>
    </row>
    <row r="136" spans="4:7">
      <c r="D136" s="14"/>
      <c r="E136" s="14"/>
      <c r="F136" s="14"/>
      <c r="G136" s="14"/>
    </row>
    <row r="137" spans="4:7">
      <c r="D137" s="14"/>
      <c r="E137" s="14"/>
      <c r="F137" s="14"/>
      <c r="G137" s="14"/>
    </row>
    <row r="138" spans="4:7">
      <c r="D138" s="14"/>
      <c r="E138" s="14"/>
      <c r="F138" s="14"/>
      <c r="G138" s="14"/>
    </row>
    <row r="139" spans="4:7">
      <c r="D139" s="14"/>
      <c r="E139" s="14"/>
      <c r="F139" s="14"/>
      <c r="G139" s="14"/>
    </row>
    <row r="140" spans="4:7">
      <c r="D140" s="14"/>
      <c r="E140" s="14"/>
      <c r="F140" s="14"/>
      <c r="G140" s="14"/>
    </row>
    <row r="141" spans="4:7">
      <c r="D141" s="14"/>
      <c r="E141" s="14"/>
      <c r="F141" s="14"/>
      <c r="G141" s="14"/>
    </row>
    <row r="142" spans="4:7">
      <c r="D142" s="14"/>
      <c r="E142" s="14"/>
      <c r="F142" s="14"/>
      <c r="G142" s="14"/>
    </row>
    <row r="143" spans="4:7">
      <c r="D143" s="14"/>
      <c r="E143" s="14"/>
      <c r="F143" s="14"/>
      <c r="G143" s="14"/>
    </row>
    <row r="144" spans="4:7">
      <c r="D144" s="14"/>
      <c r="E144" s="14"/>
      <c r="F144" s="14"/>
      <c r="G144" s="14"/>
    </row>
    <row r="145" spans="4:7">
      <c r="D145" s="14"/>
      <c r="E145" s="14"/>
      <c r="F145" s="14"/>
      <c r="G145" s="14"/>
    </row>
    <row r="146" spans="4:7">
      <c r="D146" s="14"/>
      <c r="E146" s="14"/>
      <c r="F146" s="14"/>
      <c r="G146" s="14"/>
    </row>
    <row r="147" spans="4:7">
      <c r="D147" s="14"/>
      <c r="E147" s="14"/>
      <c r="F147" s="14"/>
      <c r="G147" s="14"/>
    </row>
    <row r="148" spans="4:7">
      <c r="D148" s="14"/>
      <c r="E148" s="14"/>
      <c r="F148" s="14"/>
      <c r="G148" s="14"/>
    </row>
    <row r="149" spans="4:7">
      <c r="D149" s="14"/>
      <c r="E149" s="14"/>
      <c r="F149" s="14"/>
      <c r="G149" s="14"/>
    </row>
    <row r="150" spans="4:7">
      <c r="D150" s="14"/>
      <c r="E150" s="14"/>
      <c r="F150" s="14"/>
      <c r="G150" s="14"/>
    </row>
    <row r="151" spans="4:7">
      <c r="D151" s="14"/>
      <c r="E151" s="14"/>
      <c r="F151" s="14"/>
      <c r="G151" s="14"/>
    </row>
    <row r="152" spans="4:7">
      <c r="D152" s="14"/>
      <c r="E152" s="14"/>
      <c r="F152" s="14"/>
      <c r="G152" s="14"/>
    </row>
    <row r="153" spans="4:7">
      <c r="D153" s="14"/>
      <c r="E153" s="14"/>
      <c r="F153" s="14"/>
      <c r="G153" s="14"/>
    </row>
    <row r="154" spans="4:7">
      <c r="D154" s="14"/>
      <c r="E154" s="14"/>
      <c r="F154" s="14"/>
      <c r="G154" s="14"/>
    </row>
    <row r="155" spans="4:7">
      <c r="D155" s="14"/>
      <c r="E155" s="14"/>
      <c r="F155" s="14"/>
      <c r="G155" s="14"/>
    </row>
    <row r="156" spans="4:7">
      <c r="D156" s="14"/>
      <c r="E156" s="14"/>
      <c r="F156" s="14"/>
      <c r="G156" s="14"/>
    </row>
    <row r="157" spans="4:7">
      <c r="D157" s="14"/>
      <c r="E157" s="14"/>
      <c r="F157" s="14"/>
      <c r="G157" s="14"/>
    </row>
    <row r="158" spans="4:7">
      <c r="D158" s="14"/>
      <c r="E158" s="14"/>
      <c r="F158" s="14"/>
      <c r="G158" s="14"/>
    </row>
    <row r="159" spans="4:7">
      <c r="D159" s="14"/>
      <c r="E159" s="14"/>
      <c r="F159" s="14"/>
      <c r="G159" s="14"/>
    </row>
    <row r="160" spans="4:7">
      <c r="D160" s="14"/>
      <c r="E160" s="14"/>
      <c r="F160" s="14"/>
      <c r="G160" s="14"/>
    </row>
    <row r="161" spans="4:7">
      <c r="D161" s="14"/>
      <c r="E161" s="14"/>
      <c r="F161" s="14"/>
      <c r="G161" s="14"/>
    </row>
    <row r="162" spans="4:7">
      <c r="D162" s="14"/>
      <c r="E162" s="14"/>
      <c r="F162" s="14"/>
      <c r="G162" s="14"/>
    </row>
    <row r="163" spans="4:7">
      <c r="D163" s="14"/>
      <c r="E163" s="14"/>
      <c r="F163" s="14"/>
      <c r="G163" s="14"/>
    </row>
    <row r="164" spans="4:7">
      <c r="D164" s="14"/>
      <c r="E164" s="14"/>
      <c r="F164" s="14"/>
      <c r="G164" s="14"/>
    </row>
    <row r="165" spans="4:7">
      <c r="D165" s="14"/>
      <c r="E165" s="14"/>
      <c r="F165" s="14"/>
      <c r="G165" s="14"/>
    </row>
    <row r="166" spans="4:7">
      <c r="D166" s="14"/>
      <c r="E166" s="14"/>
      <c r="F166" s="14"/>
      <c r="G166" s="14"/>
    </row>
    <row r="167" spans="4:7">
      <c r="D167" s="14"/>
      <c r="E167" s="14"/>
      <c r="F167" s="14"/>
      <c r="G167" s="14"/>
    </row>
    <row r="168" spans="4:7">
      <c r="D168" s="14"/>
      <c r="E168" s="14"/>
      <c r="F168" s="14"/>
      <c r="G168" s="14"/>
    </row>
    <row r="169" spans="4:7">
      <c r="D169" s="14"/>
      <c r="E169" s="14"/>
      <c r="F169" s="14"/>
      <c r="G169" s="14"/>
    </row>
    <row r="170" spans="4:7">
      <c r="D170" s="14"/>
      <c r="E170" s="14"/>
      <c r="F170" s="14"/>
      <c r="G170" s="14"/>
    </row>
    <row r="171" spans="4:7">
      <c r="D171" s="14"/>
      <c r="E171" s="14"/>
      <c r="F171" s="14"/>
      <c r="G171" s="14"/>
    </row>
    <row r="172" spans="4:7">
      <c r="D172" s="14"/>
      <c r="E172" s="14"/>
      <c r="F172" s="14"/>
      <c r="G172" s="14"/>
    </row>
    <row r="173" spans="4:7">
      <c r="D173" s="14"/>
      <c r="E173" s="14"/>
      <c r="F173" s="14"/>
      <c r="G173" s="14"/>
    </row>
    <row r="174" spans="4:7">
      <c r="D174" s="14"/>
      <c r="E174" s="14"/>
      <c r="F174" s="14"/>
      <c r="G174" s="14"/>
    </row>
    <row r="175" spans="4:7">
      <c r="D175" s="14"/>
      <c r="E175" s="14"/>
      <c r="F175" s="14"/>
      <c r="G175" s="14"/>
    </row>
    <row r="176" spans="4:7">
      <c r="D176" s="14"/>
      <c r="E176" s="14"/>
      <c r="F176" s="14"/>
      <c r="G176" s="14"/>
    </row>
    <row r="177" spans="4:7">
      <c r="D177" s="14"/>
      <c r="E177" s="14"/>
      <c r="F177" s="14"/>
      <c r="G177" s="14"/>
    </row>
    <row r="178" spans="4:7">
      <c r="D178" s="14"/>
      <c r="E178" s="14"/>
      <c r="F178" s="14"/>
      <c r="G178" s="14"/>
    </row>
    <row r="179" spans="4:7">
      <c r="D179" s="14"/>
      <c r="E179" s="14"/>
      <c r="F179" s="14"/>
      <c r="G179" s="14"/>
    </row>
    <row r="180" spans="4:7">
      <c r="D180" s="14"/>
      <c r="E180" s="14"/>
      <c r="F180" s="14"/>
      <c r="G180" s="14"/>
    </row>
    <row r="181" spans="4:7">
      <c r="D181" s="14"/>
      <c r="E181" s="14"/>
      <c r="F181" s="14"/>
      <c r="G181" s="14"/>
    </row>
    <row r="182" spans="4:7">
      <c r="D182" s="14"/>
      <c r="E182" s="14"/>
      <c r="F182" s="14"/>
      <c r="G182" s="14"/>
    </row>
    <row r="183" spans="4:7">
      <c r="D183" s="14"/>
      <c r="E183" s="14"/>
      <c r="F183" s="14"/>
      <c r="G183" s="14"/>
    </row>
    <row r="184" spans="4:7">
      <c r="D184" s="14"/>
      <c r="E184" s="14"/>
      <c r="F184" s="14"/>
      <c r="G184" s="14"/>
    </row>
    <row r="185" spans="4:7">
      <c r="D185" s="14"/>
      <c r="E185" s="14"/>
      <c r="F185" s="14"/>
      <c r="G185" s="14"/>
    </row>
    <row r="186" spans="4:7">
      <c r="D186" s="14"/>
      <c r="E186" s="14"/>
      <c r="F186" s="14"/>
      <c r="G186" s="14"/>
    </row>
    <row r="187" spans="4:7">
      <c r="D187" s="14"/>
      <c r="E187" s="14"/>
      <c r="F187" s="14"/>
      <c r="G187" s="14"/>
    </row>
    <row r="188" spans="4:7">
      <c r="D188" s="14"/>
      <c r="E188" s="14"/>
      <c r="F188" s="14"/>
      <c r="G188" s="14"/>
    </row>
    <row r="189" spans="4:7">
      <c r="D189" s="14"/>
      <c r="E189" s="14"/>
      <c r="F189" s="14"/>
      <c r="G189" s="14"/>
    </row>
    <row r="190" spans="4:7">
      <c r="D190" s="14"/>
      <c r="E190" s="14"/>
      <c r="F190" s="14"/>
      <c r="G190" s="14"/>
    </row>
    <row r="191" spans="4:7">
      <c r="D191" s="14"/>
      <c r="E191" s="14"/>
      <c r="F191" s="14"/>
      <c r="G191" s="14"/>
    </row>
    <row r="192" spans="4:7">
      <c r="D192" s="14"/>
      <c r="E192" s="14"/>
      <c r="F192" s="14"/>
      <c r="G192" s="14"/>
    </row>
    <row r="193" spans="4:7">
      <c r="D193" s="14"/>
      <c r="E193" s="14"/>
      <c r="F193" s="14"/>
      <c r="G193" s="14"/>
    </row>
    <row r="194" spans="4:7">
      <c r="D194" s="14"/>
      <c r="E194" s="14"/>
      <c r="F194" s="14"/>
      <c r="G194" s="14"/>
    </row>
    <row r="195" spans="4:7">
      <c r="D195" s="14"/>
      <c r="E195" s="14"/>
      <c r="F195" s="14"/>
      <c r="G195" s="14"/>
    </row>
  </sheetData>
  <mergeCells count="11">
    <mergeCell ref="D1:G1"/>
    <mergeCell ref="A67:G67"/>
    <mergeCell ref="B68:F68"/>
    <mergeCell ref="A69:G69"/>
    <mergeCell ref="B70:F70"/>
    <mergeCell ref="A4:G4"/>
    <mergeCell ref="A6:G6"/>
    <mergeCell ref="A7:A8"/>
    <mergeCell ref="B7:B8"/>
    <mergeCell ref="C7:F7"/>
    <mergeCell ref="G7:G8"/>
  </mergeCells>
  <pageMargins left="0.55118110236220474" right="0.31496062992125984" top="0.6692913385826772" bottom="0.6692913385826772" header="0.31496062992125984" footer="0.31496062992125984"/>
  <pageSetup paperSize="9" scale="98" firstPageNumber="252" fitToHeight="0" orientation="portrait" r:id="rId1"/>
  <headerFooter differentFirst="1" scaleWithDoc="0"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38"/>
  <sheetViews>
    <sheetView workbookViewId="0">
      <selection activeCell="D3" sqref="D3"/>
    </sheetView>
  </sheetViews>
  <sheetFormatPr defaultRowHeight="15.75"/>
  <cols>
    <col min="1" max="1" width="21.42578125" style="14" customWidth="1"/>
    <col min="2" max="2" width="16.7109375" style="1" customWidth="1"/>
    <col min="3" max="3" width="13.42578125" style="2" customWidth="1"/>
    <col min="4" max="6" width="12.42578125" style="2" customWidth="1"/>
    <col min="7" max="256" width="9.140625" style="15"/>
    <col min="257" max="257" width="24.5703125" style="15" customWidth="1"/>
    <col min="258" max="258" width="21.42578125" style="15" customWidth="1"/>
    <col min="259" max="259" width="13.42578125" style="15" customWidth="1"/>
    <col min="260" max="262" width="12.42578125" style="15" customWidth="1"/>
    <col min="263" max="512" width="9.140625" style="15"/>
    <col min="513" max="513" width="24.5703125" style="15" customWidth="1"/>
    <col min="514" max="514" width="21.42578125" style="15" customWidth="1"/>
    <col min="515" max="515" width="13.42578125" style="15" customWidth="1"/>
    <col min="516" max="518" width="12.42578125" style="15" customWidth="1"/>
    <col min="519" max="768" width="9.140625" style="15"/>
    <col min="769" max="769" width="24.5703125" style="15" customWidth="1"/>
    <col min="770" max="770" width="21.42578125" style="15" customWidth="1"/>
    <col min="771" max="771" width="13.42578125" style="15" customWidth="1"/>
    <col min="772" max="774" width="12.42578125" style="15" customWidth="1"/>
    <col min="775" max="1024" width="9.140625" style="15"/>
    <col min="1025" max="1025" width="24.5703125" style="15" customWidth="1"/>
    <col min="1026" max="1026" width="21.42578125" style="15" customWidth="1"/>
    <col min="1027" max="1027" width="13.42578125" style="15" customWidth="1"/>
    <col min="1028" max="1030" width="12.42578125" style="15" customWidth="1"/>
    <col min="1031" max="1280" width="9.140625" style="15"/>
    <col min="1281" max="1281" width="24.5703125" style="15" customWidth="1"/>
    <col min="1282" max="1282" width="21.42578125" style="15" customWidth="1"/>
    <col min="1283" max="1283" width="13.42578125" style="15" customWidth="1"/>
    <col min="1284" max="1286" width="12.42578125" style="15" customWidth="1"/>
    <col min="1287" max="1536" width="9.140625" style="15"/>
    <col min="1537" max="1537" width="24.5703125" style="15" customWidth="1"/>
    <col min="1538" max="1538" width="21.42578125" style="15" customWidth="1"/>
    <col min="1539" max="1539" width="13.42578125" style="15" customWidth="1"/>
    <col min="1540" max="1542" width="12.42578125" style="15" customWidth="1"/>
    <col min="1543" max="1792" width="9.140625" style="15"/>
    <col min="1793" max="1793" width="24.5703125" style="15" customWidth="1"/>
    <col min="1794" max="1794" width="21.42578125" style="15" customWidth="1"/>
    <col min="1795" max="1795" width="13.42578125" style="15" customWidth="1"/>
    <col min="1796" max="1798" width="12.42578125" style="15" customWidth="1"/>
    <col min="1799" max="2048" width="9.140625" style="15"/>
    <col min="2049" max="2049" width="24.5703125" style="15" customWidth="1"/>
    <col min="2050" max="2050" width="21.42578125" style="15" customWidth="1"/>
    <col min="2051" max="2051" width="13.42578125" style="15" customWidth="1"/>
    <col min="2052" max="2054" width="12.42578125" style="15" customWidth="1"/>
    <col min="2055" max="2304" width="9.140625" style="15"/>
    <col min="2305" max="2305" width="24.5703125" style="15" customWidth="1"/>
    <col min="2306" max="2306" width="21.42578125" style="15" customWidth="1"/>
    <col min="2307" max="2307" width="13.42578125" style="15" customWidth="1"/>
    <col min="2308" max="2310" width="12.42578125" style="15" customWidth="1"/>
    <col min="2311" max="2560" width="9.140625" style="15"/>
    <col min="2561" max="2561" width="24.5703125" style="15" customWidth="1"/>
    <col min="2562" max="2562" width="21.42578125" style="15" customWidth="1"/>
    <col min="2563" max="2563" width="13.42578125" style="15" customWidth="1"/>
    <col min="2564" max="2566" width="12.42578125" style="15" customWidth="1"/>
    <col min="2567" max="2816" width="9.140625" style="15"/>
    <col min="2817" max="2817" width="24.5703125" style="15" customWidth="1"/>
    <col min="2818" max="2818" width="21.42578125" style="15" customWidth="1"/>
    <col min="2819" max="2819" width="13.42578125" style="15" customWidth="1"/>
    <col min="2820" max="2822" width="12.42578125" style="15" customWidth="1"/>
    <col min="2823" max="3072" width="9.140625" style="15"/>
    <col min="3073" max="3073" width="24.5703125" style="15" customWidth="1"/>
    <col min="3074" max="3074" width="21.42578125" style="15" customWidth="1"/>
    <col min="3075" max="3075" width="13.42578125" style="15" customWidth="1"/>
    <col min="3076" max="3078" width="12.42578125" style="15" customWidth="1"/>
    <col min="3079" max="3328" width="9.140625" style="15"/>
    <col min="3329" max="3329" width="24.5703125" style="15" customWidth="1"/>
    <col min="3330" max="3330" width="21.42578125" style="15" customWidth="1"/>
    <col min="3331" max="3331" width="13.42578125" style="15" customWidth="1"/>
    <col min="3332" max="3334" width="12.42578125" style="15" customWidth="1"/>
    <col min="3335" max="3584" width="9.140625" style="15"/>
    <col min="3585" max="3585" width="24.5703125" style="15" customWidth="1"/>
    <col min="3586" max="3586" width="21.42578125" style="15" customWidth="1"/>
    <col min="3587" max="3587" width="13.42578125" style="15" customWidth="1"/>
    <col min="3588" max="3590" width="12.42578125" style="15" customWidth="1"/>
    <col min="3591" max="3840" width="9.140625" style="15"/>
    <col min="3841" max="3841" width="24.5703125" style="15" customWidth="1"/>
    <col min="3842" max="3842" width="21.42578125" style="15" customWidth="1"/>
    <col min="3843" max="3843" width="13.42578125" style="15" customWidth="1"/>
    <col min="3844" max="3846" width="12.42578125" style="15" customWidth="1"/>
    <col min="3847" max="4096" width="9.140625" style="15"/>
    <col min="4097" max="4097" width="24.5703125" style="15" customWidth="1"/>
    <col min="4098" max="4098" width="21.42578125" style="15" customWidth="1"/>
    <col min="4099" max="4099" width="13.42578125" style="15" customWidth="1"/>
    <col min="4100" max="4102" width="12.42578125" style="15" customWidth="1"/>
    <col min="4103" max="4352" width="9.140625" style="15"/>
    <col min="4353" max="4353" width="24.5703125" style="15" customWidth="1"/>
    <col min="4354" max="4354" width="21.42578125" style="15" customWidth="1"/>
    <col min="4355" max="4355" width="13.42578125" style="15" customWidth="1"/>
    <col min="4356" max="4358" width="12.42578125" style="15" customWidth="1"/>
    <col min="4359" max="4608" width="9.140625" style="15"/>
    <col min="4609" max="4609" width="24.5703125" style="15" customWidth="1"/>
    <col min="4610" max="4610" width="21.42578125" style="15" customWidth="1"/>
    <col min="4611" max="4611" width="13.42578125" style="15" customWidth="1"/>
    <col min="4612" max="4614" width="12.42578125" style="15" customWidth="1"/>
    <col min="4615" max="4864" width="9.140625" style="15"/>
    <col min="4865" max="4865" width="24.5703125" style="15" customWidth="1"/>
    <col min="4866" max="4866" width="21.42578125" style="15" customWidth="1"/>
    <col min="4867" max="4867" width="13.42578125" style="15" customWidth="1"/>
    <col min="4868" max="4870" width="12.42578125" style="15" customWidth="1"/>
    <col min="4871" max="5120" width="9.140625" style="15"/>
    <col min="5121" max="5121" width="24.5703125" style="15" customWidth="1"/>
    <col min="5122" max="5122" width="21.42578125" style="15" customWidth="1"/>
    <col min="5123" max="5123" width="13.42578125" style="15" customWidth="1"/>
    <col min="5124" max="5126" width="12.42578125" style="15" customWidth="1"/>
    <col min="5127" max="5376" width="9.140625" style="15"/>
    <col min="5377" max="5377" width="24.5703125" style="15" customWidth="1"/>
    <col min="5378" max="5378" width="21.42578125" style="15" customWidth="1"/>
    <col min="5379" max="5379" width="13.42578125" style="15" customWidth="1"/>
    <col min="5380" max="5382" width="12.42578125" style="15" customWidth="1"/>
    <col min="5383" max="5632" width="9.140625" style="15"/>
    <col min="5633" max="5633" width="24.5703125" style="15" customWidth="1"/>
    <col min="5634" max="5634" width="21.42578125" style="15" customWidth="1"/>
    <col min="5635" max="5635" width="13.42578125" style="15" customWidth="1"/>
    <col min="5636" max="5638" width="12.42578125" style="15" customWidth="1"/>
    <col min="5639" max="5888" width="9.140625" style="15"/>
    <col min="5889" max="5889" width="24.5703125" style="15" customWidth="1"/>
    <col min="5890" max="5890" width="21.42578125" style="15" customWidth="1"/>
    <col min="5891" max="5891" width="13.42578125" style="15" customWidth="1"/>
    <col min="5892" max="5894" width="12.42578125" style="15" customWidth="1"/>
    <col min="5895" max="6144" width="9.140625" style="15"/>
    <col min="6145" max="6145" width="24.5703125" style="15" customWidth="1"/>
    <col min="6146" max="6146" width="21.42578125" style="15" customWidth="1"/>
    <col min="6147" max="6147" width="13.42578125" style="15" customWidth="1"/>
    <col min="6148" max="6150" width="12.42578125" style="15" customWidth="1"/>
    <col min="6151" max="6400" width="9.140625" style="15"/>
    <col min="6401" max="6401" width="24.5703125" style="15" customWidth="1"/>
    <col min="6402" max="6402" width="21.42578125" style="15" customWidth="1"/>
    <col min="6403" max="6403" width="13.42578125" style="15" customWidth="1"/>
    <col min="6404" max="6406" width="12.42578125" style="15" customWidth="1"/>
    <col min="6407" max="6656" width="9.140625" style="15"/>
    <col min="6657" max="6657" width="24.5703125" style="15" customWidth="1"/>
    <col min="6658" max="6658" width="21.42578125" style="15" customWidth="1"/>
    <col min="6659" max="6659" width="13.42578125" style="15" customWidth="1"/>
    <col min="6660" max="6662" width="12.42578125" style="15" customWidth="1"/>
    <col min="6663" max="6912" width="9.140625" style="15"/>
    <col min="6913" max="6913" width="24.5703125" style="15" customWidth="1"/>
    <col min="6914" max="6914" width="21.42578125" style="15" customWidth="1"/>
    <col min="6915" max="6915" width="13.42578125" style="15" customWidth="1"/>
    <col min="6916" max="6918" width="12.42578125" style="15" customWidth="1"/>
    <col min="6919" max="7168" width="9.140625" style="15"/>
    <col min="7169" max="7169" width="24.5703125" style="15" customWidth="1"/>
    <col min="7170" max="7170" width="21.42578125" style="15" customWidth="1"/>
    <col min="7171" max="7171" width="13.42578125" style="15" customWidth="1"/>
    <col min="7172" max="7174" width="12.42578125" style="15" customWidth="1"/>
    <col min="7175" max="7424" width="9.140625" style="15"/>
    <col min="7425" max="7425" width="24.5703125" style="15" customWidth="1"/>
    <col min="7426" max="7426" width="21.42578125" style="15" customWidth="1"/>
    <col min="7427" max="7427" width="13.42578125" style="15" customWidth="1"/>
    <col min="7428" max="7430" width="12.42578125" style="15" customWidth="1"/>
    <col min="7431" max="7680" width="9.140625" style="15"/>
    <col min="7681" max="7681" width="24.5703125" style="15" customWidth="1"/>
    <col min="7682" max="7682" width="21.42578125" style="15" customWidth="1"/>
    <col min="7683" max="7683" width="13.42578125" style="15" customWidth="1"/>
    <col min="7684" max="7686" width="12.42578125" style="15" customWidth="1"/>
    <col min="7687" max="7936" width="9.140625" style="15"/>
    <col min="7937" max="7937" width="24.5703125" style="15" customWidth="1"/>
    <col min="7938" max="7938" width="21.42578125" style="15" customWidth="1"/>
    <col min="7939" max="7939" width="13.42578125" style="15" customWidth="1"/>
    <col min="7940" max="7942" width="12.42578125" style="15" customWidth="1"/>
    <col min="7943" max="8192" width="9.140625" style="15"/>
    <col min="8193" max="8193" width="24.5703125" style="15" customWidth="1"/>
    <col min="8194" max="8194" width="21.42578125" style="15" customWidth="1"/>
    <col min="8195" max="8195" width="13.42578125" style="15" customWidth="1"/>
    <col min="8196" max="8198" width="12.42578125" style="15" customWidth="1"/>
    <col min="8199" max="8448" width="9.140625" style="15"/>
    <col min="8449" max="8449" width="24.5703125" style="15" customWidth="1"/>
    <col min="8450" max="8450" width="21.42578125" style="15" customWidth="1"/>
    <col min="8451" max="8451" width="13.42578125" style="15" customWidth="1"/>
    <col min="8452" max="8454" width="12.42578125" style="15" customWidth="1"/>
    <col min="8455" max="8704" width="9.140625" style="15"/>
    <col min="8705" max="8705" width="24.5703125" style="15" customWidth="1"/>
    <col min="8706" max="8706" width="21.42578125" style="15" customWidth="1"/>
    <col min="8707" max="8707" width="13.42578125" style="15" customWidth="1"/>
    <col min="8708" max="8710" width="12.42578125" style="15" customWidth="1"/>
    <col min="8711" max="8960" width="9.140625" style="15"/>
    <col min="8961" max="8961" width="24.5703125" style="15" customWidth="1"/>
    <col min="8962" max="8962" width="21.42578125" style="15" customWidth="1"/>
    <col min="8963" max="8963" width="13.42578125" style="15" customWidth="1"/>
    <col min="8964" max="8966" width="12.42578125" style="15" customWidth="1"/>
    <col min="8967" max="9216" width="9.140625" style="15"/>
    <col min="9217" max="9217" width="24.5703125" style="15" customWidth="1"/>
    <col min="9218" max="9218" width="21.42578125" style="15" customWidth="1"/>
    <col min="9219" max="9219" width="13.42578125" style="15" customWidth="1"/>
    <col min="9220" max="9222" width="12.42578125" style="15" customWidth="1"/>
    <col min="9223" max="9472" width="9.140625" style="15"/>
    <col min="9473" max="9473" width="24.5703125" style="15" customWidth="1"/>
    <col min="9474" max="9474" width="21.42578125" style="15" customWidth="1"/>
    <col min="9475" max="9475" width="13.42578125" style="15" customWidth="1"/>
    <col min="9476" max="9478" width="12.42578125" style="15" customWidth="1"/>
    <col min="9479" max="9728" width="9.140625" style="15"/>
    <col min="9729" max="9729" width="24.5703125" style="15" customWidth="1"/>
    <col min="9730" max="9730" width="21.42578125" style="15" customWidth="1"/>
    <col min="9731" max="9731" width="13.42578125" style="15" customWidth="1"/>
    <col min="9732" max="9734" width="12.42578125" style="15" customWidth="1"/>
    <col min="9735" max="9984" width="9.140625" style="15"/>
    <col min="9985" max="9985" width="24.5703125" style="15" customWidth="1"/>
    <col min="9986" max="9986" width="21.42578125" style="15" customWidth="1"/>
    <col min="9987" max="9987" width="13.42578125" style="15" customWidth="1"/>
    <col min="9988" max="9990" width="12.42578125" style="15" customWidth="1"/>
    <col min="9991" max="10240" width="9.140625" style="15"/>
    <col min="10241" max="10241" width="24.5703125" style="15" customWidth="1"/>
    <col min="10242" max="10242" width="21.42578125" style="15" customWidth="1"/>
    <col min="10243" max="10243" width="13.42578125" style="15" customWidth="1"/>
    <col min="10244" max="10246" width="12.42578125" style="15" customWidth="1"/>
    <col min="10247" max="10496" width="9.140625" style="15"/>
    <col min="10497" max="10497" width="24.5703125" style="15" customWidth="1"/>
    <col min="10498" max="10498" width="21.42578125" style="15" customWidth="1"/>
    <col min="10499" max="10499" width="13.42578125" style="15" customWidth="1"/>
    <col min="10500" max="10502" width="12.42578125" style="15" customWidth="1"/>
    <col min="10503" max="10752" width="9.140625" style="15"/>
    <col min="10753" max="10753" width="24.5703125" style="15" customWidth="1"/>
    <col min="10754" max="10754" width="21.42578125" style="15" customWidth="1"/>
    <col min="10755" max="10755" width="13.42578125" style="15" customWidth="1"/>
    <col min="10756" max="10758" width="12.42578125" style="15" customWidth="1"/>
    <col min="10759" max="11008" width="9.140625" style="15"/>
    <col min="11009" max="11009" width="24.5703125" style="15" customWidth="1"/>
    <col min="11010" max="11010" width="21.42578125" style="15" customWidth="1"/>
    <col min="11011" max="11011" width="13.42578125" style="15" customWidth="1"/>
    <col min="11012" max="11014" width="12.42578125" style="15" customWidth="1"/>
    <col min="11015" max="11264" width="9.140625" style="15"/>
    <col min="11265" max="11265" width="24.5703125" style="15" customWidth="1"/>
    <col min="11266" max="11266" width="21.42578125" style="15" customWidth="1"/>
    <col min="11267" max="11267" width="13.42578125" style="15" customWidth="1"/>
    <col min="11268" max="11270" width="12.42578125" style="15" customWidth="1"/>
    <col min="11271" max="11520" width="9.140625" style="15"/>
    <col min="11521" max="11521" width="24.5703125" style="15" customWidth="1"/>
    <col min="11522" max="11522" width="21.42578125" style="15" customWidth="1"/>
    <col min="11523" max="11523" width="13.42578125" style="15" customWidth="1"/>
    <col min="11524" max="11526" width="12.42578125" style="15" customWidth="1"/>
    <col min="11527" max="11776" width="9.140625" style="15"/>
    <col min="11777" max="11777" width="24.5703125" style="15" customWidth="1"/>
    <col min="11778" max="11778" width="21.42578125" style="15" customWidth="1"/>
    <col min="11779" max="11779" width="13.42578125" style="15" customWidth="1"/>
    <col min="11780" max="11782" width="12.42578125" style="15" customWidth="1"/>
    <col min="11783" max="12032" width="9.140625" style="15"/>
    <col min="12033" max="12033" width="24.5703125" style="15" customWidth="1"/>
    <col min="12034" max="12034" width="21.42578125" style="15" customWidth="1"/>
    <col min="12035" max="12035" width="13.42578125" style="15" customWidth="1"/>
    <col min="12036" max="12038" width="12.42578125" style="15" customWidth="1"/>
    <col min="12039" max="12288" width="9.140625" style="15"/>
    <col min="12289" max="12289" width="24.5703125" style="15" customWidth="1"/>
    <col min="12290" max="12290" width="21.42578125" style="15" customWidth="1"/>
    <col min="12291" max="12291" width="13.42578125" style="15" customWidth="1"/>
    <col min="12292" max="12294" width="12.42578125" style="15" customWidth="1"/>
    <col min="12295" max="12544" width="9.140625" style="15"/>
    <col min="12545" max="12545" width="24.5703125" style="15" customWidth="1"/>
    <col min="12546" max="12546" width="21.42578125" style="15" customWidth="1"/>
    <col min="12547" max="12547" width="13.42578125" style="15" customWidth="1"/>
    <col min="12548" max="12550" width="12.42578125" style="15" customWidth="1"/>
    <col min="12551" max="12800" width="9.140625" style="15"/>
    <col min="12801" max="12801" width="24.5703125" style="15" customWidth="1"/>
    <col min="12802" max="12802" width="21.42578125" style="15" customWidth="1"/>
    <col min="12803" max="12803" width="13.42578125" style="15" customWidth="1"/>
    <col min="12804" max="12806" width="12.42578125" style="15" customWidth="1"/>
    <col min="12807" max="13056" width="9.140625" style="15"/>
    <col min="13057" max="13057" width="24.5703125" style="15" customWidth="1"/>
    <col min="13058" max="13058" width="21.42578125" style="15" customWidth="1"/>
    <col min="13059" max="13059" width="13.42578125" style="15" customWidth="1"/>
    <col min="13060" max="13062" width="12.42578125" style="15" customWidth="1"/>
    <col min="13063" max="13312" width="9.140625" style="15"/>
    <col min="13313" max="13313" width="24.5703125" style="15" customWidth="1"/>
    <col min="13314" max="13314" width="21.42578125" style="15" customWidth="1"/>
    <col min="13315" max="13315" width="13.42578125" style="15" customWidth="1"/>
    <col min="13316" max="13318" width="12.42578125" style="15" customWidth="1"/>
    <col min="13319" max="13568" width="9.140625" style="15"/>
    <col min="13569" max="13569" width="24.5703125" style="15" customWidth="1"/>
    <col min="13570" max="13570" width="21.42578125" style="15" customWidth="1"/>
    <col min="13571" max="13571" width="13.42578125" style="15" customWidth="1"/>
    <col min="13572" max="13574" width="12.42578125" style="15" customWidth="1"/>
    <col min="13575" max="13824" width="9.140625" style="15"/>
    <col min="13825" max="13825" width="24.5703125" style="15" customWidth="1"/>
    <col min="13826" max="13826" width="21.42578125" style="15" customWidth="1"/>
    <col min="13827" max="13827" width="13.42578125" style="15" customWidth="1"/>
    <col min="13828" max="13830" width="12.42578125" style="15" customWidth="1"/>
    <col min="13831" max="14080" width="9.140625" style="15"/>
    <col min="14081" max="14081" width="24.5703125" style="15" customWidth="1"/>
    <col min="14082" max="14082" width="21.42578125" style="15" customWidth="1"/>
    <col min="14083" max="14083" width="13.42578125" style="15" customWidth="1"/>
    <col min="14084" max="14086" width="12.42578125" style="15" customWidth="1"/>
    <col min="14087" max="14336" width="9.140625" style="15"/>
    <col min="14337" max="14337" width="24.5703125" style="15" customWidth="1"/>
    <col min="14338" max="14338" width="21.42578125" style="15" customWidth="1"/>
    <col min="14339" max="14339" width="13.42578125" style="15" customWidth="1"/>
    <col min="14340" max="14342" width="12.42578125" style="15" customWidth="1"/>
    <col min="14343" max="14592" width="9.140625" style="15"/>
    <col min="14593" max="14593" width="24.5703125" style="15" customWidth="1"/>
    <col min="14594" max="14594" width="21.42578125" style="15" customWidth="1"/>
    <col min="14595" max="14595" width="13.42578125" style="15" customWidth="1"/>
    <col min="14596" max="14598" width="12.42578125" style="15" customWidth="1"/>
    <col min="14599" max="14848" width="9.140625" style="15"/>
    <col min="14849" max="14849" width="24.5703125" style="15" customWidth="1"/>
    <col min="14850" max="14850" width="21.42578125" style="15" customWidth="1"/>
    <col min="14851" max="14851" width="13.42578125" style="15" customWidth="1"/>
    <col min="14852" max="14854" width="12.42578125" style="15" customWidth="1"/>
    <col min="14855" max="15104" width="9.140625" style="15"/>
    <col min="15105" max="15105" width="24.5703125" style="15" customWidth="1"/>
    <col min="15106" max="15106" width="21.42578125" style="15" customWidth="1"/>
    <col min="15107" max="15107" width="13.42578125" style="15" customWidth="1"/>
    <col min="15108" max="15110" width="12.42578125" style="15" customWidth="1"/>
    <col min="15111" max="15360" width="9.140625" style="15"/>
    <col min="15361" max="15361" width="24.5703125" style="15" customWidth="1"/>
    <col min="15362" max="15362" width="21.42578125" style="15" customWidth="1"/>
    <col min="15363" max="15363" width="13.42578125" style="15" customWidth="1"/>
    <col min="15364" max="15366" width="12.42578125" style="15" customWidth="1"/>
    <col min="15367" max="15616" width="9.140625" style="15"/>
    <col min="15617" max="15617" width="24.5703125" style="15" customWidth="1"/>
    <col min="15618" max="15618" width="21.42578125" style="15" customWidth="1"/>
    <col min="15619" max="15619" width="13.42578125" style="15" customWidth="1"/>
    <col min="15620" max="15622" width="12.42578125" style="15" customWidth="1"/>
    <col min="15623" max="15872" width="9.140625" style="15"/>
    <col min="15873" max="15873" width="24.5703125" style="15" customWidth="1"/>
    <col min="15874" max="15874" width="21.42578125" style="15" customWidth="1"/>
    <col min="15875" max="15875" width="13.42578125" style="15" customWidth="1"/>
    <col min="15876" max="15878" width="12.42578125" style="15" customWidth="1"/>
    <col min="15879" max="16128" width="9.140625" style="15"/>
    <col min="16129" max="16129" width="24.5703125" style="15" customWidth="1"/>
    <col min="16130" max="16130" width="21.42578125" style="15" customWidth="1"/>
    <col min="16131" max="16131" width="13.42578125" style="15" customWidth="1"/>
    <col min="16132" max="16134" width="12.42578125" style="15" customWidth="1"/>
    <col min="16135" max="16384" width="9.140625" style="15"/>
  </cols>
  <sheetData>
    <row r="1" spans="1:6">
      <c r="A1" s="1"/>
      <c r="C1" s="63" t="s">
        <v>144</v>
      </c>
      <c r="D1" s="63"/>
      <c r="E1" s="63"/>
      <c r="F1" s="63"/>
    </row>
    <row r="2" spans="1:6">
      <c r="A2" s="1"/>
      <c r="B2" s="4"/>
      <c r="E2" s="18"/>
      <c r="F2" s="4" t="s">
        <v>138</v>
      </c>
    </row>
    <row r="3" spans="1:6">
      <c r="A3" s="1"/>
      <c r="B3" s="4"/>
      <c r="E3" s="18"/>
      <c r="F3" s="4"/>
    </row>
    <row r="4" spans="1:6" ht="56.25" customHeight="1">
      <c r="A4" s="74" t="s">
        <v>125</v>
      </c>
      <c r="B4" s="74"/>
      <c r="C4" s="74"/>
      <c r="D4" s="74"/>
      <c r="E4" s="74"/>
      <c r="F4" s="74"/>
    </row>
    <row r="5" spans="1:6" s="2" customFormat="1" ht="21" customHeight="1">
      <c r="A5" s="68" t="s">
        <v>1</v>
      </c>
      <c r="B5" s="68"/>
      <c r="C5" s="68"/>
      <c r="D5" s="68"/>
      <c r="E5" s="68"/>
      <c r="F5" s="68"/>
    </row>
    <row r="6" spans="1:6" s="2" customFormat="1" ht="34.5" customHeight="1">
      <c r="A6" s="69" t="s">
        <v>2</v>
      </c>
      <c r="B6" s="70" t="s">
        <v>3</v>
      </c>
      <c r="C6" s="71" t="s">
        <v>4</v>
      </c>
      <c r="D6" s="71"/>
      <c r="E6" s="71"/>
      <c r="F6" s="71"/>
    </row>
    <row r="7" spans="1:6" s="6" customFormat="1" ht="33" customHeight="1">
      <c r="A7" s="69"/>
      <c r="B7" s="70"/>
      <c r="C7" s="58" t="s">
        <v>5</v>
      </c>
      <c r="D7" s="58" t="s">
        <v>6</v>
      </c>
      <c r="E7" s="58" t="s">
        <v>7</v>
      </c>
      <c r="F7" s="58" t="s">
        <v>8</v>
      </c>
    </row>
    <row r="8" spans="1:6" s="6" customFormat="1">
      <c r="A8" s="53" t="s">
        <v>127</v>
      </c>
      <c r="B8" s="54">
        <v>5290856</v>
      </c>
      <c r="C8" s="54">
        <f>+D8+E8+F8</f>
        <v>46992</v>
      </c>
      <c r="D8" s="54">
        <v>36824</v>
      </c>
      <c r="E8" s="54">
        <v>10168</v>
      </c>
      <c r="F8" s="54">
        <v>0</v>
      </c>
    </row>
    <row r="9" spans="1:6" s="6" customFormat="1">
      <c r="A9" s="53" t="s">
        <v>128</v>
      </c>
      <c r="B9" s="54">
        <v>817272</v>
      </c>
      <c r="C9" s="54">
        <f t="shared" ref="C9:C72" si="0">+D9+E9+F9</f>
        <v>9056</v>
      </c>
      <c r="D9" s="54">
        <v>5408</v>
      </c>
      <c r="E9" s="54">
        <v>3648</v>
      </c>
      <c r="F9" s="54">
        <v>0</v>
      </c>
    </row>
    <row r="10" spans="1:6" s="6" customFormat="1">
      <c r="A10" s="53" t="s">
        <v>129</v>
      </c>
      <c r="B10" s="54">
        <v>252544</v>
      </c>
      <c r="C10" s="54">
        <f t="shared" si="0"/>
        <v>3512</v>
      </c>
      <c r="D10" s="54">
        <v>3128</v>
      </c>
      <c r="E10" s="54">
        <v>384</v>
      </c>
      <c r="F10" s="54">
        <v>0</v>
      </c>
    </row>
    <row r="11" spans="1:6" s="6" customFormat="1">
      <c r="A11" s="53" t="s">
        <v>130</v>
      </c>
      <c r="B11" s="54">
        <v>633056</v>
      </c>
      <c r="C11" s="54">
        <f t="shared" si="0"/>
        <v>8912</v>
      </c>
      <c r="D11" s="54">
        <v>8912</v>
      </c>
      <c r="E11" s="54">
        <v>0</v>
      </c>
      <c r="F11" s="54">
        <v>0</v>
      </c>
    </row>
    <row r="12" spans="1:6" s="6" customFormat="1">
      <c r="A12" s="53" t="s">
        <v>131</v>
      </c>
      <c r="B12" s="54">
        <v>464368</v>
      </c>
      <c r="C12" s="54">
        <f t="shared" si="0"/>
        <v>4672</v>
      </c>
      <c r="D12" s="54">
        <v>4672</v>
      </c>
      <c r="E12" s="54">
        <v>0</v>
      </c>
      <c r="F12" s="54">
        <v>0</v>
      </c>
    </row>
    <row r="13" spans="1:6" s="2" customFormat="1">
      <c r="A13" s="53" t="s">
        <v>132</v>
      </c>
      <c r="B13" s="54">
        <v>722256</v>
      </c>
      <c r="C13" s="54">
        <f t="shared" si="0"/>
        <v>5016</v>
      </c>
      <c r="D13" s="54">
        <v>4328</v>
      </c>
      <c r="E13" s="54">
        <v>688</v>
      </c>
      <c r="F13" s="54">
        <v>0</v>
      </c>
    </row>
    <row r="14" spans="1:6" s="6" customFormat="1">
      <c r="A14" s="53" t="s">
        <v>133</v>
      </c>
      <c r="B14" s="54">
        <v>240432</v>
      </c>
      <c r="C14" s="54">
        <f t="shared" si="0"/>
        <v>4040</v>
      </c>
      <c r="D14" s="54">
        <v>4040</v>
      </c>
      <c r="E14" s="54">
        <v>0</v>
      </c>
      <c r="F14" s="54">
        <v>0</v>
      </c>
    </row>
    <row r="15" spans="1:6" s="6" customFormat="1">
      <c r="A15" s="53" t="s">
        <v>134</v>
      </c>
      <c r="B15" s="54">
        <v>290360</v>
      </c>
      <c r="C15" s="54">
        <f t="shared" si="0"/>
        <v>3352</v>
      </c>
      <c r="D15" s="54">
        <v>2224</v>
      </c>
      <c r="E15" s="54">
        <v>1128</v>
      </c>
      <c r="F15" s="54">
        <v>0</v>
      </c>
    </row>
    <row r="16" spans="1:6" s="8" customFormat="1">
      <c r="A16" s="53" t="s">
        <v>135</v>
      </c>
      <c r="B16" s="54">
        <v>382800</v>
      </c>
      <c r="C16" s="54">
        <f t="shared" si="0"/>
        <v>3144</v>
      </c>
      <c r="D16" s="54">
        <v>3144</v>
      </c>
      <c r="E16" s="54">
        <v>0</v>
      </c>
      <c r="F16" s="54">
        <v>0</v>
      </c>
    </row>
    <row r="17" spans="1:6" s="6" customFormat="1">
      <c r="A17" s="53" t="s">
        <v>9</v>
      </c>
      <c r="B17" s="54">
        <v>161720</v>
      </c>
      <c r="C17" s="54">
        <f t="shared" si="0"/>
        <v>9512</v>
      </c>
      <c r="D17" s="54">
        <v>9512</v>
      </c>
      <c r="E17" s="54">
        <v>0</v>
      </c>
      <c r="F17" s="54">
        <v>0</v>
      </c>
    </row>
    <row r="18" spans="1:6" s="6" customFormat="1">
      <c r="A18" s="53" t="s">
        <v>10</v>
      </c>
      <c r="B18" s="54">
        <v>28664</v>
      </c>
      <c r="C18" s="54">
        <f t="shared" si="0"/>
        <v>232</v>
      </c>
      <c r="D18" s="54">
        <v>232</v>
      </c>
      <c r="E18" s="54">
        <v>0</v>
      </c>
      <c r="F18" s="54">
        <v>0</v>
      </c>
    </row>
    <row r="19" spans="1:6" s="6" customFormat="1">
      <c r="A19" s="53" t="s">
        <v>11</v>
      </c>
      <c r="B19" s="54">
        <v>116952</v>
      </c>
      <c r="C19" s="54">
        <f t="shared" si="0"/>
        <v>2120</v>
      </c>
      <c r="D19" s="54">
        <v>2120</v>
      </c>
      <c r="E19" s="54">
        <v>0</v>
      </c>
      <c r="F19" s="54">
        <v>0</v>
      </c>
    </row>
    <row r="20" spans="1:6" s="6" customFormat="1">
      <c r="A20" s="53" t="s">
        <v>12</v>
      </c>
      <c r="B20" s="54">
        <v>112776</v>
      </c>
      <c r="C20" s="54">
        <f t="shared" si="0"/>
        <v>1048</v>
      </c>
      <c r="D20" s="54">
        <v>744</v>
      </c>
      <c r="E20" s="54">
        <v>304</v>
      </c>
      <c r="F20" s="54">
        <v>0</v>
      </c>
    </row>
    <row r="21" spans="1:6" s="6" customFormat="1">
      <c r="A21" s="53" t="s">
        <v>13</v>
      </c>
      <c r="B21" s="54">
        <v>28424</v>
      </c>
      <c r="C21" s="54">
        <f t="shared" si="0"/>
        <v>0</v>
      </c>
      <c r="D21" s="54">
        <v>0</v>
      </c>
      <c r="E21" s="54">
        <v>0</v>
      </c>
      <c r="F21" s="54">
        <v>0</v>
      </c>
    </row>
    <row r="22" spans="1:6" s="6" customFormat="1">
      <c r="A22" s="53" t="s">
        <v>14</v>
      </c>
      <c r="B22" s="54">
        <v>54920</v>
      </c>
      <c r="C22" s="54">
        <f t="shared" si="0"/>
        <v>712</v>
      </c>
      <c r="D22" s="54">
        <v>680</v>
      </c>
      <c r="E22" s="54">
        <v>32</v>
      </c>
      <c r="F22" s="54">
        <v>0</v>
      </c>
    </row>
    <row r="23" spans="1:6" s="6" customFormat="1">
      <c r="A23" s="53" t="s">
        <v>15</v>
      </c>
      <c r="B23" s="54">
        <v>19176</v>
      </c>
      <c r="C23" s="54">
        <f t="shared" si="0"/>
        <v>0</v>
      </c>
      <c r="D23" s="54">
        <v>0</v>
      </c>
      <c r="E23" s="54">
        <v>0</v>
      </c>
      <c r="F23" s="54">
        <v>0</v>
      </c>
    </row>
    <row r="24" spans="1:6" s="6" customFormat="1">
      <c r="A24" s="53" t="s">
        <v>16</v>
      </c>
      <c r="B24" s="54">
        <v>196608</v>
      </c>
      <c r="C24" s="54">
        <f t="shared" si="0"/>
        <v>1752</v>
      </c>
      <c r="D24" s="54">
        <v>1696</v>
      </c>
      <c r="E24" s="54">
        <v>56</v>
      </c>
      <c r="F24" s="54">
        <v>0</v>
      </c>
    </row>
    <row r="25" spans="1:6" s="6" customFormat="1">
      <c r="A25" s="53" t="s">
        <v>17</v>
      </c>
      <c r="B25" s="54">
        <v>68032</v>
      </c>
      <c r="C25" s="54">
        <f t="shared" si="0"/>
        <v>96</v>
      </c>
      <c r="D25" s="54">
        <v>96</v>
      </c>
      <c r="E25" s="54">
        <v>0</v>
      </c>
      <c r="F25" s="54">
        <v>0</v>
      </c>
    </row>
    <row r="26" spans="1:6" s="6" customFormat="1">
      <c r="A26" s="53" t="s">
        <v>18</v>
      </c>
      <c r="B26" s="54">
        <v>49768</v>
      </c>
      <c r="C26" s="54">
        <f t="shared" si="0"/>
        <v>224</v>
      </c>
      <c r="D26" s="54">
        <v>224</v>
      </c>
      <c r="E26" s="54">
        <v>0</v>
      </c>
      <c r="F26" s="54">
        <v>0</v>
      </c>
    </row>
    <row r="27" spans="1:6" s="6" customFormat="1">
      <c r="A27" s="53" t="s">
        <v>19</v>
      </c>
      <c r="B27" s="54">
        <v>63888</v>
      </c>
      <c r="C27" s="54">
        <f t="shared" si="0"/>
        <v>1088</v>
      </c>
      <c r="D27" s="54">
        <v>0</v>
      </c>
      <c r="E27" s="54">
        <v>1088</v>
      </c>
      <c r="F27" s="54">
        <v>0</v>
      </c>
    </row>
    <row r="28" spans="1:6" s="6" customFormat="1">
      <c r="A28" s="53" t="s">
        <v>20</v>
      </c>
      <c r="B28" s="54">
        <v>110440</v>
      </c>
      <c r="C28" s="54">
        <f t="shared" si="0"/>
        <v>0</v>
      </c>
      <c r="D28" s="54">
        <v>0</v>
      </c>
      <c r="E28" s="54">
        <v>0</v>
      </c>
      <c r="F28" s="54">
        <v>0</v>
      </c>
    </row>
    <row r="29" spans="1:6" s="6" customFormat="1">
      <c r="A29" s="53" t="s">
        <v>21</v>
      </c>
      <c r="B29" s="54">
        <v>69296</v>
      </c>
      <c r="C29" s="54">
        <f t="shared" si="0"/>
        <v>1784</v>
      </c>
      <c r="D29" s="54">
        <v>1784</v>
      </c>
      <c r="E29" s="54">
        <v>0</v>
      </c>
      <c r="F29" s="54">
        <v>0</v>
      </c>
    </row>
    <row r="30" spans="1:6" s="6" customFormat="1">
      <c r="A30" s="53" t="s">
        <v>22</v>
      </c>
      <c r="B30" s="54">
        <v>13880</v>
      </c>
      <c r="C30" s="54">
        <f t="shared" si="0"/>
        <v>0</v>
      </c>
      <c r="D30" s="54">
        <v>0</v>
      </c>
      <c r="E30" s="54">
        <v>0</v>
      </c>
      <c r="F30" s="54">
        <v>0</v>
      </c>
    </row>
    <row r="31" spans="1:6" s="2" customFormat="1">
      <c r="A31" s="53" t="s">
        <v>23</v>
      </c>
      <c r="B31" s="54">
        <v>159544</v>
      </c>
      <c r="C31" s="54">
        <f t="shared" si="0"/>
        <v>960</v>
      </c>
      <c r="D31" s="54">
        <v>960</v>
      </c>
      <c r="E31" s="54">
        <v>0</v>
      </c>
      <c r="F31" s="54">
        <v>0</v>
      </c>
    </row>
    <row r="32" spans="1:6" s="2" customFormat="1">
      <c r="A32" s="53" t="s">
        <v>24</v>
      </c>
      <c r="B32" s="54">
        <v>358040</v>
      </c>
      <c r="C32" s="54">
        <f t="shared" si="0"/>
        <v>2712</v>
      </c>
      <c r="D32" s="54">
        <v>2376</v>
      </c>
      <c r="E32" s="54">
        <v>176</v>
      </c>
      <c r="F32" s="54">
        <v>160</v>
      </c>
    </row>
    <row r="33" spans="1:6" s="2" customFormat="1">
      <c r="A33" s="53" t="s">
        <v>25</v>
      </c>
      <c r="B33" s="54">
        <v>41392</v>
      </c>
      <c r="C33" s="54">
        <f t="shared" si="0"/>
        <v>432</v>
      </c>
      <c r="D33" s="54">
        <v>432</v>
      </c>
      <c r="E33" s="54">
        <v>0</v>
      </c>
      <c r="F33" s="54">
        <v>0</v>
      </c>
    </row>
    <row r="34" spans="1:6" s="2" customFormat="1">
      <c r="A34" s="53" t="s">
        <v>26</v>
      </c>
      <c r="B34" s="54">
        <v>45640</v>
      </c>
      <c r="C34" s="54">
        <f t="shared" si="0"/>
        <v>1344</v>
      </c>
      <c r="D34" s="54">
        <v>1344</v>
      </c>
      <c r="E34" s="54">
        <v>0</v>
      </c>
      <c r="F34" s="54">
        <v>0</v>
      </c>
    </row>
    <row r="35" spans="1:6" s="2" customFormat="1">
      <c r="A35" s="53" t="s">
        <v>27</v>
      </c>
      <c r="B35" s="54">
        <v>117992</v>
      </c>
      <c r="C35" s="54">
        <f t="shared" si="0"/>
        <v>1208</v>
      </c>
      <c r="D35" s="54">
        <v>1208</v>
      </c>
      <c r="E35" s="54">
        <v>0</v>
      </c>
      <c r="F35" s="54">
        <v>0</v>
      </c>
    </row>
    <row r="36" spans="1:6" s="2" customFormat="1">
      <c r="A36" s="53" t="s">
        <v>28</v>
      </c>
      <c r="B36" s="54">
        <v>71040</v>
      </c>
      <c r="C36" s="54">
        <f t="shared" si="0"/>
        <v>776</v>
      </c>
      <c r="D36" s="54">
        <v>776</v>
      </c>
      <c r="E36" s="54">
        <v>0</v>
      </c>
      <c r="F36" s="54">
        <v>0</v>
      </c>
    </row>
    <row r="37" spans="1:6" s="2" customFormat="1">
      <c r="A37" s="53" t="s">
        <v>29</v>
      </c>
      <c r="B37" s="54">
        <v>212224</v>
      </c>
      <c r="C37" s="54">
        <f t="shared" si="0"/>
        <v>3000</v>
      </c>
      <c r="D37" s="54">
        <v>360</v>
      </c>
      <c r="E37" s="54">
        <v>2640</v>
      </c>
      <c r="F37" s="54">
        <v>0</v>
      </c>
    </row>
    <row r="38" spans="1:6" s="2" customFormat="1">
      <c r="A38" s="53" t="s">
        <v>30</v>
      </c>
      <c r="B38" s="54">
        <v>28800</v>
      </c>
      <c r="C38" s="54">
        <f t="shared" si="0"/>
        <v>0</v>
      </c>
      <c r="D38" s="54">
        <v>0</v>
      </c>
      <c r="E38" s="54">
        <v>0</v>
      </c>
      <c r="F38" s="54">
        <v>0</v>
      </c>
    </row>
    <row r="39" spans="1:6" s="2" customFormat="1">
      <c r="A39" s="53" t="s">
        <v>31</v>
      </c>
      <c r="B39" s="54">
        <v>22648</v>
      </c>
      <c r="C39" s="54">
        <f t="shared" si="0"/>
        <v>0</v>
      </c>
      <c r="D39" s="54">
        <v>0</v>
      </c>
      <c r="E39" s="54">
        <v>0</v>
      </c>
      <c r="F39" s="54">
        <v>0</v>
      </c>
    </row>
    <row r="40" spans="1:6" s="2" customFormat="1">
      <c r="A40" s="53" t="s">
        <v>32</v>
      </c>
      <c r="B40" s="54">
        <v>74400</v>
      </c>
      <c r="C40" s="54">
        <f t="shared" si="0"/>
        <v>16</v>
      </c>
      <c r="D40" s="54">
        <v>16</v>
      </c>
      <c r="E40" s="54">
        <v>0</v>
      </c>
      <c r="F40" s="54">
        <v>0</v>
      </c>
    </row>
    <row r="41" spans="1:6" s="2" customFormat="1">
      <c r="A41" s="53" t="s">
        <v>33</v>
      </c>
      <c r="B41" s="54">
        <v>153472</v>
      </c>
      <c r="C41" s="54">
        <f t="shared" si="0"/>
        <v>2744</v>
      </c>
      <c r="D41" s="54">
        <v>2744</v>
      </c>
      <c r="E41" s="54">
        <v>0</v>
      </c>
      <c r="F41" s="54">
        <v>0</v>
      </c>
    </row>
    <row r="42" spans="1:6" s="2" customFormat="1">
      <c r="A42" s="53" t="s">
        <v>34</v>
      </c>
      <c r="B42" s="54">
        <v>262632</v>
      </c>
      <c r="C42" s="54">
        <f t="shared" si="0"/>
        <v>2808</v>
      </c>
      <c r="D42" s="54">
        <v>2808</v>
      </c>
      <c r="E42" s="54">
        <v>0</v>
      </c>
      <c r="F42" s="54">
        <v>0</v>
      </c>
    </row>
    <row r="43" spans="1:6" s="2" customFormat="1">
      <c r="A43" s="53" t="s">
        <v>35</v>
      </c>
      <c r="B43" s="54">
        <v>54352</v>
      </c>
      <c r="C43" s="54">
        <f t="shared" si="0"/>
        <v>0</v>
      </c>
      <c r="D43" s="54">
        <v>0</v>
      </c>
      <c r="E43" s="54">
        <v>0</v>
      </c>
      <c r="F43" s="54">
        <v>0</v>
      </c>
    </row>
    <row r="44" spans="1:6" s="2" customFormat="1">
      <c r="A44" s="53" t="s">
        <v>36</v>
      </c>
      <c r="B44" s="54">
        <v>40008</v>
      </c>
      <c r="C44" s="54">
        <f t="shared" si="0"/>
        <v>0</v>
      </c>
      <c r="D44" s="54">
        <v>0</v>
      </c>
      <c r="E44" s="54">
        <v>0</v>
      </c>
      <c r="F44" s="54">
        <v>0</v>
      </c>
    </row>
    <row r="45" spans="1:6" s="2" customFormat="1">
      <c r="A45" s="53" t="s">
        <v>37</v>
      </c>
      <c r="B45" s="54">
        <v>79464</v>
      </c>
      <c r="C45" s="54">
        <f t="shared" si="0"/>
        <v>4176</v>
      </c>
      <c r="D45" s="54">
        <v>784</v>
      </c>
      <c r="E45" s="54">
        <v>3392</v>
      </c>
      <c r="F45" s="54">
        <v>0</v>
      </c>
    </row>
    <row r="46" spans="1:6" s="2" customFormat="1">
      <c r="A46" s="53" t="s">
        <v>38</v>
      </c>
      <c r="B46" s="54">
        <v>29088</v>
      </c>
      <c r="C46" s="54">
        <f t="shared" si="0"/>
        <v>0</v>
      </c>
      <c r="D46" s="54">
        <v>0</v>
      </c>
      <c r="E46" s="54">
        <v>0</v>
      </c>
      <c r="F46" s="54">
        <v>0</v>
      </c>
    </row>
    <row r="47" spans="1:6" s="2" customFormat="1">
      <c r="A47" s="53" t="s">
        <v>39</v>
      </c>
      <c r="B47" s="54">
        <v>80328</v>
      </c>
      <c r="C47" s="54">
        <f t="shared" si="0"/>
        <v>1632</v>
      </c>
      <c r="D47" s="54">
        <v>1632</v>
      </c>
      <c r="E47" s="54">
        <v>0</v>
      </c>
      <c r="F47" s="54">
        <v>0</v>
      </c>
    </row>
    <row r="48" spans="1:6" s="2" customFormat="1">
      <c r="A48" s="53" t="s">
        <v>40</v>
      </c>
      <c r="B48" s="54">
        <v>107320</v>
      </c>
      <c r="C48" s="54">
        <f t="shared" si="0"/>
        <v>1544</v>
      </c>
      <c r="D48" s="54">
        <v>1544</v>
      </c>
      <c r="E48" s="54">
        <v>0</v>
      </c>
      <c r="F48" s="54">
        <v>0</v>
      </c>
    </row>
    <row r="49" spans="1:6" s="2" customFormat="1">
      <c r="A49" s="53" t="s">
        <v>41</v>
      </c>
      <c r="B49" s="54">
        <v>286584</v>
      </c>
      <c r="C49" s="54">
        <f t="shared" si="0"/>
        <v>4832</v>
      </c>
      <c r="D49" s="54">
        <v>4232</v>
      </c>
      <c r="E49" s="54">
        <v>600</v>
      </c>
      <c r="F49" s="54">
        <v>0</v>
      </c>
    </row>
    <row r="50" spans="1:6" s="2" customFormat="1">
      <c r="A50" s="53" t="s">
        <v>42</v>
      </c>
      <c r="B50" s="54">
        <v>156056</v>
      </c>
      <c r="C50" s="54">
        <f t="shared" si="0"/>
        <v>1544</v>
      </c>
      <c r="D50" s="54">
        <v>536</v>
      </c>
      <c r="E50" s="54">
        <v>1008</v>
      </c>
      <c r="F50" s="54">
        <v>0</v>
      </c>
    </row>
    <row r="51" spans="1:6" s="2" customFormat="1">
      <c r="A51" s="53" t="s">
        <v>43</v>
      </c>
      <c r="B51" s="54">
        <v>136744</v>
      </c>
      <c r="C51" s="54">
        <f t="shared" si="0"/>
        <v>584</v>
      </c>
      <c r="D51" s="54">
        <v>584</v>
      </c>
      <c r="E51" s="54">
        <v>0</v>
      </c>
      <c r="F51" s="54">
        <v>0</v>
      </c>
    </row>
    <row r="52" spans="1:6" s="2" customFormat="1">
      <c r="A52" s="53" t="s">
        <v>44</v>
      </c>
      <c r="B52" s="54">
        <v>54216</v>
      </c>
      <c r="C52" s="54">
        <f t="shared" si="0"/>
        <v>0</v>
      </c>
      <c r="D52" s="54">
        <v>0</v>
      </c>
      <c r="E52" s="54">
        <v>0</v>
      </c>
      <c r="F52" s="54">
        <v>0</v>
      </c>
    </row>
    <row r="53" spans="1:6" s="2" customFormat="1">
      <c r="A53" s="53" t="s">
        <v>45</v>
      </c>
      <c r="B53" s="54">
        <v>87656</v>
      </c>
      <c r="C53" s="54">
        <f t="shared" si="0"/>
        <v>3040</v>
      </c>
      <c r="D53" s="54">
        <v>3040</v>
      </c>
      <c r="E53" s="54">
        <v>0</v>
      </c>
      <c r="F53" s="54">
        <v>0</v>
      </c>
    </row>
    <row r="54" spans="1:6" s="2" customFormat="1">
      <c r="A54" s="53" t="s">
        <v>46</v>
      </c>
      <c r="B54" s="54">
        <v>66440</v>
      </c>
      <c r="C54" s="54">
        <f t="shared" si="0"/>
        <v>776</v>
      </c>
      <c r="D54" s="54">
        <v>776</v>
      </c>
      <c r="E54" s="54">
        <v>0</v>
      </c>
      <c r="F54" s="54">
        <v>0</v>
      </c>
    </row>
    <row r="55" spans="1:6" s="2" customFormat="1">
      <c r="A55" s="53" t="s">
        <v>47</v>
      </c>
      <c r="B55" s="54">
        <v>30320</v>
      </c>
      <c r="C55" s="54">
        <f t="shared" si="0"/>
        <v>1232</v>
      </c>
      <c r="D55" s="54">
        <v>104</v>
      </c>
      <c r="E55" s="54">
        <v>1128</v>
      </c>
      <c r="F55" s="54">
        <v>0</v>
      </c>
    </row>
    <row r="56" spans="1:6" s="2" customFormat="1">
      <c r="A56" s="53" t="s">
        <v>48</v>
      </c>
      <c r="B56" s="54">
        <v>22408</v>
      </c>
      <c r="C56" s="54">
        <f t="shared" si="0"/>
        <v>0</v>
      </c>
      <c r="D56" s="54">
        <v>0</v>
      </c>
      <c r="E56" s="54">
        <v>0</v>
      </c>
      <c r="F56" s="54">
        <v>0</v>
      </c>
    </row>
    <row r="57" spans="1:6" s="2" customFormat="1">
      <c r="A57" s="53" t="s">
        <v>49</v>
      </c>
      <c r="B57" s="54">
        <v>46064</v>
      </c>
      <c r="C57" s="54">
        <f t="shared" si="0"/>
        <v>16</v>
      </c>
      <c r="D57" s="54">
        <v>16</v>
      </c>
      <c r="E57" s="54">
        <v>0</v>
      </c>
      <c r="F57" s="54">
        <v>0</v>
      </c>
    </row>
    <row r="58" spans="1:6" s="2" customFormat="1">
      <c r="A58" s="53" t="s">
        <v>50</v>
      </c>
      <c r="B58" s="54">
        <v>281368</v>
      </c>
      <c r="C58" s="54">
        <f t="shared" si="0"/>
        <v>3160</v>
      </c>
      <c r="D58" s="54">
        <v>896</v>
      </c>
      <c r="E58" s="54">
        <v>2264</v>
      </c>
      <c r="F58" s="54">
        <v>0</v>
      </c>
    </row>
    <row r="59" spans="1:6" s="2" customFormat="1">
      <c r="A59" s="53" t="s">
        <v>51</v>
      </c>
      <c r="B59" s="54">
        <v>113976</v>
      </c>
      <c r="C59" s="54">
        <f t="shared" si="0"/>
        <v>992</v>
      </c>
      <c r="D59" s="54">
        <v>992</v>
      </c>
      <c r="E59" s="54">
        <v>0</v>
      </c>
      <c r="F59" s="54">
        <v>0</v>
      </c>
    </row>
    <row r="60" spans="1:6" s="2" customFormat="1">
      <c r="A60" s="53" t="s">
        <v>52</v>
      </c>
      <c r="B60" s="54">
        <v>62920</v>
      </c>
      <c r="C60" s="54">
        <f t="shared" si="0"/>
        <v>2104</v>
      </c>
      <c r="D60" s="54">
        <v>2104</v>
      </c>
      <c r="E60" s="54">
        <v>0</v>
      </c>
      <c r="F60" s="54">
        <v>0</v>
      </c>
    </row>
    <row r="61" spans="1:6" s="2" customFormat="1">
      <c r="A61" s="53" t="s">
        <v>53</v>
      </c>
      <c r="B61" s="54">
        <v>80136</v>
      </c>
      <c r="C61" s="54">
        <f t="shared" si="0"/>
        <v>808</v>
      </c>
      <c r="D61" s="54">
        <v>808</v>
      </c>
      <c r="E61" s="54">
        <v>0</v>
      </c>
      <c r="F61" s="54">
        <v>0</v>
      </c>
    </row>
    <row r="62" spans="1:6" s="2" customFormat="1">
      <c r="A62" s="53" t="s">
        <v>54</v>
      </c>
      <c r="B62" s="54">
        <v>63632</v>
      </c>
      <c r="C62" s="54">
        <f t="shared" si="0"/>
        <v>896</v>
      </c>
      <c r="D62" s="54">
        <v>896</v>
      </c>
      <c r="E62" s="54">
        <v>0</v>
      </c>
      <c r="F62" s="54">
        <v>0</v>
      </c>
    </row>
    <row r="63" spans="1:6" s="2" customFormat="1">
      <c r="A63" s="53" t="s">
        <v>55</v>
      </c>
      <c r="B63" s="54">
        <v>150848</v>
      </c>
      <c r="C63" s="54">
        <f t="shared" si="0"/>
        <v>4392</v>
      </c>
      <c r="D63" s="54">
        <v>2328</v>
      </c>
      <c r="E63" s="54">
        <v>2064</v>
      </c>
      <c r="F63" s="54">
        <v>0</v>
      </c>
    </row>
    <row r="64" spans="1:6" s="2" customFormat="1">
      <c r="A64" s="53" t="s">
        <v>56</v>
      </c>
      <c r="B64" s="54">
        <v>76048</v>
      </c>
      <c r="C64" s="54">
        <f t="shared" si="0"/>
        <v>2008</v>
      </c>
      <c r="D64" s="54">
        <v>2008</v>
      </c>
      <c r="E64" s="54">
        <v>0</v>
      </c>
      <c r="F64" s="54">
        <v>0</v>
      </c>
    </row>
    <row r="65" spans="1:6" s="2" customFormat="1">
      <c r="A65" s="53" t="s">
        <v>57</v>
      </c>
      <c r="B65" s="54">
        <v>48000</v>
      </c>
      <c r="C65" s="54">
        <f t="shared" si="0"/>
        <v>448</v>
      </c>
      <c r="D65" s="54">
        <v>448</v>
      </c>
      <c r="E65" s="54">
        <v>0</v>
      </c>
      <c r="F65" s="54">
        <v>0</v>
      </c>
    </row>
    <row r="66" spans="1:6" s="2" customFormat="1">
      <c r="A66" s="53" t="s">
        <v>58</v>
      </c>
      <c r="B66" s="54">
        <v>269648</v>
      </c>
      <c r="C66" s="54">
        <f t="shared" si="0"/>
        <v>1552</v>
      </c>
      <c r="D66" s="54">
        <v>1552</v>
      </c>
      <c r="E66" s="54">
        <v>0</v>
      </c>
      <c r="F66" s="54">
        <v>0</v>
      </c>
    </row>
    <row r="67" spans="1:6" s="2" customFormat="1">
      <c r="A67" s="53" t="s">
        <v>59</v>
      </c>
      <c r="B67" s="54">
        <v>74472</v>
      </c>
      <c r="C67" s="54">
        <f t="shared" si="0"/>
        <v>424</v>
      </c>
      <c r="D67" s="54">
        <v>424</v>
      </c>
      <c r="E67" s="54">
        <v>0</v>
      </c>
      <c r="F67" s="54">
        <v>0</v>
      </c>
    </row>
    <row r="68" spans="1:6" s="2" customFormat="1">
      <c r="A68" s="53" t="s">
        <v>60</v>
      </c>
      <c r="B68" s="54">
        <v>400888</v>
      </c>
      <c r="C68" s="54">
        <f t="shared" si="0"/>
        <v>9760</v>
      </c>
      <c r="D68" s="54">
        <v>8856</v>
      </c>
      <c r="E68" s="54">
        <v>904</v>
      </c>
      <c r="F68" s="54">
        <v>0</v>
      </c>
    </row>
    <row r="69" spans="1:6" s="2" customFormat="1">
      <c r="A69" s="53" t="s">
        <v>61</v>
      </c>
      <c r="B69" s="54">
        <v>150920</v>
      </c>
      <c r="C69" s="54">
        <f t="shared" si="0"/>
        <v>0</v>
      </c>
      <c r="D69" s="54">
        <v>0</v>
      </c>
      <c r="E69" s="54">
        <v>0</v>
      </c>
      <c r="F69" s="54">
        <v>0</v>
      </c>
    </row>
    <row r="70" spans="1:6" s="2" customFormat="1">
      <c r="A70" s="53" t="s">
        <v>62</v>
      </c>
      <c r="B70" s="54">
        <v>43184</v>
      </c>
      <c r="C70" s="54">
        <f t="shared" si="0"/>
        <v>1576</v>
      </c>
      <c r="D70" s="54">
        <v>448</v>
      </c>
      <c r="E70" s="54">
        <v>1128</v>
      </c>
      <c r="F70" s="54">
        <v>0</v>
      </c>
    </row>
    <row r="71" spans="1:6" s="2" customFormat="1">
      <c r="A71" s="53" t="s">
        <v>63</v>
      </c>
      <c r="B71" s="54">
        <v>206808</v>
      </c>
      <c r="C71" s="54">
        <f t="shared" si="0"/>
        <v>2760</v>
      </c>
      <c r="D71" s="54">
        <v>1856</v>
      </c>
      <c r="E71" s="54">
        <v>904</v>
      </c>
      <c r="F71" s="54">
        <v>0</v>
      </c>
    </row>
    <row r="72" spans="1:6" s="2" customFormat="1">
      <c r="A72" s="53" t="s">
        <v>64</v>
      </c>
      <c r="B72" s="54">
        <v>120784</v>
      </c>
      <c r="C72" s="54">
        <f t="shared" si="0"/>
        <v>1736</v>
      </c>
      <c r="D72" s="54">
        <v>1528</v>
      </c>
      <c r="E72" s="54">
        <v>208</v>
      </c>
      <c r="F72" s="54">
        <v>0</v>
      </c>
    </row>
    <row r="73" spans="1:6" s="2" customFormat="1">
      <c r="A73" s="53" t="s">
        <v>65</v>
      </c>
      <c r="B73" s="54">
        <v>22760</v>
      </c>
      <c r="C73" s="54">
        <f t="shared" ref="C73:C125" si="1">+D73+E73+F73</f>
        <v>2264</v>
      </c>
      <c r="D73" s="54">
        <v>0</v>
      </c>
      <c r="E73" s="54">
        <v>2264</v>
      </c>
      <c r="F73" s="54">
        <v>0</v>
      </c>
    </row>
    <row r="74" spans="1:6" s="2" customFormat="1">
      <c r="A74" s="53" t="s">
        <v>66</v>
      </c>
      <c r="B74" s="54">
        <v>86376</v>
      </c>
      <c r="C74" s="54">
        <f t="shared" si="1"/>
        <v>760</v>
      </c>
      <c r="D74" s="54">
        <v>760</v>
      </c>
      <c r="E74" s="54">
        <v>0</v>
      </c>
      <c r="F74" s="54">
        <v>0</v>
      </c>
    </row>
    <row r="75" spans="1:6" s="2" customFormat="1">
      <c r="A75" s="53" t="s">
        <v>67</v>
      </c>
      <c r="B75" s="54">
        <v>310480</v>
      </c>
      <c r="C75" s="54">
        <f t="shared" si="1"/>
        <v>1784</v>
      </c>
      <c r="D75" s="54">
        <v>1784</v>
      </c>
      <c r="E75" s="54">
        <v>0</v>
      </c>
      <c r="F75" s="54">
        <v>0</v>
      </c>
    </row>
    <row r="76" spans="1:6" s="2" customFormat="1">
      <c r="A76" s="53" t="s">
        <v>68</v>
      </c>
      <c r="B76" s="54">
        <v>48728</v>
      </c>
      <c r="C76" s="54">
        <f t="shared" si="1"/>
        <v>1128</v>
      </c>
      <c r="D76" s="54">
        <v>0</v>
      </c>
      <c r="E76" s="54">
        <v>1128</v>
      </c>
      <c r="F76" s="54">
        <v>0</v>
      </c>
    </row>
    <row r="77" spans="1:6" s="2" customFormat="1">
      <c r="A77" s="53" t="s">
        <v>69</v>
      </c>
      <c r="B77" s="54">
        <v>348064</v>
      </c>
      <c r="C77" s="54">
        <f t="shared" si="1"/>
        <v>3944</v>
      </c>
      <c r="D77" s="54">
        <v>3608</v>
      </c>
      <c r="E77" s="54">
        <v>336</v>
      </c>
      <c r="F77" s="54">
        <v>0</v>
      </c>
    </row>
    <row r="78" spans="1:6" s="2" customFormat="1">
      <c r="A78" s="53" t="s">
        <v>70</v>
      </c>
      <c r="B78" s="54">
        <v>31072</v>
      </c>
      <c r="C78" s="54">
        <f t="shared" si="1"/>
        <v>0</v>
      </c>
      <c r="D78" s="54">
        <v>0</v>
      </c>
      <c r="E78" s="54">
        <v>0</v>
      </c>
      <c r="F78" s="54">
        <v>0</v>
      </c>
    </row>
    <row r="79" spans="1:6" s="2" customFormat="1">
      <c r="A79" s="53" t="s">
        <v>71</v>
      </c>
      <c r="B79" s="54">
        <v>14680</v>
      </c>
      <c r="C79" s="54">
        <f t="shared" si="1"/>
        <v>136</v>
      </c>
      <c r="D79" s="54">
        <v>136</v>
      </c>
      <c r="E79" s="54">
        <v>0</v>
      </c>
      <c r="F79" s="54">
        <v>0</v>
      </c>
    </row>
    <row r="80" spans="1:6" s="2" customFormat="1">
      <c r="A80" s="53" t="s">
        <v>72</v>
      </c>
      <c r="B80" s="54">
        <v>13224</v>
      </c>
      <c r="C80" s="54">
        <f t="shared" si="1"/>
        <v>0</v>
      </c>
      <c r="D80" s="54">
        <v>0</v>
      </c>
      <c r="E80" s="54">
        <v>0</v>
      </c>
      <c r="F80" s="54">
        <v>0</v>
      </c>
    </row>
    <row r="81" spans="1:6" s="2" customFormat="1">
      <c r="A81" s="53" t="s">
        <v>73</v>
      </c>
      <c r="B81" s="54">
        <v>31024</v>
      </c>
      <c r="C81" s="54">
        <f t="shared" si="1"/>
        <v>72</v>
      </c>
      <c r="D81" s="54">
        <v>72</v>
      </c>
      <c r="E81" s="54">
        <v>0</v>
      </c>
      <c r="F81" s="54">
        <v>0</v>
      </c>
    </row>
    <row r="82" spans="1:6" s="2" customFormat="1">
      <c r="A82" s="53" t="s">
        <v>74</v>
      </c>
      <c r="B82" s="54">
        <v>27120</v>
      </c>
      <c r="C82" s="54">
        <f t="shared" si="1"/>
        <v>672</v>
      </c>
      <c r="D82" s="54">
        <v>672</v>
      </c>
      <c r="E82" s="54">
        <v>0</v>
      </c>
      <c r="F82" s="54">
        <v>0</v>
      </c>
    </row>
    <row r="83" spans="1:6" s="2" customFormat="1">
      <c r="A83" s="53" t="s">
        <v>75</v>
      </c>
      <c r="B83" s="54">
        <v>496960</v>
      </c>
      <c r="C83" s="54">
        <f t="shared" si="1"/>
        <v>2776</v>
      </c>
      <c r="D83" s="54">
        <v>2776</v>
      </c>
      <c r="E83" s="54">
        <v>0</v>
      </c>
      <c r="F83" s="54">
        <v>0</v>
      </c>
    </row>
    <row r="84" spans="1:6" s="2" customFormat="1">
      <c r="A84" s="53" t="s">
        <v>76</v>
      </c>
      <c r="B84" s="54">
        <v>172432</v>
      </c>
      <c r="C84" s="54">
        <f t="shared" si="1"/>
        <v>448</v>
      </c>
      <c r="D84" s="54">
        <v>448</v>
      </c>
      <c r="E84" s="54">
        <v>0</v>
      </c>
      <c r="F84" s="54">
        <v>0</v>
      </c>
    </row>
    <row r="85" spans="1:6" s="2" customFormat="1">
      <c r="A85" s="53" t="s">
        <v>77</v>
      </c>
      <c r="B85" s="54">
        <v>201616</v>
      </c>
      <c r="C85" s="54">
        <f t="shared" si="1"/>
        <v>1184</v>
      </c>
      <c r="D85" s="54">
        <v>0</v>
      </c>
      <c r="E85" s="54">
        <v>0</v>
      </c>
      <c r="F85" s="54">
        <v>1184</v>
      </c>
    </row>
    <row r="86" spans="1:6" s="2" customFormat="1">
      <c r="A86" s="53" t="s">
        <v>78</v>
      </c>
      <c r="B86" s="54">
        <v>49840</v>
      </c>
      <c r="C86" s="54">
        <f t="shared" si="1"/>
        <v>56</v>
      </c>
      <c r="D86" s="54">
        <v>56</v>
      </c>
      <c r="E86" s="54">
        <v>0</v>
      </c>
      <c r="F86" s="54">
        <v>0</v>
      </c>
    </row>
    <row r="87" spans="1:6" s="2" customFormat="1">
      <c r="A87" s="53" t="s">
        <v>79</v>
      </c>
      <c r="B87" s="54">
        <v>40008</v>
      </c>
      <c r="C87" s="54">
        <f t="shared" si="1"/>
        <v>0</v>
      </c>
      <c r="D87" s="54">
        <v>0</v>
      </c>
      <c r="E87" s="54">
        <v>0</v>
      </c>
      <c r="F87" s="54">
        <v>0</v>
      </c>
    </row>
    <row r="88" spans="1:6" s="2" customFormat="1">
      <c r="A88" s="53" t="s">
        <v>80</v>
      </c>
      <c r="B88" s="54">
        <v>53544</v>
      </c>
      <c r="C88" s="54">
        <f t="shared" si="1"/>
        <v>0</v>
      </c>
      <c r="D88" s="54">
        <v>0</v>
      </c>
      <c r="E88" s="54">
        <v>0</v>
      </c>
      <c r="F88" s="54">
        <v>0</v>
      </c>
    </row>
    <row r="89" spans="1:6" s="2" customFormat="1">
      <c r="A89" s="53" t="s">
        <v>81</v>
      </c>
      <c r="B89" s="54">
        <v>100600</v>
      </c>
      <c r="C89" s="54">
        <f t="shared" si="1"/>
        <v>0</v>
      </c>
      <c r="D89" s="54">
        <v>0</v>
      </c>
      <c r="E89" s="54">
        <v>0</v>
      </c>
      <c r="F89" s="54">
        <v>0</v>
      </c>
    </row>
    <row r="90" spans="1:6" s="2" customFormat="1">
      <c r="A90" s="53" t="s">
        <v>82</v>
      </c>
      <c r="B90" s="54">
        <v>64648</v>
      </c>
      <c r="C90" s="54">
        <f t="shared" si="1"/>
        <v>808</v>
      </c>
      <c r="D90" s="54">
        <v>808</v>
      </c>
      <c r="E90" s="54">
        <v>0</v>
      </c>
      <c r="F90" s="54">
        <v>0</v>
      </c>
    </row>
    <row r="91" spans="1:6" s="2" customFormat="1">
      <c r="A91" s="53" t="s">
        <v>83</v>
      </c>
      <c r="B91" s="54">
        <v>111200</v>
      </c>
      <c r="C91" s="54">
        <f t="shared" si="1"/>
        <v>448</v>
      </c>
      <c r="D91" s="54">
        <v>448</v>
      </c>
      <c r="E91" s="54">
        <v>0</v>
      </c>
      <c r="F91" s="54">
        <v>0</v>
      </c>
    </row>
    <row r="92" spans="1:6" s="2" customFormat="1">
      <c r="A92" s="53" t="s">
        <v>84</v>
      </c>
      <c r="B92" s="54">
        <v>21152</v>
      </c>
      <c r="C92" s="54">
        <f t="shared" si="1"/>
        <v>0</v>
      </c>
      <c r="D92" s="54">
        <v>0</v>
      </c>
      <c r="E92" s="54">
        <v>0</v>
      </c>
      <c r="F92" s="54">
        <v>0</v>
      </c>
    </row>
    <row r="93" spans="1:6" s="2" customFormat="1">
      <c r="A93" s="53" t="s">
        <v>85</v>
      </c>
      <c r="B93" s="54">
        <v>254280</v>
      </c>
      <c r="C93" s="54">
        <f t="shared" si="1"/>
        <v>1920</v>
      </c>
      <c r="D93" s="54">
        <v>1920</v>
      </c>
      <c r="E93" s="54">
        <v>0</v>
      </c>
      <c r="F93" s="54">
        <v>0</v>
      </c>
    </row>
    <row r="94" spans="1:6" s="2" customFormat="1">
      <c r="A94" s="53" t="s">
        <v>86</v>
      </c>
      <c r="B94" s="54">
        <v>35544</v>
      </c>
      <c r="C94" s="54">
        <f t="shared" si="1"/>
        <v>1576</v>
      </c>
      <c r="D94" s="54">
        <v>448</v>
      </c>
      <c r="E94" s="54">
        <v>1128</v>
      </c>
      <c r="F94" s="54">
        <v>0</v>
      </c>
    </row>
    <row r="95" spans="1:6" s="2" customFormat="1">
      <c r="A95" s="53" t="s">
        <v>87</v>
      </c>
      <c r="B95" s="54">
        <v>31088</v>
      </c>
      <c r="C95" s="54">
        <f t="shared" si="1"/>
        <v>24</v>
      </c>
      <c r="D95" s="54">
        <v>24</v>
      </c>
      <c r="E95" s="54">
        <v>0</v>
      </c>
      <c r="F95" s="54">
        <v>0</v>
      </c>
    </row>
    <row r="96" spans="1:6" s="2" customFormat="1">
      <c r="A96" s="53" t="s">
        <v>88</v>
      </c>
      <c r="B96" s="54">
        <v>98056</v>
      </c>
      <c r="C96" s="54">
        <f t="shared" si="1"/>
        <v>1576</v>
      </c>
      <c r="D96" s="54">
        <v>448</v>
      </c>
      <c r="E96" s="54">
        <v>1128</v>
      </c>
      <c r="F96" s="54">
        <v>0</v>
      </c>
    </row>
    <row r="97" spans="1:6" s="2" customFormat="1">
      <c r="A97" s="53" t="s">
        <v>89</v>
      </c>
      <c r="B97" s="54">
        <v>20072</v>
      </c>
      <c r="C97" s="54">
        <f t="shared" si="1"/>
        <v>448</v>
      </c>
      <c r="D97" s="54">
        <v>448</v>
      </c>
      <c r="E97" s="54">
        <v>0</v>
      </c>
      <c r="F97" s="54">
        <v>0</v>
      </c>
    </row>
    <row r="98" spans="1:6" s="2" customFormat="1">
      <c r="A98" s="53" t="s">
        <v>90</v>
      </c>
      <c r="B98" s="54">
        <v>22352</v>
      </c>
      <c r="C98" s="54">
        <f t="shared" si="1"/>
        <v>536</v>
      </c>
      <c r="D98" s="54">
        <v>536</v>
      </c>
      <c r="E98" s="54">
        <v>0</v>
      </c>
      <c r="F98" s="54">
        <v>0</v>
      </c>
    </row>
    <row r="99" spans="1:6" s="2" customFormat="1">
      <c r="A99" s="53" t="s">
        <v>92</v>
      </c>
      <c r="B99" s="54">
        <v>48264</v>
      </c>
      <c r="C99" s="54">
        <f t="shared" si="1"/>
        <v>0</v>
      </c>
      <c r="D99" s="54">
        <v>0</v>
      </c>
      <c r="E99" s="54">
        <v>0</v>
      </c>
      <c r="F99" s="54">
        <v>0</v>
      </c>
    </row>
    <row r="100" spans="1:6" s="2" customFormat="1">
      <c r="A100" s="53" t="s">
        <v>93</v>
      </c>
      <c r="B100" s="54">
        <v>68744</v>
      </c>
      <c r="C100" s="54">
        <f t="shared" si="1"/>
        <v>0</v>
      </c>
      <c r="D100" s="54">
        <v>0</v>
      </c>
      <c r="E100" s="54">
        <v>0</v>
      </c>
      <c r="F100" s="54">
        <v>0</v>
      </c>
    </row>
    <row r="101" spans="1:6" s="2" customFormat="1">
      <c r="A101" s="53" t="s">
        <v>94</v>
      </c>
      <c r="B101" s="54">
        <v>45992</v>
      </c>
      <c r="C101" s="54">
        <f t="shared" si="1"/>
        <v>448</v>
      </c>
      <c r="D101" s="54">
        <v>448</v>
      </c>
      <c r="E101" s="54">
        <v>0</v>
      </c>
      <c r="F101" s="54">
        <v>0</v>
      </c>
    </row>
    <row r="102" spans="1:6" s="2" customFormat="1">
      <c r="A102" s="53" t="s">
        <v>95</v>
      </c>
      <c r="B102" s="54">
        <v>270752</v>
      </c>
      <c r="C102" s="54">
        <f t="shared" si="1"/>
        <v>1048</v>
      </c>
      <c r="D102" s="54">
        <v>1048</v>
      </c>
      <c r="E102" s="54">
        <v>0</v>
      </c>
      <c r="F102" s="54">
        <v>0</v>
      </c>
    </row>
    <row r="103" spans="1:6" s="2" customFormat="1">
      <c r="A103" s="53" t="s">
        <v>96</v>
      </c>
      <c r="B103" s="54">
        <v>294096</v>
      </c>
      <c r="C103" s="54">
        <f t="shared" si="1"/>
        <v>9192</v>
      </c>
      <c r="D103" s="54">
        <v>6584</v>
      </c>
      <c r="E103" s="54">
        <v>2608</v>
      </c>
      <c r="F103" s="54">
        <v>0</v>
      </c>
    </row>
    <row r="104" spans="1:6" s="2" customFormat="1">
      <c r="A104" s="53" t="s">
        <v>97</v>
      </c>
      <c r="B104" s="54">
        <v>67488</v>
      </c>
      <c r="C104" s="54">
        <f t="shared" si="1"/>
        <v>456</v>
      </c>
      <c r="D104" s="54">
        <v>400</v>
      </c>
      <c r="E104" s="54">
        <v>56</v>
      </c>
      <c r="F104" s="54">
        <v>0</v>
      </c>
    </row>
    <row r="105" spans="1:6" s="2" customFormat="1">
      <c r="A105" s="53" t="s">
        <v>98</v>
      </c>
      <c r="B105" s="54">
        <v>26680</v>
      </c>
      <c r="C105" s="54">
        <f t="shared" si="1"/>
        <v>896</v>
      </c>
      <c r="D105" s="54">
        <v>896</v>
      </c>
      <c r="E105" s="54">
        <v>0</v>
      </c>
      <c r="F105" s="54">
        <v>0</v>
      </c>
    </row>
    <row r="106" spans="1:6" s="2" customFormat="1">
      <c r="A106" s="53" t="s">
        <v>99</v>
      </c>
      <c r="B106" s="54">
        <v>297352</v>
      </c>
      <c r="C106" s="54">
        <f t="shared" si="1"/>
        <v>5000</v>
      </c>
      <c r="D106" s="54">
        <v>4152</v>
      </c>
      <c r="E106" s="54">
        <v>848</v>
      </c>
      <c r="F106" s="54">
        <v>0</v>
      </c>
    </row>
    <row r="107" spans="1:6" s="2" customFormat="1">
      <c r="A107" s="53" t="s">
        <v>100</v>
      </c>
      <c r="B107" s="54">
        <v>53504</v>
      </c>
      <c r="C107" s="54">
        <f t="shared" si="1"/>
        <v>1464</v>
      </c>
      <c r="D107" s="54">
        <v>336</v>
      </c>
      <c r="E107" s="54">
        <v>1128</v>
      </c>
      <c r="F107" s="54">
        <v>0</v>
      </c>
    </row>
    <row r="108" spans="1:6" s="2" customFormat="1">
      <c r="A108" s="53" t="s">
        <v>101</v>
      </c>
      <c r="B108" s="54">
        <v>49120</v>
      </c>
      <c r="C108" s="54">
        <f t="shared" si="1"/>
        <v>936</v>
      </c>
      <c r="D108" s="54">
        <v>936</v>
      </c>
      <c r="E108" s="54">
        <v>0</v>
      </c>
      <c r="F108" s="54">
        <v>0</v>
      </c>
    </row>
    <row r="109" spans="1:6" s="2" customFormat="1">
      <c r="A109" s="53" t="s">
        <v>102</v>
      </c>
      <c r="B109" s="54">
        <v>171784</v>
      </c>
      <c r="C109" s="54">
        <f t="shared" si="1"/>
        <v>1400</v>
      </c>
      <c r="D109" s="54">
        <v>1400</v>
      </c>
      <c r="E109" s="54">
        <v>0</v>
      </c>
      <c r="F109" s="54">
        <v>0</v>
      </c>
    </row>
    <row r="110" spans="1:6" s="2" customFormat="1">
      <c r="A110" s="53" t="s">
        <v>103</v>
      </c>
      <c r="B110" s="54">
        <v>138928</v>
      </c>
      <c r="C110" s="54">
        <f t="shared" si="1"/>
        <v>896</v>
      </c>
      <c r="D110" s="54">
        <v>896</v>
      </c>
      <c r="E110" s="54">
        <v>0</v>
      </c>
      <c r="F110" s="54">
        <v>0</v>
      </c>
    </row>
    <row r="111" spans="1:6" s="2" customFormat="1">
      <c r="A111" s="53" t="s">
        <v>104</v>
      </c>
      <c r="B111" s="54">
        <v>36232</v>
      </c>
      <c r="C111" s="54">
        <f t="shared" si="1"/>
        <v>0</v>
      </c>
      <c r="D111" s="54">
        <v>0</v>
      </c>
      <c r="E111" s="54">
        <v>0</v>
      </c>
      <c r="F111" s="54">
        <v>0</v>
      </c>
    </row>
    <row r="112" spans="1:6" s="2" customFormat="1">
      <c r="A112" s="53" t="s">
        <v>105</v>
      </c>
      <c r="B112" s="54">
        <v>365672</v>
      </c>
      <c r="C112" s="54">
        <f t="shared" si="1"/>
        <v>3752</v>
      </c>
      <c r="D112" s="54">
        <v>3232</v>
      </c>
      <c r="E112" s="54">
        <v>520</v>
      </c>
      <c r="F112" s="54">
        <v>0</v>
      </c>
    </row>
    <row r="113" spans="1:6" s="2" customFormat="1">
      <c r="A113" s="53" t="s">
        <v>106</v>
      </c>
      <c r="B113" s="54">
        <v>39664</v>
      </c>
      <c r="C113" s="54">
        <f t="shared" si="1"/>
        <v>0</v>
      </c>
      <c r="D113" s="54">
        <v>0</v>
      </c>
      <c r="E113" s="54">
        <v>0</v>
      </c>
      <c r="F113" s="54">
        <v>0</v>
      </c>
    </row>
    <row r="114" spans="1:6" s="2" customFormat="1">
      <c r="A114" s="53" t="s">
        <v>107</v>
      </c>
      <c r="B114" s="54">
        <v>340296</v>
      </c>
      <c r="C114" s="54">
        <f t="shared" si="1"/>
        <v>3448</v>
      </c>
      <c r="D114" s="54">
        <v>3448</v>
      </c>
      <c r="E114" s="54">
        <v>0</v>
      </c>
      <c r="F114" s="54">
        <v>0</v>
      </c>
    </row>
    <row r="115" spans="1:6" s="2" customFormat="1">
      <c r="A115" s="53" t="s">
        <v>108</v>
      </c>
      <c r="B115" s="54">
        <v>31072</v>
      </c>
      <c r="C115" s="54">
        <f t="shared" si="1"/>
        <v>0</v>
      </c>
      <c r="D115" s="54">
        <v>0</v>
      </c>
      <c r="E115" s="54">
        <v>0</v>
      </c>
      <c r="F115" s="54">
        <v>0</v>
      </c>
    </row>
    <row r="116" spans="1:6" s="2" customFormat="1">
      <c r="A116" s="53" t="s">
        <v>109</v>
      </c>
      <c r="B116" s="54">
        <v>83192</v>
      </c>
      <c r="C116" s="54">
        <f t="shared" si="1"/>
        <v>1104</v>
      </c>
      <c r="D116" s="54">
        <v>1104</v>
      </c>
      <c r="E116" s="54">
        <v>0</v>
      </c>
      <c r="F116" s="54">
        <v>0</v>
      </c>
    </row>
    <row r="117" spans="1:6" s="2" customFormat="1">
      <c r="A117" s="53" t="s">
        <v>110</v>
      </c>
      <c r="B117" s="54">
        <v>23376</v>
      </c>
      <c r="C117" s="54">
        <f t="shared" si="1"/>
        <v>896</v>
      </c>
      <c r="D117" s="54">
        <v>896</v>
      </c>
      <c r="E117" s="54">
        <v>0</v>
      </c>
      <c r="F117" s="54">
        <v>0</v>
      </c>
    </row>
    <row r="118" spans="1:6" s="2" customFormat="1">
      <c r="A118" s="53" t="s">
        <v>111</v>
      </c>
      <c r="B118" s="54">
        <v>24304</v>
      </c>
      <c r="C118" s="54">
        <f t="shared" si="1"/>
        <v>904</v>
      </c>
      <c r="D118" s="54">
        <v>904</v>
      </c>
      <c r="E118" s="54">
        <v>0</v>
      </c>
      <c r="F118" s="54">
        <v>0</v>
      </c>
    </row>
    <row r="119" spans="1:6" s="2" customFormat="1">
      <c r="A119" s="53" t="s">
        <v>112</v>
      </c>
      <c r="B119" s="54">
        <v>47552</v>
      </c>
      <c r="C119" s="54">
        <f t="shared" si="1"/>
        <v>0</v>
      </c>
      <c r="D119" s="54">
        <v>0</v>
      </c>
      <c r="E119" s="54">
        <v>0</v>
      </c>
      <c r="F119" s="54">
        <v>0</v>
      </c>
    </row>
    <row r="120" spans="1:6" s="2" customFormat="1">
      <c r="A120" s="53" t="s">
        <v>113</v>
      </c>
      <c r="B120" s="54">
        <v>119896</v>
      </c>
      <c r="C120" s="54">
        <f t="shared" si="1"/>
        <v>896</v>
      </c>
      <c r="D120" s="54">
        <v>896</v>
      </c>
      <c r="E120" s="54">
        <v>0</v>
      </c>
      <c r="F120" s="54">
        <v>0</v>
      </c>
    </row>
    <row r="121" spans="1:6" s="2" customFormat="1">
      <c r="A121" s="53" t="s">
        <v>114</v>
      </c>
      <c r="B121" s="54">
        <v>138144</v>
      </c>
      <c r="C121" s="54">
        <f t="shared" si="1"/>
        <v>760</v>
      </c>
      <c r="D121" s="54">
        <v>760</v>
      </c>
      <c r="E121" s="54">
        <v>0</v>
      </c>
      <c r="F121" s="54">
        <v>0</v>
      </c>
    </row>
    <row r="122" spans="1:6" s="2" customFormat="1">
      <c r="A122" s="53" t="s">
        <v>115</v>
      </c>
      <c r="B122" s="54">
        <v>43784</v>
      </c>
      <c r="C122" s="54">
        <f t="shared" si="1"/>
        <v>0</v>
      </c>
      <c r="D122" s="54">
        <v>0</v>
      </c>
      <c r="E122" s="54">
        <v>0</v>
      </c>
      <c r="F122" s="54">
        <v>0</v>
      </c>
    </row>
    <row r="123" spans="1:6" s="2" customFormat="1">
      <c r="A123" s="53" t="s">
        <v>116</v>
      </c>
      <c r="B123" s="54">
        <v>48720</v>
      </c>
      <c r="C123" s="54">
        <f t="shared" si="1"/>
        <v>2480</v>
      </c>
      <c r="D123" s="54">
        <v>1352</v>
      </c>
      <c r="E123" s="54">
        <v>1128</v>
      </c>
      <c r="F123" s="54">
        <v>0</v>
      </c>
    </row>
    <row r="124" spans="1:6" s="2" customFormat="1">
      <c r="A124" s="53" t="s">
        <v>117</v>
      </c>
      <c r="B124" s="54">
        <v>44952</v>
      </c>
      <c r="C124" s="54">
        <f t="shared" si="1"/>
        <v>0</v>
      </c>
      <c r="D124" s="54">
        <v>0</v>
      </c>
      <c r="E124" s="54">
        <v>0</v>
      </c>
      <c r="F124" s="54">
        <v>0</v>
      </c>
    </row>
    <row r="125" spans="1:6" s="2" customFormat="1">
      <c r="A125" s="53" t="s">
        <v>118</v>
      </c>
      <c r="B125" s="54">
        <v>25376</v>
      </c>
      <c r="C125" s="54">
        <f t="shared" si="1"/>
        <v>1576</v>
      </c>
      <c r="D125" s="54">
        <v>448</v>
      </c>
      <c r="E125" s="54">
        <v>1128</v>
      </c>
      <c r="F125" s="54">
        <v>0</v>
      </c>
    </row>
    <row r="126" spans="1:6" s="2" customFormat="1">
      <c r="A126" s="55" t="s">
        <v>119</v>
      </c>
      <c r="B126" s="56">
        <f>SUM(B8:B125)</f>
        <v>20808848</v>
      </c>
      <c r="C126" s="56">
        <f>SUM(C8:C125)</f>
        <v>235368</v>
      </c>
      <c r="D126" s="56">
        <f>SUM(D8:D125)</f>
        <v>186712</v>
      </c>
      <c r="E126" s="56">
        <f>SUM(E8:E125)</f>
        <v>47312</v>
      </c>
      <c r="F126" s="56">
        <f>SUM(F8:F125)</f>
        <v>1344</v>
      </c>
    </row>
    <row r="127" spans="1:6" s="2" customFormat="1" ht="24.75" customHeight="1">
      <c r="A127" s="72" t="s">
        <v>120</v>
      </c>
      <c r="B127" s="72"/>
      <c r="C127" s="72"/>
      <c r="D127" s="72"/>
      <c r="E127" s="72"/>
      <c r="F127" s="72"/>
    </row>
    <row r="128" spans="1:6" s="2" customFormat="1">
      <c r="A128" s="57" t="s">
        <v>121</v>
      </c>
      <c r="B128" s="64">
        <v>10404424</v>
      </c>
      <c r="C128" s="64"/>
      <c r="D128" s="64"/>
      <c r="E128" s="64"/>
      <c r="F128" s="64"/>
    </row>
    <row r="129" spans="1:6" s="2" customFormat="1">
      <c r="A129" s="65"/>
      <c r="B129" s="65"/>
      <c r="C129" s="9"/>
      <c r="D129" s="9"/>
      <c r="E129" s="9"/>
      <c r="F129" s="9"/>
    </row>
    <row r="130" spans="1:6" s="2" customFormat="1">
      <c r="A130" s="55" t="s">
        <v>122</v>
      </c>
      <c r="B130" s="66">
        <f>+B126+B128</f>
        <v>31213272</v>
      </c>
      <c r="C130" s="66"/>
      <c r="D130" s="66"/>
      <c r="E130" s="66"/>
      <c r="F130" s="66"/>
    </row>
    <row r="131" spans="1:6" s="2" customFormat="1">
      <c r="A131" s="19"/>
      <c r="B131" s="20"/>
      <c r="C131" s="20"/>
      <c r="D131" s="20"/>
      <c r="E131" s="20"/>
      <c r="F131" s="20"/>
    </row>
    <row r="132" spans="1:6" s="2" customFormat="1">
      <c r="A132" s="10"/>
      <c r="B132" s="6"/>
      <c r="C132" s="6"/>
      <c r="D132" s="6"/>
      <c r="E132" s="6"/>
      <c r="F132" s="6"/>
    </row>
    <row r="133" spans="1:6" s="2" customFormat="1">
      <c r="A133" s="11"/>
      <c r="B133" s="6"/>
      <c r="C133" s="6"/>
      <c r="D133" s="6"/>
      <c r="E133" s="6"/>
      <c r="F133" s="6"/>
    </row>
    <row r="134" spans="1:6" s="2" customFormat="1">
      <c r="A134" s="12"/>
      <c r="B134" s="6"/>
      <c r="C134" s="6"/>
      <c r="D134" s="6"/>
      <c r="E134" s="6"/>
      <c r="F134" s="6"/>
    </row>
    <row r="135" spans="1:6" s="2" customFormat="1">
      <c r="A135" s="13"/>
      <c r="B135" s="6"/>
      <c r="C135" s="6"/>
      <c r="D135" s="6"/>
      <c r="E135" s="6"/>
      <c r="F135" s="6"/>
    </row>
    <row r="137" spans="1:6">
      <c r="A137" s="60"/>
    </row>
    <row r="138" spans="1:6">
      <c r="A138" s="60"/>
    </row>
  </sheetData>
  <mergeCells count="10">
    <mergeCell ref="C1:F1"/>
    <mergeCell ref="B128:F128"/>
    <mergeCell ref="A129:B129"/>
    <mergeCell ref="B130:F130"/>
    <mergeCell ref="A4:F4"/>
    <mergeCell ref="A5:F5"/>
    <mergeCell ref="A6:A7"/>
    <mergeCell ref="B6:B7"/>
    <mergeCell ref="C6:F6"/>
    <mergeCell ref="A127:F127"/>
  </mergeCells>
  <pageMargins left="0.55118110236220474" right="0.31496062992125984" top="0.6692913385826772" bottom="0.6692913385826772" header="0.31496062992125984" footer="0.31496062992125984"/>
  <pageSetup paperSize="9" firstPageNumber="254" orientation="portrait" r:id="rId1"/>
  <headerFooter differentFirst="1" scaleWithDoc="0"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39"/>
  <sheetViews>
    <sheetView tabSelected="1" workbookViewId="0">
      <selection activeCell="B59" sqref="B59"/>
    </sheetView>
  </sheetViews>
  <sheetFormatPr defaultRowHeight="15.75"/>
  <cols>
    <col min="1" max="1" width="59.28515625" style="22" customWidth="1"/>
    <col min="2" max="2" width="25.85546875" style="26" customWidth="1"/>
    <col min="3" max="3" width="13.140625" style="23" customWidth="1"/>
    <col min="4" max="4" width="18.140625" style="23" customWidth="1"/>
    <col min="5" max="256" width="9.140625" style="23"/>
    <col min="257" max="257" width="29.5703125" style="23" customWidth="1"/>
    <col min="258" max="258" width="25.85546875" style="23" customWidth="1"/>
    <col min="259" max="512" width="9.140625" style="23"/>
    <col min="513" max="513" width="29.5703125" style="23" customWidth="1"/>
    <col min="514" max="514" width="25.85546875" style="23" customWidth="1"/>
    <col min="515" max="768" width="9.140625" style="23"/>
    <col min="769" max="769" width="29.5703125" style="23" customWidth="1"/>
    <col min="770" max="770" width="25.85546875" style="23" customWidth="1"/>
    <col min="771" max="1024" width="9.140625" style="23"/>
    <col min="1025" max="1025" width="29.5703125" style="23" customWidth="1"/>
    <col min="1026" max="1026" width="25.85546875" style="23" customWidth="1"/>
    <col min="1027" max="1280" width="9.140625" style="23"/>
    <col min="1281" max="1281" width="29.5703125" style="23" customWidth="1"/>
    <col min="1282" max="1282" width="25.85546875" style="23" customWidth="1"/>
    <col min="1283" max="1536" width="9.140625" style="23"/>
    <col min="1537" max="1537" width="29.5703125" style="23" customWidth="1"/>
    <col min="1538" max="1538" width="25.85546875" style="23" customWidth="1"/>
    <col min="1539" max="1792" width="9.140625" style="23"/>
    <col min="1793" max="1793" width="29.5703125" style="23" customWidth="1"/>
    <col min="1794" max="1794" width="25.85546875" style="23" customWidth="1"/>
    <col min="1795" max="2048" width="9.140625" style="23"/>
    <col min="2049" max="2049" width="29.5703125" style="23" customWidth="1"/>
    <col min="2050" max="2050" width="25.85546875" style="23" customWidth="1"/>
    <col min="2051" max="2304" width="9.140625" style="23"/>
    <col min="2305" max="2305" width="29.5703125" style="23" customWidth="1"/>
    <col min="2306" max="2306" width="25.85546875" style="23" customWidth="1"/>
    <col min="2307" max="2560" width="9.140625" style="23"/>
    <col min="2561" max="2561" width="29.5703125" style="23" customWidth="1"/>
    <col min="2562" max="2562" width="25.85546875" style="23" customWidth="1"/>
    <col min="2563" max="2816" width="9.140625" style="23"/>
    <col min="2817" max="2817" width="29.5703125" style="23" customWidth="1"/>
    <col min="2818" max="2818" width="25.85546875" style="23" customWidth="1"/>
    <col min="2819" max="3072" width="9.140625" style="23"/>
    <col min="3073" max="3073" width="29.5703125" style="23" customWidth="1"/>
    <col min="3074" max="3074" width="25.85546875" style="23" customWidth="1"/>
    <col min="3075" max="3328" width="9.140625" style="23"/>
    <col min="3329" max="3329" width="29.5703125" style="23" customWidth="1"/>
    <col min="3330" max="3330" width="25.85546875" style="23" customWidth="1"/>
    <col min="3331" max="3584" width="9.140625" style="23"/>
    <col min="3585" max="3585" width="29.5703125" style="23" customWidth="1"/>
    <col min="3586" max="3586" width="25.85546875" style="23" customWidth="1"/>
    <col min="3587" max="3840" width="9.140625" style="23"/>
    <col min="3841" max="3841" width="29.5703125" style="23" customWidth="1"/>
    <col min="3842" max="3842" width="25.85546875" style="23" customWidth="1"/>
    <col min="3843" max="4096" width="9.140625" style="23"/>
    <col min="4097" max="4097" width="29.5703125" style="23" customWidth="1"/>
    <col min="4098" max="4098" width="25.85546875" style="23" customWidth="1"/>
    <col min="4099" max="4352" width="9.140625" style="23"/>
    <col min="4353" max="4353" width="29.5703125" style="23" customWidth="1"/>
    <col min="4354" max="4354" width="25.85546875" style="23" customWidth="1"/>
    <col min="4355" max="4608" width="9.140625" style="23"/>
    <col min="4609" max="4609" width="29.5703125" style="23" customWidth="1"/>
    <col min="4610" max="4610" width="25.85546875" style="23" customWidth="1"/>
    <col min="4611" max="4864" width="9.140625" style="23"/>
    <col min="4865" max="4865" width="29.5703125" style="23" customWidth="1"/>
    <col min="4866" max="4866" width="25.85546875" style="23" customWidth="1"/>
    <col min="4867" max="5120" width="9.140625" style="23"/>
    <col min="5121" max="5121" width="29.5703125" style="23" customWidth="1"/>
    <col min="5122" max="5122" width="25.85546875" style="23" customWidth="1"/>
    <col min="5123" max="5376" width="9.140625" style="23"/>
    <col min="5377" max="5377" width="29.5703125" style="23" customWidth="1"/>
    <col min="5378" max="5378" width="25.85546875" style="23" customWidth="1"/>
    <col min="5379" max="5632" width="9.140625" style="23"/>
    <col min="5633" max="5633" width="29.5703125" style="23" customWidth="1"/>
    <col min="5634" max="5634" width="25.85546875" style="23" customWidth="1"/>
    <col min="5635" max="5888" width="9.140625" style="23"/>
    <col min="5889" max="5889" width="29.5703125" style="23" customWidth="1"/>
    <col min="5890" max="5890" width="25.85546875" style="23" customWidth="1"/>
    <col min="5891" max="6144" width="9.140625" style="23"/>
    <col min="6145" max="6145" width="29.5703125" style="23" customWidth="1"/>
    <col min="6146" max="6146" width="25.85546875" style="23" customWidth="1"/>
    <col min="6147" max="6400" width="9.140625" style="23"/>
    <col min="6401" max="6401" width="29.5703125" style="23" customWidth="1"/>
    <col min="6402" max="6402" width="25.85546875" style="23" customWidth="1"/>
    <col min="6403" max="6656" width="9.140625" style="23"/>
    <col min="6657" max="6657" width="29.5703125" style="23" customWidth="1"/>
    <col min="6658" max="6658" width="25.85546875" style="23" customWidth="1"/>
    <col min="6659" max="6912" width="9.140625" style="23"/>
    <col min="6913" max="6913" width="29.5703125" style="23" customWidth="1"/>
    <col min="6914" max="6914" width="25.85546875" style="23" customWidth="1"/>
    <col min="6915" max="7168" width="9.140625" style="23"/>
    <col min="7169" max="7169" width="29.5703125" style="23" customWidth="1"/>
    <col min="7170" max="7170" width="25.85546875" style="23" customWidth="1"/>
    <col min="7171" max="7424" width="9.140625" style="23"/>
    <col min="7425" max="7425" width="29.5703125" style="23" customWidth="1"/>
    <col min="7426" max="7426" width="25.85546875" style="23" customWidth="1"/>
    <col min="7427" max="7680" width="9.140625" style="23"/>
    <col min="7681" max="7681" width="29.5703125" style="23" customWidth="1"/>
    <col min="7682" max="7682" width="25.85546875" style="23" customWidth="1"/>
    <col min="7683" max="7936" width="9.140625" style="23"/>
    <col min="7937" max="7937" width="29.5703125" style="23" customWidth="1"/>
    <col min="7938" max="7938" width="25.85546875" style="23" customWidth="1"/>
    <col min="7939" max="8192" width="9.140625" style="23"/>
    <col min="8193" max="8193" width="29.5703125" style="23" customWidth="1"/>
    <col min="8194" max="8194" width="25.85546875" style="23" customWidth="1"/>
    <col min="8195" max="8448" width="9.140625" style="23"/>
    <col min="8449" max="8449" width="29.5703125" style="23" customWidth="1"/>
    <col min="8450" max="8450" width="25.85546875" style="23" customWidth="1"/>
    <col min="8451" max="8704" width="9.140625" style="23"/>
    <col min="8705" max="8705" width="29.5703125" style="23" customWidth="1"/>
    <col min="8706" max="8706" width="25.85546875" style="23" customWidth="1"/>
    <col min="8707" max="8960" width="9.140625" style="23"/>
    <col min="8961" max="8961" width="29.5703125" style="23" customWidth="1"/>
    <col min="8962" max="8962" width="25.85546875" style="23" customWidth="1"/>
    <col min="8963" max="9216" width="9.140625" style="23"/>
    <col min="9217" max="9217" width="29.5703125" style="23" customWidth="1"/>
    <col min="9218" max="9218" width="25.85546875" style="23" customWidth="1"/>
    <col min="9219" max="9472" width="9.140625" style="23"/>
    <col min="9473" max="9473" width="29.5703125" style="23" customWidth="1"/>
    <col min="9474" max="9474" width="25.85546875" style="23" customWidth="1"/>
    <col min="9475" max="9728" width="9.140625" style="23"/>
    <col min="9729" max="9729" width="29.5703125" style="23" customWidth="1"/>
    <col min="9730" max="9730" width="25.85546875" style="23" customWidth="1"/>
    <col min="9731" max="9984" width="9.140625" style="23"/>
    <col min="9985" max="9985" width="29.5703125" style="23" customWidth="1"/>
    <col min="9986" max="9986" width="25.85546875" style="23" customWidth="1"/>
    <col min="9987" max="10240" width="9.140625" style="23"/>
    <col min="10241" max="10241" width="29.5703125" style="23" customWidth="1"/>
    <col min="10242" max="10242" width="25.85546875" style="23" customWidth="1"/>
    <col min="10243" max="10496" width="9.140625" style="23"/>
    <col min="10497" max="10497" width="29.5703125" style="23" customWidth="1"/>
    <col min="10498" max="10498" width="25.85546875" style="23" customWidth="1"/>
    <col min="10499" max="10752" width="9.140625" style="23"/>
    <col min="10753" max="10753" width="29.5703125" style="23" customWidth="1"/>
    <col min="10754" max="10754" width="25.85546875" style="23" customWidth="1"/>
    <col min="10755" max="11008" width="9.140625" style="23"/>
    <col min="11009" max="11009" width="29.5703125" style="23" customWidth="1"/>
    <col min="11010" max="11010" width="25.85546875" style="23" customWidth="1"/>
    <col min="11011" max="11264" width="9.140625" style="23"/>
    <col min="11265" max="11265" width="29.5703125" style="23" customWidth="1"/>
    <col min="11266" max="11266" width="25.85546875" style="23" customWidth="1"/>
    <col min="11267" max="11520" width="9.140625" style="23"/>
    <col min="11521" max="11521" width="29.5703125" style="23" customWidth="1"/>
    <col min="11522" max="11522" width="25.85546875" style="23" customWidth="1"/>
    <col min="11523" max="11776" width="9.140625" style="23"/>
    <col min="11777" max="11777" width="29.5703125" style="23" customWidth="1"/>
    <col min="11778" max="11778" width="25.85546875" style="23" customWidth="1"/>
    <col min="11779" max="12032" width="9.140625" style="23"/>
    <col min="12033" max="12033" width="29.5703125" style="23" customWidth="1"/>
    <col min="12034" max="12034" width="25.85546875" style="23" customWidth="1"/>
    <col min="12035" max="12288" width="9.140625" style="23"/>
    <col min="12289" max="12289" width="29.5703125" style="23" customWidth="1"/>
    <col min="12290" max="12290" width="25.85546875" style="23" customWidth="1"/>
    <col min="12291" max="12544" width="9.140625" style="23"/>
    <col min="12545" max="12545" width="29.5703125" style="23" customWidth="1"/>
    <col min="12546" max="12546" width="25.85546875" style="23" customWidth="1"/>
    <col min="12547" max="12800" width="9.140625" style="23"/>
    <col min="12801" max="12801" width="29.5703125" style="23" customWidth="1"/>
    <col min="12802" max="12802" width="25.85546875" style="23" customWidth="1"/>
    <col min="12803" max="13056" width="9.140625" style="23"/>
    <col min="13057" max="13057" width="29.5703125" style="23" customWidth="1"/>
    <col min="13058" max="13058" width="25.85546875" style="23" customWidth="1"/>
    <col min="13059" max="13312" width="9.140625" style="23"/>
    <col min="13313" max="13313" width="29.5703125" style="23" customWidth="1"/>
    <col min="13314" max="13314" width="25.85546875" style="23" customWidth="1"/>
    <col min="13315" max="13568" width="9.140625" style="23"/>
    <col min="13569" max="13569" width="29.5703125" style="23" customWidth="1"/>
    <col min="13570" max="13570" width="25.85546875" style="23" customWidth="1"/>
    <col min="13571" max="13824" width="9.140625" style="23"/>
    <col min="13825" max="13825" width="29.5703125" style="23" customWidth="1"/>
    <col min="13826" max="13826" width="25.85546875" style="23" customWidth="1"/>
    <col min="13827" max="14080" width="9.140625" style="23"/>
    <col min="14081" max="14081" width="29.5703125" style="23" customWidth="1"/>
    <col min="14082" max="14082" width="25.85546875" style="23" customWidth="1"/>
    <col min="14083" max="14336" width="9.140625" style="23"/>
    <col min="14337" max="14337" width="29.5703125" style="23" customWidth="1"/>
    <col min="14338" max="14338" width="25.85546875" style="23" customWidth="1"/>
    <col min="14339" max="14592" width="9.140625" style="23"/>
    <col min="14593" max="14593" width="29.5703125" style="23" customWidth="1"/>
    <col min="14594" max="14594" width="25.85546875" style="23" customWidth="1"/>
    <col min="14595" max="14848" width="9.140625" style="23"/>
    <col min="14849" max="14849" width="29.5703125" style="23" customWidth="1"/>
    <col min="14850" max="14850" width="25.85546875" style="23" customWidth="1"/>
    <col min="14851" max="15104" width="9.140625" style="23"/>
    <col min="15105" max="15105" width="29.5703125" style="23" customWidth="1"/>
    <col min="15106" max="15106" width="25.85546875" style="23" customWidth="1"/>
    <col min="15107" max="15360" width="9.140625" style="23"/>
    <col min="15361" max="15361" width="29.5703125" style="23" customWidth="1"/>
    <col min="15362" max="15362" width="25.85546875" style="23" customWidth="1"/>
    <col min="15363" max="15616" width="9.140625" style="23"/>
    <col min="15617" max="15617" width="29.5703125" style="23" customWidth="1"/>
    <col min="15618" max="15618" width="25.85546875" style="23" customWidth="1"/>
    <col min="15619" max="15872" width="9.140625" style="23"/>
    <col min="15873" max="15873" width="29.5703125" style="23" customWidth="1"/>
    <col min="15874" max="15874" width="25.85546875" style="23" customWidth="1"/>
    <col min="15875" max="16128" width="9.140625" style="23"/>
    <col min="16129" max="16129" width="29.5703125" style="23" customWidth="1"/>
    <col min="16130" max="16130" width="25.85546875" style="23" customWidth="1"/>
    <col min="16131" max="16384" width="9.140625" style="23"/>
  </cols>
  <sheetData>
    <row r="1" spans="1:5" ht="19.5" customHeight="1">
      <c r="A1" s="76" t="s">
        <v>144</v>
      </c>
      <c r="B1" s="76"/>
    </row>
    <row r="2" spans="1:5">
      <c r="B2" s="46" t="s">
        <v>140</v>
      </c>
    </row>
    <row r="3" spans="1:5">
      <c r="B3" s="24"/>
    </row>
    <row r="4" spans="1:5" ht="39.75" customHeight="1">
      <c r="A4" s="74" t="s">
        <v>141</v>
      </c>
      <c r="B4" s="74"/>
    </row>
    <row r="5" spans="1:5">
      <c r="A5" s="25"/>
    </row>
    <row r="6" spans="1:5" ht="23.25" customHeight="1">
      <c r="A6" s="47" t="s">
        <v>2</v>
      </c>
      <c r="B6" s="48" t="s">
        <v>3</v>
      </c>
    </row>
    <row r="7" spans="1:5">
      <c r="A7" s="23" t="s">
        <v>127</v>
      </c>
      <c r="B7" s="26">
        <v>108006</v>
      </c>
    </row>
    <row r="8" spans="1:5" s="27" customFormat="1">
      <c r="A8" s="27" t="s">
        <v>128</v>
      </c>
      <c r="B8" s="28">
        <v>12256</v>
      </c>
      <c r="E8" s="23"/>
    </row>
    <row r="9" spans="1:5">
      <c r="A9" s="23" t="s">
        <v>129</v>
      </c>
      <c r="B9" s="26">
        <v>6894</v>
      </c>
    </row>
    <row r="10" spans="1:5">
      <c r="A10" s="23" t="s">
        <v>130</v>
      </c>
      <c r="B10" s="26">
        <v>15320</v>
      </c>
    </row>
    <row r="11" spans="1:5">
      <c r="A11" s="23" t="s">
        <v>131</v>
      </c>
      <c r="B11" s="26">
        <v>13022</v>
      </c>
    </row>
    <row r="12" spans="1:5">
      <c r="A12" s="23" t="s">
        <v>132</v>
      </c>
      <c r="B12" s="26">
        <v>13022</v>
      </c>
    </row>
    <row r="13" spans="1:5">
      <c r="A13" s="23" t="s">
        <v>133</v>
      </c>
      <c r="B13" s="26">
        <v>9958</v>
      </c>
    </row>
    <row r="14" spans="1:5">
      <c r="A14" s="23" t="s">
        <v>134</v>
      </c>
      <c r="B14" s="26">
        <v>11873</v>
      </c>
    </row>
    <row r="15" spans="1:5">
      <c r="A15" s="23" t="s">
        <v>135</v>
      </c>
      <c r="B15" s="26">
        <v>15320</v>
      </c>
    </row>
    <row r="16" spans="1:5">
      <c r="A16" s="23" t="s">
        <v>9</v>
      </c>
      <c r="B16" s="26">
        <v>6894</v>
      </c>
    </row>
    <row r="17" spans="1:7">
      <c r="A17" s="23" t="s">
        <v>10</v>
      </c>
      <c r="B17" s="26">
        <v>1149</v>
      </c>
    </row>
    <row r="18" spans="1:7">
      <c r="A18" s="23" t="s">
        <v>11</v>
      </c>
      <c r="B18" s="26">
        <v>7277</v>
      </c>
    </row>
    <row r="19" spans="1:7">
      <c r="A19" s="23" t="s">
        <v>12</v>
      </c>
      <c r="B19" s="26">
        <v>5745</v>
      </c>
    </row>
    <row r="20" spans="1:7">
      <c r="A20" s="23" t="s">
        <v>13</v>
      </c>
      <c r="B20" s="26">
        <v>1532</v>
      </c>
    </row>
    <row r="21" spans="1:7">
      <c r="A21" s="23" t="s">
        <v>14</v>
      </c>
      <c r="B21" s="26">
        <v>4979</v>
      </c>
    </row>
    <row r="22" spans="1:7">
      <c r="A22" s="23" t="s">
        <v>15</v>
      </c>
      <c r="B22" s="26">
        <v>2681</v>
      </c>
    </row>
    <row r="23" spans="1:7" s="29" customFormat="1">
      <c r="A23" s="29" t="s">
        <v>16</v>
      </c>
      <c r="B23" s="30">
        <v>17618</v>
      </c>
      <c r="C23" s="30"/>
      <c r="D23" s="30"/>
      <c r="E23" s="23"/>
      <c r="F23" s="31"/>
      <c r="G23" s="32"/>
    </row>
    <row r="24" spans="1:7" s="29" customFormat="1">
      <c r="A24" s="29" t="s">
        <v>17</v>
      </c>
      <c r="B24" s="30">
        <v>3447</v>
      </c>
      <c r="C24" s="30"/>
      <c r="D24" s="30"/>
      <c r="E24" s="23"/>
      <c r="F24" s="31"/>
      <c r="G24" s="32"/>
    </row>
    <row r="25" spans="1:7" s="29" customFormat="1">
      <c r="A25" s="29" t="s">
        <v>18</v>
      </c>
      <c r="B25" s="30">
        <v>3447</v>
      </c>
      <c r="C25" s="30"/>
      <c r="D25" s="30"/>
      <c r="E25" s="23"/>
      <c r="F25" s="31"/>
      <c r="G25" s="32"/>
    </row>
    <row r="26" spans="1:7" s="27" customFormat="1">
      <c r="A26" s="27" t="s">
        <v>19</v>
      </c>
      <c r="B26" s="28">
        <v>4979</v>
      </c>
      <c r="C26" s="33"/>
      <c r="D26" s="33"/>
      <c r="E26" s="23"/>
    </row>
    <row r="27" spans="1:7" s="27" customFormat="1">
      <c r="A27" s="27" t="s">
        <v>139</v>
      </c>
      <c r="B27" s="28">
        <v>6511</v>
      </c>
      <c r="C27" s="33"/>
      <c r="D27" s="33"/>
      <c r="E27" s="23"/>
    </row>
    <row r="28" spans="1:7" s="27" customFormat="1">
      <c r="A28" s="27" t="s">
        <v>21</v>
      </c>
      <c r="B28" s="28">
        <v>3830</v>
      </c>
      <c r="C28" s="33"/>
      <c r="D28" s="33"/>
      <c r="E28" s="23"/>
    </row>
    <row r="29" spans="1:7" s="27" customFormat="1">
      <c r="A29" s="27" t="s">
        <v>22</v>
      </c>
      <c r="B29" s="28">
        <v>2681</v>
      </c>
      <c r="C29" s="33"/>
      <c r="D29" s="33"/>
      <c r="E29" s="23"/>
    </row>
    <row r="30" spans="1:7" s="27" customFormat="1">
      <c r="A30" s="27" t="s">
        <v>23</v>
      </c>
      <c r="B30" s="28">
        <v>14554</v>
      </c>
      <c r="C30" s="33"/>
      <c r="D30" s="33"/>
      <c r="E30" s="23"/>
    </row>
    <row r="31" spans="1:7" s="27" customFormat="1">
      <c r="A31" s="27" t="s">
        <v>24</v>
      </c>
      <c r="B31" s="28">
        <v>17235</v>
      </c>
      <c r="C31" s="33"/>
      <c r="D31" s="33"/>
      <c r="E31" s="23"/>
    </row>
    <row r="32" spans="1:7" s="27" customFormat="1">
      <c r="A32" s="27" t="s">
        <v>25</v>
      </c>
      <c r="B32" s="28">
        <v>4213</v>
      </c>
      <c r="E32" s="23"/>
    </row>
    <row r="33" spans="1:5" s="27" customFormat="1">
      <c r="A33" s="27" t="s">
        <v>26</v>
      </c>
      <c r="B33" s="28">
        <v>6128</v>
      </c>
      <c r="C33" s="34"/>
      <c r="E33" s="23"/>
    </row>
    <row r="34" spans="1:5" s="27" customFormat="1">
      <c r="A34" s="27" t="s">
        <v>27</v>
      </c>
      <c r="B34" s="28">
        <v>6511</v>
      </c>
      <c r="E34" s="23"/>
    </row>
    <row r="35" spans="1:5" s="27" customFormat="1">
      <c r="A35" s="27" t="s">
        <v>28</v>
      </c>
      <c r="B35" s="28">
        <v>5362</v>
      </c>
      <c r="E35" s="23"/>
    </row>
    <row r="36" spans="1:5" s="27" customFormat="1">
      <c r="A36" s="27" t="s">
        <v>29</v>
      </c>
      <c r="B36" s="28">
        <v>11490</v>
      </c>
      <c r="E36" s="23"/>
    </row>
    <row r="37" spans="1:5" s="27" customFormat="1">
      <c r="A37" s="27" t="s">
        <v>30</v>
      </c>
      <c r="B37" s="28">
        <v>2681</v>
      </c>
      <c r="E37" s="23"/>
    </row>
    <row r="38" spans="1:5" s="27" customFormat="1">
      <c r="A38" s="27" t="s">
        <v>31</v>
      </c>
      <c r="B38" s="28">
        <v>1532</v>
      </c>
      <c r="E38" s="23"/>
    </row>
    <row r="39" spans="1:5" s="27" customFormat="1">
      <c r="A39" s="27" t="s">
        <v>32</v>
      </c>
      <c r="B39" s="28">
        <v>4979</v>
      </c>
      <c r="E39" s="23"/>
    </row>
    <row r="40" spans="1:5" s="27" customFormat="1">
      <c r="A40" s="27" t="s">
        <v>33</v>
      </c>
      <c r="B40" s="28">
        <v>12639</v>
      </c>
      <c r="E40" s="23"/>
    </row>
    <row r="41" spans="1:5" s="27" customFormat="1">
      <c r="A41" s="35" t="s">
        <v>34</v>
      </c>
      <c r="B41" s="36">
        <v>13788</v>
      </c>
      <c r="E41" s="23"/>
    </row>
    <row r="42" spans="1:5" s="35" customFormat="1">
      <c r="A42" s="35" t="s">
        <v>35</v>
      </c>
      <c r="B42" s="36">
        <v>3830</v>
      </c>
      <c r="C42" s="36"/>
      <c r="E42" s="23"/>
    </row>
    <row r="43" spans="1:5" s="35" customFormat="1">
      <c r="A43" s="23" t="s">
        <v>36</v>
      </c>
      <c r="B43" s="26">
        <v>3830</v>
      </c>
      <c r="C43" s="36"/>
      <c r="E43" s="23"/>
    </row>
    <row r="44" spans="1:5">
      <c r="A44" s="23" t="s">
        <v>37</v>
      </c>
      <c r="B44" s="26">
        <v>3447</v>
      </c>
    </row>
    <row r="45" spans="1:5">
      <c r="A45" s="23" t="s">
        <v>38</v>
      </c>
      <c r="B45" s="26">
        <v>4596</v>
      </c>
    </row>
    <row r="46" spans="1:5">
      <c r="A46" s="23" t="s">
        <v>39</v>
      </c>
      <c r="B46" s="26">
        <v>4596</v>
      </c>
    </row>
    <row r="47" spans="1:5">
      <c r="A47" s="23" t="s">
        <v>40</v>
      </c>
      <c r="B47" s="26">
        <v>5362</v>
      </c>
    </row>
    <row r="48" spans="1:5">
      <c r="A48" s="23" t="s">
        <v>41</v>
      </c>
      <c r="B48" s="26">
        <v>23363</v>
      </c>
    </row>
    <row r="49" spans="1:2">
      <c r="A49" s="23" t="s">
        <v>42</v>
      </c>
      <c r="B49" s="26">
        <v>6894</v>
      </c>
    </row>
    <row r="50" spans="1:2">
      <c r="A50" s="23" t="s">
        <v>43</v>
      </c>
      <c r="B50" s="26">
        <v>5745</v>
      </c>
    </row>
    <row r="51" spans="1:2">
      <c r="A51" s="23" t="s">
        <v>44</v>
      </c>
      <c r="B51" s="26">
        <v>4979</v>
      </c>
    </row>
    <row r="52" spans="1:2">
      <c r="A52" s="23" t="s">
        <v>45</v>
      </c>
      <c r="B52" s="26">
        <v>5745</v>
      </c>
    </row>
    <row r="53" spans="1:2">
      <c r="A53" s="23" t="s">
        <v>46</v>
      </c>
      <c r="B53" s="26">
        <v>4596</v>
      </c>
    </row>
    <row r="54" spans="1:2">
      <c r="A54" s="23" t="s">
        <v>47</v>
      </c>
      <c r="B54" s="26">
        <v>2681</v>
      </c>
    </row>
    <row r="55" spans="1:2">
      <c r="A55" s="23" t="s">
        <v>48</v>
      </c>
      <c r="B55" s="26">
        <v>2681</v>
      </c>
    </row>
    <row r="56" spans="1:2">
      <c r="A56" s="23" t="s">
        <v>49</v>
      </c>
      <c r="B56" s="26">
        <v>5362</v>
      </c>
    </row>
    <row r="57" spans="1:2">
      <c r="A57" s="23" t="s">
        <v>50</v>
      </c>
      <c r="B57" s="26">
        <v>23746</v>
      </c>
    </row>
    <row r="58" spans="1:2">
      <c r="A58" s="23" t="s">
        <v>51</v>
      </c>
      <c r="B58" s="26">
        <v>6894</v>
      </c>
    </row>
    <row r="59" spans="1:2">
      <c r="A59" s="23" t="s">
        <v>52</v>
      </c>
      <c r="B59" s="26">
        <v>11107</v>
      </c>
    </row>
    <row r="60" spans="1:2">
      <c r="A60" s="23" t="s">
        <v>53</v>
      </c>
      <c r="B60" s="26">
        <v>4596</v>
      </c>
    </row>
    <row r="61" spans="1:2">
      <c r="A61" s="23" t="s">
        <v>54</v>
      </c>
      <c r="B61" s="26">
        <v>8043</v>
      </c>
    </row>
    <row r="62" spans="1:2">
      <c r="A62" s="23" t="s">
        <v>55</v>
      </c>
      <c r="B62" s="26">
        <v>8426</v>
      </c>
    </row>
    <row r="63" spans="1:2">
      <c r="A63" s="23" t="s">
        <v>56</v>
      </c>
      <c r="B63" s="26">
        <v>4979</v>
      </c>
    </row>
    <row r="64" spans="1:2">
      <c r="A64" s="23" t="s">
        <v>57</v>
      </c>
      <c r="B64" s="26">
        <v>3447</v>
      </c>
    </row>
    <row r="65" spans="1:2">
      <c r="A65" s="23" t="s">
        <v>58</v>
      </c>
      <c r="B65" s="26">
        <v>18001</v>
      </c>
    </row>
    <row r="66" spans="1:2">
      <c r="A66" s="23" t="s">
        <v>59</v>
      </c>
      <c r="B66" s="26">
        <v>5745</v>
      </c>
    </row>
    <row r="67" spans="1:2">
      <c r="A67" s="23" t="s">
        <v>60</v>
      </c>
      <c r="B67" s="26">
        <v>14171</v>
      </c>
    </row>
    <row r="68" spans="1:2">
      <c r="A68" s="23" t="s">
        <v>61</v>
      </c>
      <c r="B68" s="26">
        <v>11107</v>
      </c>
    </row>
    <row r="69" spans="1:2">
      <c r="A69" s="23" t="s">
        <v>62</v>
      </c>
      <c r="B69" s="26">
        <v>1915</v>
      </c>
    </row>
    <row r="70" spans="1:2">
      <c r="A70" s="23" t="s">
        <v>63</v>
      </c>
      <c r="B70" s="26">
        <v>22980</v>
      </c>
    </row>
    <row r="71" spans="1:2">
      <c r="A71" s="23" t="s">
        <v>64</v>
      </c>
      <c r="B71" s="26">
        <v>9575</v>
      </c>
    </row>
    <row r="72" spans="1:2">
      <c r="A72" s="23" t="s">
        <v>65</v>
      </c>
      <c r="B72" s="26">
        <v>5362</v>
      </c>
    </row>
    <row r="73" spans="1:2">
      <c r="A73" s="23" t="s">
        <v>66</v>
      </c>
      <c r="B73" s="26">
        <v>6511</v>
      </c>
    </row>
    <row r="74" spans="1:2">
      <c r="A74" s="23" t="s">
        <v>67</v>
      </c>
      <c r="B74" s="26">
        <v>29491</v>
      </c>
    </row>
    <row r="75" spans="1:2">
      <c r="A75" s="23" t="s">
        <v>68</v>
      </c>
      <c r="B75" s="26">
        <v>4979</v>
      </c>
    </row>
    <row r="76" spans="1:2">
      <c r="A76" s="23" t="s">
        <v>69</v>
      </c>
      <c r="B76" s="26">
        <v>7660</v>
      </c>
    </row>
    <row r="77" spans="1:2">
      <c r="A77" s="23" t="s">
        <v>70</v>
      </c>
      <c r="B77" s="26">
        <v>5745</v>
      </c>
    </row>
    <row r="78" spans="1:2">
      <c r="A78" s="23" t="s">
        <v>72</v>
      </c>
      <c r="B78" s="26">
        <v>1149</v>
      </c>
    </row>
    <row r="79" spans="1:2">
      <c r="A79" s="23" t="s">
        <v>73</v>
      </c>
      <c r="B79" s="26">
        <v>1532</v>
      </c>
    </row>
    <row r="80" spans="1:2">
      <c r="A80" s="23" t="s">
        <v>74</v>
      </c>
      <c r="B80" s="26">
        <v>3447</v>
      </c>
    </row>
    <row r="81" spans="1:2">
      <c r="A81" s="23" t="s">
        <v>75</v>
      </c>
      <c r="B81" s="26">
        <v>29108</v>
      </c>
    </row>
    <row r="82" spans="1:2">
      <c r="A82" s="23" t="s">
        <v>76</v>
      </c>
      <c r="B82" s="26">
        <v>4596</v>
      </c>
    </row>
    <row r="83" spans="1:2">
      <c r="A83" s="23" t="s">
        <v>77</v>
      </c>
      <c r="B83" s="26">
        <v>3064</v>
      </c>
    </row>
    <row r="84" spans="1:2">
      <c r="A84" s="23" t="s">
        <v>78</v>
      </c>
      <c r="B84" s="26">
        <v>3064</v>
      </c>
    </row>
    <row r="85" spans="1:2">
      <c r="A85" s="23" t="s">
        <v>79</v>
      </c>
      <c r="B85" s="26">
        <v>2681</v>
      </c>
    </row>
    <row r="86" spans="1:2">
      <c r="A86" s="23" t="s">
        <v>80</v>
      </c>
      <c r="B86" s="26">
        <v>3447</v>
      </c>
    </row>
    <row r="87" spans="1:2">
      <c r="A87" s="23" t="s">
        <v>81</v>
      </c>
      <c r="B87" s="26">
        <v>6511</v>
      </c>
    </row>
    <row r="88" spans="1:2">
      <c r="A88" s="23" t="s">
        <v>82</v>
      </c>
      <c r="B88" s="26">
        <v>1915</v>
      </c>
    </row>
    <row r="89" spans="1:2">
      <c r="A89" s="23" t="s">
        <v>83</v>
      </c>
      <c r="B89" s="26">
        <v>6511</v>
      </c>
    </row>
    <row r="90" spans="1:2">
      <c r="A90" s="23" t="s">
        <v>84</v>
      </c>
      <c r="B90" s="26">
        <v>1915</v>
      </c>
    </row>
    <row r="91" spans="1:2">
      <c r="A91" s="23" t="s">
        <v>85</v>
      </c>
      <c r="B91" s="26">
        <v>24129</v>
      </c>
    </row>
    <row r="92" spans="1:2">
      <c r="A92" s="23" t="s">
        <v>86</v>
      </c>
      <c r="B92" s="26">
        <v>7277</v>
      </c>
    </row>
    <row r="93" spans="1:2">
      <c r="A93" s="23" t="s">
        <v>87</v>
      </c>
      <c r="B93" s="26">
        <v>1915</v>
      </c>
    </row>
    <row r="94" spans="1:2">
      <c r="A94" s="23" t="s">
        <v>88</v>
      </c>
      <c r="B94" s="26">
        <v>3447</v>
      </c>
    </row>
    <row r="95" spans="1:2">
      <c r="A95" s="23" t="s">
        <v>89</v>
      </c>
      <c r="B95" s="26">
        <v>766</v>
      </c>
    </row>
    <row r="96" spans="1:2">
      <c r="A96" s="23" t="s">
        <v>90</v>
      </c>
      <c r="B96" s="26">
        <v>3447</v>
      </c>
    </row>
    <row r="97" spans="1:2">
      <c r="A97" s="23" t="s">
        <v>91</v>
      </c>
      <c r="B97" s="26">
        <v>3447</v>
      </c>
    </row>
    <row r="98" spans="1:2">
      <c r="A98" s="23" t="s">
        <v>92</v>
      </c>
      <c r="B98" s="26">
        <v>3064</v>
      </c>
    </row>
    <row r="99" spans="1:2">
      <c r="A99" s="23" t="s">
        <v>93</v>
      </c>
      <c r="B99" s="26">
        <v>9192</v>
      </c>
    </row>
    <row r="100" spans="1:2">
      <c r="A100" s="23" t="s">
        <v>94</v>
      </c>
      <c r="B100" s="26">
        <v>3064</v>
      </c>
    </row>
    <row r="101" spans="1:2">
      <c r="A101" s="23" t="s">
        <v>95</v>
      </c>
      <c r="B101" s="26">
        <v>7277</v>
      </c>
    </row>
    <row r="102" spans="1:2">
      <c r="A102" s="23" t="s">
        <v>96</v>
      </c>
      <c r="B102" s="26">
        <v>18001</v>
      </c>
    </row>
    <row r="103" spans="1:2">
      <c r="A103" s="23" t="s">
        <v>97</v>
      </c>
      <c r="B103" s="26">
        <v>6511</v>
      </c>
    </row>
    <row r="104" spans="1:2">
      <c r="A104" s="23" t="s">
        <v>98</v>
      </c>
      <c r="B104" s="26">
        <v>766</v>
      </c>
    </row>
    <row r="105" spans="1:2">
      <c r="A105" s="23" t="s">
        <v>99</v>
      </c>
      <c r="B105" s="26">
        <v>11873</v>
      </c>
    </row>
    <row r="106" spans="1:2">
      <c r="A106" s="23" t="s">
        <v>100</v>
      </c>
      <c r="B106" s="26">
        <v>4596</v>
      </c>
    </row>
    <row r="107" spans="1:2">
      <c r="A107" s="23" t="s">
        <v>101</v>
      </c>
      <c r="B107" s="26">
        <v>5362</v>
      </c>
    </row>
    <row r="108" spans="1:2">
      <c r="A108" s="23" t="s">
        <v>102</v>
      </c>
      <c r="B108" s="26">
        <v>12256</v>
      </c>
    </row>
    <row r="109" spans="1:2">
      <c r="A109" s="23" t="s">
        <v>103</v>
      </c>
      <c r="B109" s="26">
        <v>4979</v>
      </c>
    </row>
    <row r="110" spans="1:2">
      <c r="A110" s="23" t="s">
        <v>104</v>
      </c>
      <c r="B110" s="26">
        <v>4596</v>
      </c>
    </row>
    <row r="111" spans="1:2">
      <c r="A111" s="23" t="s">
        <v>105</v>
      </c>
      <c r="B111" s="26">
        <v>22597</v>
      </c>
    </row>
    <row r="112" spans="1:2">
      <c r="A112" s="23" t="s">
        <v>106</v>
      </c>
      <c r="B112" s="26">
        <v>3830</v>
      </c>
    </row>
    <row r="113" spans="1:2">
      <c r="A113" s="23" t="s">
        <v>107</v>
      </c>
      <c r="B113" s="26">
        <v>17618</v>
      </c>
    </row>
    <row r="114" spans="1:2">
      <c r="A114" s="23" t="s">
        <v>108</v>
      </c>
      <c r="B114" s="26">
        <v>766</v>
      </c>
    </row>
    <row r="115" spans="1:2">
      <c r="A115" s="23" t="s">
        <v>109</v>
      </c>
      <c r="B115" s="26">
        <v>8043</v>
      </c>
    </row>
    <row r="116" spans="1:2">
      <c r="A116" s="23" t="s">
        <v>110</v>
      </c>
      <c r="B116" s="26">
        <v>3447</v>
      </c>
    </row>
    <row r="117" spans="1:2">
      <c r="A117" s="23" t="s">
        <v>111</v>
      </c>
      <c r="B117" s="26">
        <v>1532</v>
      </c>
    </row>
    <row r="118" spans="1:2">
      <c r="A118" s="23" t="s">
        <v>112</v>
      </c>
      <c r="B118" s="26">
        <v>5745</v>
      </c>
    </row>
    <row r="119" spans="1:2">
      <c r="A119" s="23" t="s">
        <v>113</v>
      </c>
      <c r="B119" s="26">
        <v>10724</v>
      </c>
    </row>
    <row r="120" spans="1:2">
      <c r="A120" s="23" t="s">
        <v>114</v>
      </c>
      <c r="B120" s="26">
        <v>8426</v>
      </c>
    </row>
    <row r="121" spans="1:2">
      <c r="A121" s="23" t="s">
        <v>115</v>
      </c>
      <c r="B121" s="26">
        <v>2298</v>
      </c>
    </row>
    <row r="122" spans="1:2">
      <c r="A122" s="23" t="s">
        <v>116</v>
      </c>
      <c r="B122" s="26">
        <v>7660</v>
      </c>
    </row>
    <row r="123" spans="1:2">
      <c r="A123" s="23" t="s">
        <v>117</v>
      </c>
      <c r="B123" s="26">
        <v>4979</v>
      </c>
    </row>
    <row r="124" spans="1:2">
      <c r="A124" s="23" t="s">
        <v>118</v>
      </c>
      <c r="B124" s="26">
        <v>1532</v>
      </c>
    </row>
    <row r="125" spans="1:2">
      <c r="A125" s="49" t="s">
        <v>119</v>
      </c>
      <c r="B125" s="50">
        <f>SUM(B7:B124)</f>
        <v>985842</v>
      </c>
    </row>
    <row r="126" spans="1:2">
      <c r="A126" s="37"/>
      <c r="B126" s="38"/>
    </row>
    <row r="127" spans="1:2">
      <c r="A127" s="37"/>
      <c r="B127" s="38"/>
    </row>
    <row r="128" spans="1:2">
      <c r="A128" s="37"/>
      <c r="B128" s="38"/>
    </row>
    <row r="129" spans="1:2">
      <c r="A129" s="37"/>
      <c r="B129" s="38"/>
    </row>
    <row r="130" spans="1:2">
      <c r="A130" s="39"/>
      <c r="B130" s="59"/>
    </row>
    <row r="131" spans="1:2">
      <c r="A131" s="41"/>
      <c r="B131" s="40"/>
    </row>
    <row r="132" spans="1:2">
      <c r="A132" s="42"/>
      <c r="B132" s="40"/>
    </row>
    <row r="133" spans="1:2">
      <c r="A133" s="43"/>
      <c r="B133" s="40"/>
    </row>
    <row r="134" spans="1:2">
      <c r="A134" s="39"/>
      <c r="B134" s="40"/>
    </row>
    <row r="135" spans="1:2">
      <c r="A135" s="44"/>
      <c r="B135" s="40"/>
    </row>
    <row r="136" spans="1:2">
      <c r="A136" s="60"/>
      <c r="B136" s="40"/>
    </row>
    <row r="137" spans="1:2">
      <c r="A137" s="60"/>
      <c r="B137" s="40"/>
    </row>
    <row r="138" spans="1:2">
      <c r="A138" s="45"/>
      <c r="B138" s="45"/>
    </row>
    <row r="139" spans="1:2">
      <c r="A139" s="45"/>
      <c r="B139" s="45"/>
    </row>
  </sheetData>
  <mergeCells count="2">
    <mergeCell ref="A4:B4"/>
    <mergeCell ref="A1:B1"/>
  </mergeCells>
  <pageMargins left="0.55118110236220474" right="0.31496062992125984" top="0.6692913385826772" bottom="0.6692913385826772" header="0.31496062992125984" footer="0.31496062992125984"/>
  <pageSetup paperSize="9" firstPageNumber="257" orientation="portrait" r:id="rId1"/>
  <headerFooter differentFirst="1" scaleWithDoc="0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6.piel</vt:lpstr>
      <vt:lpstr>7.piel</vt:lpstr>
      <vt:lpstr>8.piel</vt:lpstr>
      <vt:lpstr>9.piel.</vt:lpstr>
      <vt:lpstr>10.piel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Likumprojekta "Par valsts budžetu 2019.gadam" 6.pielikums, 7.pielikums, 8.pielikums, 9.pielikums, 10.pielikums</dc:title>
  <dc:subject>Likumprojekts</dc:subject>
  <dc:creator>Dace Siņkovska</dc:creator>
  <dc:description>67083813, dace.sinkovska@fm.gov.lv</dc:description>
  <cp:lastModifiedBy>B-745</cp:lastModifiedBy>
  <cp:lastPrinted>2019-04-04T09:39:14Z</cp:lastPrinted>
  <dcterms:created xsi:type="dcterms:W3CDTF">2018-04-12T13:54:17Z</dcterms:created>
  <dcterms:modified xsi:type="dcterms:W3CDTF">2019-04-04T09:41:00Z</dcterms:modified>
</cp:coreProperties>
</file>