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mlv-my.sharepoint.com/personal/liga_rimsane_fm_gov_lv/Documents/pfd-karkl/D.K mājaslapai/"/>
    </mc:Choice>
  </mc:AlternateContent>
  <xr:revisionPtr revIDLastSave="296" documentId="13_ncr:1_{5D42362E-7B5A-4413-AA0C-C910DF8AB584}" xr6:coauthVersionLast="47" xr6:coauthVersionMax="47" xr10:uidLastSave="{3C16385E-3BEB-4267-BA99-CDB207C32B0F}"/>
  <bookViews>
    <workbookView xWindow="-110" yWindow="-110" windowWidth="19420" windowHeight="10300" xr2:uid="{7363070F-F71A-481C-A87D-4FF6740A3605}"/>
  </bookViews>
  <sheets>
    <sheet name="DK Nr.6" sheetId="1" r:id="rId1"/>
  </sheets>
  <definedNames>
    <definedName name="_xlnm._FilterDatabase" localSheetId="0" hidden="1">'DK Nr.6'!$A$1:$Z$77</definedName>
    <definedName name="_xlnm.Print_Area" localSheetId="0">'DK Nr.6'!$B$1:$I$77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7" i="1" l="1"/>
  <c r="G77" i="1"/>
  <c r="H77" i="1"/>
  <c r="E76" i="1"/>
  <c r="E75" i="1"/>
  <c r="F73" i="1"/>
  <c r="G73" i="1"/>
  <c r="H73" i="1"/>
  <c r="E72" i="1"/>
  <c r="E71" i="1"/>
  <c r="E73" i="1" s="1"/>
  <c r="E68" i="1"/>
  <c r="E67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39" i="1"/>
  <c r="E30" i="1"/>
  <c r="E31" i="1"/>
  <c r="E32" i="1"/>
  <c r="E33" i="1"/>
  <c r="E34" i="1"/>
  <c r="E35" i="1"/>
  <c r="E36" i="1"/>
  <c r="E29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5" i="1"/>
  <c r="E77" i="1" l="1"/>
  <c r="F27" i="1" l="1"/>
  <c r="G27" i="1"/>
  <c r="H27" i="1"/>
  <c r="F69" i="1"/>
  <c r="G69" i="1"/>
  <c r="H69" i="1"/>
  <c r="F65" i="1"/>
  <c r="G65" i="1"/>
  <c r="H65" i="1"/>
  <c r="F37" i="1"/>
  <c r="G37" i="1"/>
  <c r="H37" i="1"/>
  <c r="E69" i="1" l="1"/>
  <c r="E65" i="1"/>
  <c r="E27" i="1"/>
  <c r="E37" i="1"/>
</calcChain>
</file>

<file path=xl/sharedStrings.xml><?xml version="1.0" encoding="utf-8"?>
<sst xmlns="http://schemas.openxmlformats.org/spreadsheetml/2006/main" count="209" uniqueCount="106">
  <si>
    <t>Nr.</t>
  </si>
  <si>
    <t>Pašvaldība</t>
  </si>
  <si>
    <t>Projekta nosaukums</t>
  </si>
  <si>
    <t>Atbalstītā aizņēmuma apmērs (euro)</t>
  </si>
  <si>
    <t>Piezīmes</t>
  </si>
  <si>
    <t>Kopā:</t>
  </si>
  <si>
    <t>2025</t>
  </si>
  <si>
    <t>2026</t>
  </si>
  <si>
    <t xml:space="preserve">limita atlikums </t>
  </si>
  <si>
    <t>2027</t>
  </si>
  <si>
    <t xml:space="preserve">Kopā: </t>
  </si>
  <si>
    <t>Rīgas valstspilsētas pašvaldība</t>
  </si>
  <si>
    <t>Augšdaugavas novada pašvaldība</t>
  </si>
  <si>
    <t>Augšdaugavas novada pašvaldības 18.novembra ielas Vecstropos, Naujenes pagastā pārbūve</t>
  </si>
  <si>
    <t>Cēsu novada pašvaldība</t>
  </si>
  <si>
    <t>Putru ielas seguma pārbūve, Līvos, Cēsu novads posmā no Zvārtas ielas līdz Valsts vietējam autoceļam V291 Cēsis - Kārļi - Ieriķi</t>
  </si>
  <si>
    <t>Rēzeknes novada pašvaldība</t>
  </si>
  <si>
    <t>Smiltenes novada pašvaldība</t>
  </si>
  <si>
    <t>Bauskas novada pašvaldība</t>
  </si>
  <si>
    <t>Liepājas valstspilsētas pašvaldība</t>
  </si>
  <si>
    <t>Talsu novada pašvaldība</t>
  </si>
  <si>
    <t>Ventspils novada pašvaldība</t>
  </si>
  <si>
    <t>Valmieras novada pašvaldība</t>
  </si>
  <si>
    <t>Semināra ielas (posmā no Smilšu ielas līdz Pāvila Rozīša ielai) pārbūve un transportlīdzekļu novietnes būvniecība</t>
  </si>
  <si>
    <t>Rūjienas vidusskolas ēkas vienkāršota pārbūve, Rīgas ielā 30, Rūjienā, Valmieras novadā</t>
  </si>
  <si>
    <t>Ventspils valstspilsētas pašvaldība</t>
  </si>
  <si>
    <t>Ādažu novada pašvaldība</t>
  </si>
  <si>
    <t>Preiļu novada pašvaldība</t>
  </si>
  <si>
    <t xml:space="preserve">Latvijas - Lietuvas pārrobežu sadarbības programmas projekts (LL-00143) "Iekļaujošo bibliotēku tīkls sociāli mazaizsargātu cilvēku grupām" </t>
  </si>
  <si>
    <t>Ogres novada pašvaldība</t>
  </si>
  <si>
    <t>Kuldīgas novada pašvaldība</t>
  </si>
  <si>
    <t>Tukuma novada pašvaldība</t>
  </si>
  <si>
    <t>Saldus novada pašvaldība</t>
  </si>
  <si>
    <t>Trīs jaunu autobusu iegāde Saldus novada pašvaldības skolēnu pārvadājumiem</t>
  </si>
  <si>
    <t>Dienvidkurzemes novada pašvaldība</t>
  </si>
  <si>
    <t>Aizkraukles novada pašvaldība</t>
  </si>
  <si>
    <t>Transporta iegāde skolēnu pārvadāšanai Aizkraukles novada vajadzībām</t>
  </si>
  <si>
    <t>Jēkabpils novada pašvaldība</t>
  </si>
  <si>
    <t>Režģu ielas pārbūve, Jēkabpilī, Jēkabpils novadā</t>
  </si>
  <si>
    <t>Sūnu ielas pārbūve, Jēkabpilī, Jēkabpils novadā</t>
  </si>
  <si>
    <t>Vēju ielas pārbūve, Jēkabpilī, Jēkabpils novadā</t>
  </si>
  <si>
    <t>Vītolu ielas pārbūve, Jēkabpilī, Jēkabpils novadā</t>
  </si>
  <si>
    <t>Ropažu novada pašvaldība</t>
  </si>
  <si>
    <t>Balvu novada pašvaldība</t>
  </si>
  <si>
    <t>Madonas novada pašvaldība</t>
  </si>
  <si>
    <t>Spartaka ielas lietus notekūdeņu novadīšanas sistēmas pārbūve no Celtnieku ielas līdz Raudas ielai Tukumā, Tukuma novadā</t>
  </si>
  <si>
    <t>Birztalas un Peldu ielu pārbūve Tukumā, Tukuma novadā</t>
  </si>
  <si>
    <t>Vecā Ķemeru ceļa posma seguma pārbūve Bigauņciemā, Lapmežciema pagastā, t.sk. meliorācijas pārbūve un apgaismojuma tīkli</t>
  </si>
  <si>
    <t>Asfalta seguma izbūve Vecupes ielā, Ceriņu gatvē un Dārzniecības ielas posmam Engurē, Tukuma novadā, t.sk. apgaismojuma tīkli</t>
  </si>
  <si>
    <t>AF projekts "Smiltenes pašvaldību ēku vides pieejamības nodrošināšanas pasākumi"</t>
  </si>
  <si>
    <t>ERAF projekts "Publiskās ārtelpas attīstība Smiltenē - Smiltenes pilsētas aktīvās atpūtas parks"</t>
  </si>
  <si>
    <t>AF projekta "Apvienota gājēju ceļa un veloceļa izbūve gar P4 (Ulbroka - apvedceļš A4) un P5 (Ulbroka - Saurieši)"</t>
  </si>
  <si>
    <t>AF projekta "Vides pieejamības nodrošināšana Avotu ielā 2, Aizputē, Dienvidkurzemes novadā"</t>
  </si>
  <si>
    <t>AF projekts "Energoefektivitātes paaugstināšana Saunas pagasta pārvaldes ēkai, Brīvības iela 9, Prīkuļi, Saunas pagasts, Preiļu novads""</t>
  </si>
  <si>
    <t>AF projekts "Preiļu novada pašvaldības ēkas energoefektivitātes paaugstināšana Labklājības pārvaldes ēkā Aglonas ielā 1A, Preiļos"</t>
  </si>
  <si>
    <t>ERAF projekts "Sociālo mājokļu atjaunošana Madonas novadā"</t>
  </si>
  <si>
    <t>ERAF projekta "Publiskās infrastruktūras uzlabošana uzņēmējdarbības atbalstam Balvos"</t>
  </si>
  <si>
    <t>Prior.invest.proj. "Piltenes kultūras nama ēkas fasādes un jumta remonts, Ventspils novadā"</t>
  </si>
  <si>
    <t xml:space="preserve">ERAF projekts "Dzīvokļu atjaunošana mājokļu pieejamības nodrošināšanai Jēkabpils novadā sociāli mazaizsargātām personām" </t>
  </si>
  <si>
    <t>Prior.invest.proj. "Ambulances telpu vienkāršota atjaunošana Vidzemes ielā 1, Liezērē, Liezēres pagastā, Madonas novadā"</t>
  </si>
  <si>
    <t>Prior.invest.proj. "Tenisa laukuma pārbūve Gaujas ielā 33, Madonā"</t>
  </si>
  <si>
    <t>Cēsu novada pašvaldības Dzērbenes pagasta autoceļa "Vecais ceļš" pārbūve</t>
  </si>
  <si>
    <t>Prior.invest.proj. "Ūdens sagatavošanas stacijas un ūdenspiegādes tīklu izveide Neretā"</t>
  </si>
  <si>
    <t>Salātu ielas posma no Zaļās ielas līdz Dārza ielai pārbūve un būvuzraudzība</t>
  </si>
  <si>
    <t>Jaunciema 8. šķērslīnijas seguma atjaunošana</t>
  </si>
  <si>
    <t>Krustojumu pārbūve Skanstes ielā</t>
  </si>
  <si>
    <t>Kuldīgas novada pašvaldības tiltu remonta darbu veikšana (9 objekti)</t>
  </si>
  <si>
    <t>Kuldīgas novada pagastu autoceļu 6.kārtas atjaunošana un pārbūve (9 objekti)</t>
  </si>
  <si>
    <t>Sabiles ielas posma pārbūve Kandavā</t>
  </si>
  <si>
    <t>Gājēju celiņa ar apgaismojumu un inženiertīkliem izbūve Jaunpilī gar autoceļu V-1458 no krustojuma ar Skolas ielu līdz sociālajai mājai "Lodes"</t>
  </si>
  <si>
    <t>Ziedoņa ielas asfalta segas atjaunošana Tumē, Tumes pagastā, Tukuma novadā</t>
  </si>
  <si>
    <t>Saldus pamatskolas teritorijas labiekārtojums, Lielā iela 31/35, Saldū</t>
  </si>
  <si>
    <t>Atbalstīts</t>
  </si>
  <si>
    <t>EJZAF projekts "Selgas ielas izbūve no Bangu ielas līdz īpašumam Selgas ielā 19 un apgriešanās laukuma izbūve pie jūras, Ventspilī"</t>
  </si>
  <si>
    <t>Atbalstīts ar nosacījumu</t>
  </si>
  <si>
    <t>AF projekts "Pašvaldības ēkas "Bērzi", Matkules pagastā energoefektivitātes paaugstināšana"</t>
  </si>
  <si>
    <t>EJZAF projekts "Baltijas jūras piekrastes infrastruktūras pilnveidošana un vides pieejamības uzlabošana Staldzenes ielā"</t>
  </si>
  <si>
    <t>AF projekts "Mobilitātes punkta infrastruktūras izveidošana Rīgas metropoles areālā – "Carnikava""</t>
  </si>
  <si>
    <t>TPF projekts "Bezemisijas transportlīdzekļu izmantošanas veicināšana Valmieras novadā"</t>
  </si>
  <si>
    <t>EJZAF projekts "Publiskās infrastruktūras uzlabošana Rojas pludmalē"</t>
  </si>
  <si>
    <t>ERAF projekts "Talsu novada sociālo mājokļu atjaunošana"</t>
  </si>
  <si>
    <t>ERAF projekts "Publiskās ārtelpas attīstība Zvejnieku alejas teritorijā, Liepājā"</t>
  </si>
  <si>
    <t>ERAF projekts "Publiskās ārtelpas attīstība Jūrmalas parka teritorijā, Liepājā"</t>
  </si>
  <si>
    <t>AF projekts "Energoefektivitātes pasākumu īstenošana pašvaldības ēkā Tirgus ielā 5, Apē"</t>
  </si>
  <si>
    <t>ERAF projekts "Sociālo mājokļu atjaunošana Rēzeknes novadā"</t>
  </si>
  <si>
    <t xml:space="preserve">ERAF projekts "Infrastruktūras attīstība pirmsskolas izglītības iestādē Dārtas ielā 1, Cēsīs, Cēsu novadā" </t>
  </si>
  <si>
    <t>Prior.invest.proj. "Stāvlaukumu infrastruktūras attīstība Kuldīgā"</t>
  </si>
  <si>
    <t>Prior.invest.proj. "Preiļu pils pārbūves 3.kārtas 2.posma darbi"</t>
  </si>
  <si>
    <t>Rīgas valstspilsētas pašvaldības ielu seguma periodiskās atjaunošanas darbi 9 (deviņu) objektu būvniecībai</t>
  </si>
  <si>
    <t>Ielu seguma atjaunošana Rūjienas pilsētā (Jāņu, Kalēju, Aspazijas, Bērzu)”.</t>
  </si>
  <si>
    <t>Pašvaldības autoceļa Va-67 “Vārves Līvānciema ceļš” brauktuves atjaunošana, Vārves pagastā, Ventspils novadā</t>
  </si>
  <si>
    <t>Jaunās gatves pārbūve, paredzot brauktuvi ar dubultās virsmas apstrādes segumu Ogrē, Ogres novadā</t>
  </si>
  <si>
    <t>Autoceļa Irlavas pagrieziens – Druvas un Krišjāņa Katlapa ielas pārbūve</t>
  </si>
  <si>
    <t>Liepu ielas atjaunošana, Jēkabpilī</t>
  </si>
  <si>
    <t>Teritorijas labiekārtošanas darbi (žogu atjaunošana) Rīgas valstspilsētas pašvaldības piecās pirmsskolas izglītības iestādēs</t>
  </si>
  <si>
    <t>Tukuma PII "Pepija" ēkas fasādes atjaunošana, būvdarbu 1.kārta</t>
  </si>
  <si>
    <t>Atbalstīts ar piebildi</t>
  </si>
  <si>
    <t>Prior.invest.proj. "Izlases veida atjaunošanas darbi Rīgas sporta skolas "Arkādija" Rīgas sporta manēžā Kojusalas ielā 9"</t>
  </si>
  <si>
    <t xml:space="preserve"> Aizņēmumi ES līdzfinansētajiem projektiem atbilstoši valsts budžeta likumam </t>
  </si>
  <si>
    <t xml:space="preserve">Aizņēmumi prioritārajiem investīciju projektiem atbilstoši valsts budžeta likumam </t>
  </si>
  <si>
    <t>Aizņēmumi ceļu būvniecības projektiem atbilstoši valsts budžeta likumam (ir SM atzinums)</t>
  </si>
  <si>
    <t>Aizņēmumi pirmsskolas izglītības iestāžu investīciju projektiem atbilstoši valsts budžeta likumam (ir VARAM atzinums)</t>
  </si>
  <si>
    <t>Aizņēmumi vispārējās izglītības iestāžu investīciju projektiem atbilstoši valsts budžeta likumam (ir IZM atzinums)</t>
  </si>
  <si>
    <t>Aizņēmumi  transporta iegādei skolēnu pārvadāšanai</t>
  </si>
  <si>
    <t>2025.gada 21.maija Pašvaldību aizņēmumu un galvojumu kontroles un pārraudzības padomes sēdes Nr.6 aizņēmuma jautājumi</t>
  </si>
  <si>
    <t>Prior.invest.proj. ""Plūdu risku novēršana Jēkabpilī" ārpus projekta izmaksu segšana"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</si>
</sst>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2"/>
      <color theme="1"/>
      <name val="Times New Roman"/>
      <family val="2"/>
      <charset val="186"/>
    </font>
    <font>
      <b/>
      <sz val="10"/>
      <color indexed="8"/>
      <name val="Tahoma"/>
      <family val="2"/>
      <charset val="186"/>
    </font>
    <font>
      <sz val="10"/>
      <color indexed="8"/>
      <name val="Tahoma"/>
      <family val="2"/>
      <charset val="186"/>
    </font>
    <font>
      <sz val="10"/>
      <name val="Tahoma"/>
      <family val="2"/>
      <charset val="186"/>
    </font>
    <font>
      <b/>
      <sz val="10"/>
      <name val="Tahoma"/>
      <family val="2"/>
      <charset val="186"/>
    </font>
    <font>
      <sz val="8"/>
      <name val="Times New Roman"/>
      <family val="2"/>
      <charset val="186"/>
    </font>
    <font>
      <sz val="10"/>
      <color theme="1"/>
      <name val="Tahoma"/>
      <family val="2"/>
      <charset val="186"/>
    </font>
    <font>
      <sz val="10"/>
      <color theme="0"/>
      <name val="Tahoma"/>
      <family val="2"/>
      <charset val="186"/>
    </font>
    <font>
      <sz val="10"/>
      <color rgb="FF000000"/>
      <name val="Arial"/>
      <family val="2"/>
      <charset val="186"/>
    </font>
    <font>
      <sz val="12"/>
      <color theme="1"/>
      <name val="Times New Roman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0"/>
      <color rgb="FF000000"/>
      <name val="Tahoma"/>
      <family val="2"/>
      <charset val="186"/>
    </font>
    <font>
      <sz val="10"/>
      <color rgb="FF000000"/>
      <name val="Arial"/>
      <family val="2"/>
      <charset val="186"/>
    </font>
    <font>
      <b/>
      <sz val="10"/>
      <color theme="1"/>
      <name val="Tahoma"/>
      <family val="2"/>
      <charset val="186"/>
    </font>
    <font>
      <b/>
      <sz val="14"/>
      <name val="Tahoma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26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8" fillId="0" borderId="0"/>
    <xf numFmtId="0" fontId="10" fillId="0" borderId="0"/>
    <xf numFmtId="9" fontId="8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</cellStyleXfs>
  <cellXfs count="37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0" xfId="0" applyFont="1"/>
    <xf numFmtId="0" fontId="3" fillId="0" borderId="0" xfId="0" applyFont="1"/>
    <xf numFmtId="3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left" vertical="center" wrapText="1"/>
    </xf>
    <xf numFmtId="0" fontId="7" fillId="0" borderId="0" xfId="0" applyFont="1"/>
    <xf numFmtId="3" fontId="1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2" fillId="4" borderId="2" xfId="2" applyNumberFormat="1" applyFont="1" applyFill="1" applyBorder="1" applyAlignment="1">
      <alignment horizontal="left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vertical="center" wrapText="1"/>
    </xf>
    <xf numFmtId="49" fontId="3" fillId="0" borderId="2" xfId="0" applyNumberFormat="1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49" fontId="2" fillId="0" borderId="2" xfId="2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2" xfId="0" applyFont="1" applyBorder="1" applyAlignment="1">
      <alignment horizontal="right" vertical="center" wrapText="1"/>
    </xf>
    <xf numFmtId="49" fontId="11" fillId="4" borderId="2" xfId="2" applyNumberFormat="1" applyFont="1" applyFill="1" applyBorder="1" applyAlignment="1">
      <alignment horizontal="right" vertical="center" wrapText="1"/>
    </xf>
    <xf numFmtId="0" fontId="1" fillId="3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</cellXfs>
  <cellStyles count="9">
    <cellStyle name="Comma 2" xfId="6" xr:uid="{ECB56EA3-0AF8-4D79-800B-D0186D128B44}"/>
    <cellStyle name="Normal" xfId="0" builtinId="0"/>
    <cellStyle name="Normal 2" xfId="1" xr:uid="{15163D66-6335-4CF1-905E-48A303CE3AEB}"/>
    <cellStyle name="Normal 3" xfId="4" xr:uid="{57A7DD52-7EDA-4F9F-9F05-BB903A7C1A60}"/>
    <cellStyle name="Normal 3 2" xfId="7" xr:uid="{F99178E1-1A8B-45E0-98AD-71DA2E919BDB}"/>
    <cellStyle name="Normal 4" xfId="2" xr:uid="{02E0D05D-DAE9-4078-935F-489F09AEDB8F}"/>
    <cellStyle name="Percent 2" xfId="3" xr:uid="{6B45AAD6-0B3E-4C8C-ACB6-D8472A5938D1}"/>
    <cellStyle name="Percent 3" xfId="5" xr:uid="{22F3D89F-3380-441D-A547-56267ADDFB90}"/>
    <cellStyle name="Percent 3 2" xfId="8" xr:uid="{E0A8D4FC-7F51-427E-AE62-51A7511B08B9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8C997-BF9B-4B45-A9FA-BD5C97300347}">
  <sheetPr>
    <pageSetUpPr fitToPage="1"/>
  </sheetPr>
  <dimension ref="A1:Z81"/>
  <sheetViews>
    <sheetView tabSelected="1" zoomScale="70" zoomScaleNormal="70" workbookViewId="0">
      <pane ySplit="3" topLeftCell="A29" activePane="bottomLeft" state="frozen"/>
      <selection pane="bottomLeft" activeCell="J33" sqref="J33"/>
    </sheetView>
  </sheetViews>
  <sheetFormatPr defaultColWidth="9" defaultRowHeight="12.5" x14ac:dyDescent="0.25"/>
  <cols>
    <col min="1" max="1" width="4.58203125" style="15" customWidth="1"/>
    <col min="2" max="2" width="5.08203125" style="8" customWidth="1"/>
    <col min="3" max="3" width="21" style="8" customWidth="1"/>
    <col min="4" max="4" width="38.58203125" style="8" customWidth="1"/>
    <col min="5" max="5" width="14.58203125" style="7" customWidth="1"/>
    <col min="6" max="8" width="12.58203125" style="7" customWidth="1"/>
    <col min="9" max="9" width="12.75" style="7" customWidth="1"/>
    <col min="10" max="10" width="12.75" style="25" customWidth="1"/>
    <col min="11" max="16384" width="9" style="8"/>
  </cols>
  <sheetData>
    <row r="1" spans="1:26" ht="39" customHeight="1" x14ac:dyDescent="0.25">
      <c r="B1" s="31" t="s">
        <v>104</v>
      </c>
      <c r="C1" s="31"/>
      <c r="D1" s="31"/>
      <c r="E1" s="31"/>
      <c r="F1" s="31"/>
      <c r="G1" s="31"/>
      <c r="H1" s="31"/>
      <c r="I1" s="31"/>
      <c r="J1" s="23"/>
    </row>
    <row r="2" spans="1:26" s="7" customFormat="1" ht="28.5" customHeight="1" x14ac:dyDescent="0.25">
      <c r="A2" s="16"/>
      <c r="B2" s="28" t="s">
        <v>0</v>
      </c>
      <c r="C2" s="29" t="s">
        <v>1</v>
      </c>
      <c r="D2" s="29" t="s">
        <v>2</v>
      </c>
      <c r="E2" s="32" t="s">
        <v>3</v>
      </c>
      <c r="F2" s="33"/>
      <c r="G2" s="33"/>
      <c r="H2" s="34"/>
      <c r="I2" s="35" t="s">
        <v>4</v>
      </c>
      <c r="J2" s="2"/>
    </row>
    <row r="3" spans="1:26" s="7" customFormat="1" ht="28.5" customHeight="1" x14ac:dyDescent="0.25">
      <c r="A3" s="16"/>
      <c r="B3" s="28"/>
      <c r="C3" s="29"/>
      <c r="D3" s="29"/>
      <c r="E3" s="4" t="s">
        <v>5</v>
      </c>
      <c r="F3" s="4" t="s">
        <v>6</v>
      </c>
      <c r="G3" s="4" t="s">
        <v>7</v>
      </c>
      <c r="H3" s="4" t="s">
        <v>9</v>
      </c>
      <c r="I3" s="36"/>
      <c r="J3" s="2"/>
    </row>
    <row r="4" spans="1:26" s="7" customFormat="1" ht="26.15" customHeight="1" x14ac:dyDescent="0.25">
      <c r="A4" s="16"/>
      <c r="B4" s="30" t="s">
        <v>98</v>
      </c>
      <c r="C4" s="30"/>
      <c r="D4" s="30"/>
      <c r="E4" s="30"/>
      <c r="F4" s="30"/>
      <c r="G4" s="30"/>
      <c r="H4" s="30"/>
      <c r="I4" s="30"/>
      <c r="J4" s="2"/>
    </row>
    <row r="5" spans="1:26" s="7" customFormat="1" ht="45" customHeight="1" x14ac:dyDescent="0.25">
      <c r="A5" s="16"/>
      <c r="B5" s="1">
        <v>1</v>
      </c>
      <c r="C5" s="12" t="s">
        <v>14</v>
      </c>
      <c r="D5" s="17" t="s">
        <v>85</v>
      </c>
      <c r="E5" s="3">
        <f>SUM(F5:H5)</f>
        <v>1477561</v>
      </c>
      <c r="F5" s="3">
        <v>1477561</v>
      </c>
      <c r="G5" s="3"/>
      <c r="H5" s="3"/>
      <c r="I5" s="6" t="s">
        <v>72</v>
      </c>
      <c r="J5" s="24"/>
      <c r="K5" s="9"/>
      <c r="L5" s="9"/>
      <c r="M5" s="9"/>
      <c r="N5" s="9"/>
      <c r="O5" s="2"/>
      <c r="P5" s="2"/>
      <c r="Q5" s="2"/>
      <c r="R5" s="2"/>
      <c r="S5" s="10"/>
      <c r="T5" s="10"/>
      <c r="U5" s="11"/>
      <c r="V5" s="2"/>
      <c r="W5" s="11"/>
      <c r="X5" s="11"/>
      <c r="Y5" s="11"/>
      <c r="Z5" s="11"/>
    </row>
    <row r="6" spans="1:26" s="7" customFormat="1" ht="45" customHeight="1" x14ac:dyDescent="0.25">
      <c r="A6" s="16"/>
      <c r="B6" s="1">
        <v>2</v>
      </c>
      <c r="C6" s="12" t="s">
        <v>16</v>
      </c>
      <c r="D6" s="17" t="s">
        <v>84</v>
      </c>
      <c r="E6" s="3">
        <f t="shared" ref="E6:E26" si="0">SUM(F6:H6)</f>
        <v>180331</v>
      </c>
      <c r="F6" s="3">
        <v>180331</v>
      </c>
      <c r="G6" s="3"/>
      <c r="H6" s="3"/>
      <c r="I6" s="6" t="s">
        <v>72</v>
      </c>
      <c r="J6" s="24"/>
      <c r="K6" s="9"/>
      <c r="L6" s="9"/>
      <c r="M6" s="9"/>
      <c r="N6" s="9"/>
      <c r="O6" s="2"/>
      <c r="P6" s="2"/>
      <c r="Q6" s="2"/>
      <c r="R6" s="2"/>
      <c r="S6" s="10"/>
      <c r="T6" s="10"/>
      <c r="U6" s="11"/>
      <c r="V6" s="2"/>
      <c r="W6" s="11"/>
      <c r="X6" s="11"/>
      <c r="Y6" s="11"/>
      <c r="Z6" s="11"/>
    </row>
    <row r="7" spans="1:26" s="7" customFormat="1" ht="45" customHeight="1" x14ac:dyDescent="0.25">
      <c r="A7" s="16"/>
      <c r="B7" s="1">
        <v>3</v>
      </c>
      <c r="C7" s="12" t="s">
        <v>17</v>
      </c>
      <c r="D7" s="17" t="s">
        <v>83</v>
      </c>
      <c r="E7" s="3">
        <f t="shared" si="0"/>
        <v>151820</v>
      </c>
      <c r="F7" s="3">
        <v>151820</v>
      </c>
      <c r="G7" s="3"/>
      <c r="H7" s="3"/>
      <c r="I7" s="6" t="s">
        <v>72</v>
      </c>
      <c r="J7" s="24"/>
      <c r="K7" s="9"/>
      <c r="L7" s="9"/>
      <c r="M7" s="9"/>
      <c r="N7" s="2"/>
      <c r="P7" s="2"/>
      <c r="Q7" s="2"/>
      <c r="R7" s="2"/>
      <c r="S7" s="10"/>
      <c r="T7" s="10"/>
      <c r="U7" s="11"/>
      <c r="V7" s="2"/>
      <c r="W7" s="11"/>
      <c r="X7" s="11"/>
      <c r="Y7" s="11"/>
      <c r="Z7" s="11"/>
    </row>
    <row r="8" spans="1:26" s="7" customFormat="1" ht="45" customHeight="1" x14ac:dyDescent="0.25">
      <c r="A8" s="16"/>
      <c r="B8" s="1">
        <v>4</v>
      </c>
      <c r="C8" s="5" t="s">
        <v>19</v>
      </c>
      <c r="D8" s="5" t="s">
        <v>82</v>
      </c>
      <c r="E8" s="3">
        <f t="shared" si="0"/>
        <v>689026</v>
      </c>
      <c r="F8" s="3">
        <v>689026</v>
      </c>
      <c r="G8" s="3"/>
      <c r="H8" s="3"/>
      <c r="I8" s="6" t="s">
        <v>72</v>
      </c>
      <c r="J8" s="24"/>
      <c r="K8" s="9"/>
      <c r="L8" s="9"/>
      <c r="M8" s="9"/>
      <c r="N8" s="2"/>
      <c r="P8" s="2"/>
      <c r="Q8" s="2"/>
      <c r="R8" s="2"/>
      <c r="S8" s="10"/>
      <c r="T8" s="10"/>
      <c r="U8" s="11"/>
      <c r="V8" s="2"/>
      <c r="W8" s="11"/>
      <c r="X8" s="11"/>
      <c r="Y8" s="11"/>
      <c r="Z8" s="11"/>
    </row>
    <row r="9" spans="1:26" s="7" customFormat="1" ht="45" customHeight="1" x14ac:dyDescent="0.25">
      <c r="A9" s="16"/>
      <c r="B9" s="1">
        <v>5</v>
      </c>
      <c r="C9" s="5" t="s">
        <v>19</v>
      </c>
      <c r="D9" s="5" t="s">
        <v>81</v>
      </c>
      <c r="E9" s="3">
        <f t="shared" si="0"/>
        <v>276351</v>
      </c>
      <c r="F9" s="3">
        <v>276351</v>
      </c>
      <c r="G9" s="3"/>
      <c r="H9" s="3"/>
      <c r="I9" s="6" t="s">
        <v>72</v>
      </c>
      <c r="J9" s="24"/>
      <c r="K9" s="9"/>
      <c r="L9" s="9"/>
      <c r="M9" s="9"/>
      <c r="N9" s="2"/>
      <c r="P9" s="2"/>
      <c r="Q9" s="2"/>
      <c r="R9" s="2"/>
      <c r="S9" s="10"/>
      <c r="T9" s="10"/>
      <c r="U9" s="11"/>
      <c r="V9" s="2"/>
      <c r="W9" s="11"/>
      <c r="X9" s="11"/>
      <c r="Y9" s="11"/>
      <c r="Z9" s="11"/>
    </row>
    <row r="10" spans="1:26" s="7" customFormat="1" ht="45" customHeight="1" x14ac:dyDescent="0.25">
      <c r="A10" s="16"/>
      <c r="B10" s="1">
        <v>6</v>
      </c>
      <c r="C10" s="5" t="s">
        <v>20</v>
      </c>
      <c r="D10" s="5" t="s">
        <v>80</v>
      </c>
      <c r="E10" s="3">
        <f t="shared" si="0"/>
        <v>322155</v>
      </c>
      <c r="F10" s="3">
        <v>322155</v>
      </c>
      <c r="G10" s="3"/>
      <c r="H10" s="3"/>
      <c r="I10" s="6" t="s">
        <v>72</v>
      </c>
      <c r="J10" s="24"/>
      <c r="K10" s="9"/>
      <c r="L10" s="9"/>
      <c r="M10" s="9"/>
      <c r="N10" s="2"/>
      <c r="P10" s="2"/>
      <c r="Q10" s="2"/>
      <c r="R10" s="2"/>
      <c r="S10" s="10"/>
      <c r="T10" s="10"/>
      <c r="U10" s="11"/>
      <c r="V10" s="2"/>
      <c r="W10" s="11"/>
      <c r="X10" s="11"/>
      <c r="Y10" s="11"/>
      <c r="Z10" s="11"/>
    </row>
    <row r="11" spans="1:26" s="7" customFormat="1" ht="45" customHeight="1" x14ac:dyDescent="0.25">
      <c r="A11" s="16"/>
      <c r="B11" s="1">
        <v>7</v>
      </c>
      <c r="C11" s="5" t="s">
        <v>20</v>
      </c>
      <c r="D11" s="5" t="s">
        <v>79</v>
      </c>
      <c r="E11" s="3">
        <f t="shared" si="0"/>
        <v>65650</v>
      </c>
      <c r="F11" s="3">
        <v>47815</v>
      </c>
      <c r="G11" s="3">
        <v>17835</v>
      </c>
      <c r="H11" s="3"/>
      <c r="I11" s="6" t="s">
        <v>72</v>
      </c>
      <c r="J11" s="24"/>
      <c r="K11" s="9"/>
      <c r="L11" s="9"/>
      <c r="M11" s="9"/>
      <c r="N11" s="2"/>
      <c r="P11" s="2"/>
      <c r="Q11" s="2"/>
      <c r="R11" s="2"/>
      <c r="S11" s="10"/>
      <c r="T11" s="10"/>
      <c r="U11" s="11"/>
      <c r="V11" s="2"/>
      <c r="W11" s="11"/>
      <c r="X11" s="11"/>
      <c r="Y11" s="11"/>
      <c r="Z11" s="11"/>
    </row>
    <row r="12" spans="1:26" s="7" customFormat="1" ht="45" customHeight="1" x14ac:dyDescent="0.25">
      <c r="A12" s="16"/>
      <c r="B12" s="1">
        <v>8</v>
      </c>
      <c r="C12" s="5" t="s">
        <v>22</v>
      </c>
      <c r="D12" s="5" t="s">
        <v>78</v>
      </c>
      <c r="E12" s="3">
        <f t="shared" si="0"/>
        <v>76774</v>
      </c>
      <c r="F12" s="3">
        <v>76774</v>
      </c>
      <c r="G12" s="3"/>
      <c r="H12" s="3"/>
      <c r="I12" s="6" t="s">
        <v>72</v>
      </c>
      <c r="J12" s="24"/>
      <c r="K12" s="9"/>
      <c r="L12" s="9"/>
      <c r="M12" s="9"/>
      <c r="N12" s="2"/>
      <c r="P12" s="2"/>
      <c r="Q12" s="2"/>
      <c r="R12" s="2"/>
      <c r="S12" s="10"/>
      <c r="T12" s="10"/>
      <c r="U12" s="11"/>
      <c r="V12" s="2"/>
      <c r="W12" s="11"/>
      <c r="X12" s="11"/>
      <c r="Y12" s="11"/>
      <c r="Z12" s="11"/>
    </row>
    <row r="13" spans="1:26" s="7" customFormat="1" ht="45" customHeight="1" x14ac:dyDescent="0.25">
      <c r="A13" s="16"/>
      <c r="B13" s="1">
        <v>9</v>
      </c>
      <c r="C13" s="5" t="s">
        <v>25</v>
      </c>
      <c r="D13" s="5" t="s">
        <v>73</v>
      </c>
      <c r="E13" s="3">
        <f t="shared" si="0"/>
        <v>168708</v>
      </c>
      <c r="F13" s="3">
        <v>168708</v>
      </c>
      <c r="G13" s="3"/>
      <c r="H13" s="3"/>
      <c r="I13" s="6" t="s">
        <v>72</v>
      </c>
      <c r="J13" s="24"/>
      <c r="K13" s="9"/>
      <c r="L13" s="9"/>
      <c r="M13" s="9"/>
      <c r="N13" s="2"/>
      <c r="P13" s="2"/>
      <c r="Q13" s="2"/>
      <c r="R13" s="2"/>
      <c r="S13" s="10"/>
      <c r="T13" s="10"/>
      <c r="U13" s="11"/>
      <c r="V13" s="2"/>
      <c r="W13" s="11"/>
      <c r="X13" s="11"/>
      <c r="Y13" s="11"/>
      <c r="Z13" s="11"/>
    </row>
    <row r="14" spans="1:26" s="7" customFormat="1" ht="45" customHeight="1" x14ac:dyDescent="0.25">
      <c r="A14" s="16"/>
      <c r="B14" s="1">
        <v>10</v>
      </c>
      <c r="C14" s="5" t="s">
        <v>25</v>
      </c>
      <c r="D14" s="5" t="s">
        <v>76</v>
      </c>
      <c r="E14" s="3">
        <f t="shared" si="0"/>
        <v>54999</v>
      </c>
      <c r="F14" s="3">
        <v>54999</v>
      </c>
      <c r="G14" s="3"/>
      <c r="H14" s="3"/>
      <c r="I14" s="6" t="s">
        <v>72</v>
      </c>
      <c r="J14" s="24"/>
      <c r="K14" s="9"/>
      <c r="L14" s="9"/>
      <c r="M14" s="9"/>
      <c r="N14" s="2"/>
      <c r="P14" s="2"/>
      <c r="Q14" s="2"/>
      <c r="R14" s="2"/>
      <c r="S14" s="10"/>
      <c r="T14" s="10"/>
      <c r="U14" s="11"/>
      <c r="V14" s="2"/>
      <c r="W14" s="11"/>
      <c r="X14" s="11"/>
      <c r="Y14" s="11"/>
      <c r="Z14" s="11"/>
    </row>
    <row r="15" spans="1:26" s="7" customFormat="1" ht="45" customHeight="1" x14ac:dyDescent="0.25">
      <c r="A15" s="16"/>
      <c r="B15" s="1">
        <v>11</v>
      </c>
      <c r="C15" s="5" t="s">
        <v>26</v>
      </c>
      <c r="D15" s="5" t="s">
        <v>77</v>
      </c>
      <c r="E15" s="3">
        <f t="shared" si="0"/>
        <v>223584</v>
      </c>
      <c r="F15" s="3">
        <v>214996</v>
      </c>
      <c r="G15" s="3">
        <v>8588</v>
      </c>
      <c r="H15" s="3"/>
      <c r="I15" s="6" t="s">
        <v>72</v>
      </c>
      <c r="J15" s="24"/>
      <c r="K15" s="9"/>
      <c r="L15" s="9"/>
      <c r="M15" s="9"/>
      <c r="N15" s="2"/>
      <c r="P15" s="2"/>
      <c r="Q15" s="2"/>
      <c r="R15" s="2"/>
      <c r="S15" s="10"/>
      <c r="T15" s="10"/>
      <c r="U15" s="11"/>
      <c r="V15" s="2"/>
      <c r="W15" s="11"/>
      <c r="X15" s="11"/>
      <c r="Y15" s="11"/>
      <c r="Z15" s="11"/>
    </row>
    <row r="16" spans="1:26" s="7" customFormat="1" ht="45" customHeight="1" x14ac:dyDescent="0.25">
      <c r="A16" s="16"/>
      <c r="B16" s="1">
        <v>12</v>
      </c>
      <c r="C16" s="5" t="s">
        <v>27</v>
      </c>
      <c r="D16" s="5" t="s">
        <v>54</v>
      </c>
      <c r="E16" s="3">
        <f t="shared" si="0"/>
        <v>214051</v>
      </c>
      <c r="F16" s="3">
        <v>214051</v>
      </c>
      <c r="G16" s="3"/>
      <c r="H16" s="3"/>
      <c r="I16" s="6" t="s">
        <v>74</v>
      </c>
      <c r="J16" s="24"/>
      <c r="K16" s="9"/>
      <c r="L16" s="9"/>
      <c r="M16" s="9"/>
      <c r="N16" s="2"/>
      <c r="P16" s="2"/>
      <c r="Q16" s="2"/>
      <c r="R16" s="2"/>
      <c r="S16" s="10"/>
      <c r="T16" s="10"/>
      <c r="U16" s="11"/>
      <c r="V16" s="2"/>
      <c r="W16" s="11"/>
      <c r="X16" s="11"/>
      <c r="Y16" s="11"/>
      <c r="Z16" s="11"/>
    </row>
    <row r="17" spans="1:26" s="7" customFormat="1" ht="57" customHeight="1" x14ac:dyDescent="0.25">
      <c r="A17" s="16"/>
      <c r="B17" s="1">
        <v>13</v>
      </c>
      <c r="C17" s="5" t="s">
        <v>12</v>
      </c>
      <c r="D17" s="5" t="s">
        <v>28</v>
      </c>
      <c r="E17" s="3">
        <f t="shared" si="0"/>
        <v>16377</v>
      </c>
      <c r="F17" s="3">
        <v>16377</v>
      </c>
      <c r="G17" s="3"/>
      <c r="H17" s="3"/>
      <c r="I17" s="6" t="s">
        <v>72</v>
      </c>
      <c r="J17" s="24"/>
      <c r="K17" s="9"/>
      <c r="L17" s="9"/>
      <c r="M17" s="9"/>
      <c r="N17" s="2"/>
      <c r="P17" s="2"/>
      <c r="Q17" s="2"/>
      <c r="R17" s="2"/>
      <c r="S17" s="10"/>
      <c r="T17" s="10"/>
      <c r="U17" s="11"/>
      <c r="V17" s="2"/>
      <c r="W17" s="11"/>
      <c r="X17" s="11"/>
      <c r="Y17" s="11"/>
      <c r="Z17" s="11"/>
    </row>
    <row r="18" spans="1:26" s="7" customFormat="1" ht="45" customHeight="1" x14ac:dyDescent="0.25">
      <c r="A18" s="16"/>
      <c r="B18" s="1">
        <v>14</v>
      </c>
      <c r="C18" s="5" t="s">
        <v>31</v>
      </c>
      <c r="D18" s="5" t="s">
        <v>75</v>
      </c>
      <c r="E18" s="3">
        <f t="shared" si="0"/>
        <v>294350</v>
      </c>
      <c r="F18" s="3">
        <v>294350</v>
      </c>
      <c r="G18" s="3"/>
      <c r="H18" s="3"/>
      <c r="I18" s="6" t="s">
        <v>72</v>
      </c>
      <c r="J18" s="24"/>
      <c r="K18" s="9"/>
      <c r="L18" s="9"/>
      <c r="M18" s="9"/>
      <c r="N18" s="2"/>
      <c r="P18" s="2"/>
      <c r="Q18" s="2"/>
      <c r="R18" s="2"/>
      <c r="S18" s="10"/>
      <c r="T18" s="10"/>
      <c r="U18" s="11"/>
      <c r="V18" s="2"/>
      <c r="W18" s="11"/>
      <c r="X18" s="11"/>
      <c r="Y18" s="11"/>
      <c r="Z18" s="11"/>
    </row>
    <row r="19" spans="1:26" s="7" customFormat="1" ht="45" customHeight="1" x14ac:dyDescent="0.25">
      <c r="A19" s="16"/>
      <c r="B19" s="1">
        <v>15</v>
      </c>
      <c r="C19" s="5" t="s">
        <v>27</v>
      </c>
      <c r="D19" s="5" t="s">
        <v>53</v>
      </c>
      <c r="E19" s="3">
        <f t="shared" si="0"/>
        <v>97515</v>
      </c>
      <c r="F19" s="3">
        <v>97515</v>
      </c>
      <c r="G19" s="3"/>
      <c r="H19" s="3"/>
      <c r="I19" s="6" t="s">
        <v>72</v>
      </c>
      <c r="J19" s="24"/>
      <c r="K19" s="9"/>
      <c r="L19" s="9"/>
      <c r="M19" s="9"/>
      <c r="N19" s="2"/>
      <c r="P19" s="2"/>
      <c r="Q19" s="2"/>
      <c r="R19" s="2"/>
      <c r="S19" s="10"/>
      <c r="T19" s="10"/>
      <c r="U19" s="11"/>
      <c r="V19" s="2"/>
      <c r="W19" s="11"/>
      <c r="X19" s="11"/>
      <c r="Y19" s="11"/>
      <c r="Z19" s="11"/>
    </row>
    <row r="20" spans="1:26" s="7" customFormat="1" ht="45" customHeight="1" x14ac:dyDescent="0.25">
      <c r="A20" s="16"/>
      <c r="B20" s="1">
        <v>16</v>
      </c>
      <c r="C20" s="5" t="s">
        <v>34</v>
      </c>
      <c r="D20" s="5" t="s">
        <v>52</v>
      </c>
      <c r="E20" s="3">
        <f t="shared" si="0"/>
        <v>241443</v>
      </c>
      <c r="F20" s="3">
        <v>241443</v>
      </c>
      <c r="G20" s="3"/>
      <c r="H20" s="3"/>
      <c r="I20" s="6" t="s">
        <v>74</v>
      </c>
      <c r="J20" s="24"/>
      <c r="K20" s="9"/>
      <c r="L20" s="9"/>
      <c r="M20" s="9"/>
      <c r="N20" s="2"/>
      <c r="P20" s="2"/>
      <c r="Q20" s="2"/>
      <c r="R20" s="2"/>
      <c r="S20" s="10"/>
      <c r="T20" s="10"/>
      <c r="U20" s="11"/>
      <c r="V20" s="2"/>
      <c r="W20" s="11"/>
      <c r="X20" s="11"/>
      <c r="Y20" s="11"/>
      <c r="Z20" s="11"/>
    </row>
    <row r="21" spans="1:26" s="7" customFormat="1" ht="45" customHeight="1" x14ac:dyDescent="0.25">
      <c r="A21" s="16"/>
      <c r="B21" s="1">
        <v>17</v>
      </c>
      <c r="C21" s="5" t="s">
        <v>17</v>
      </c>
      <c r="D21" s="5" t="s">
        <v>49</v>
      </c>
      <c r="E21" s="3">
        <f t="shared" si="0"/>
        <v>163868</v>
      </c>
      <c r="F21" s="3">
        <v>163868</v>
      </c>
      <c r="G21" s="3"/>
      <c r="H21" s="3"/>
      <c r="I21" s="6" t="s">
        <v>74</v>
      </c>
      <c r="J21" s="24"/>
      <c r="K21" s="9"/>
      <c r="L21" s="9"/>
      <c r="M21" s="9"/>
      <c r="N21" s="2"/>
      <c r="P21" s="2"/>
      <c r="Q21" s="2"/>
      <c r="R21" s="2"/>
      <c r="S21" s="10"/>
      <c r="T21" s="10"/>
      <c r="U21" s="11"/>
      <c r="V21" s="2"/>
      <c r="W21" s="11"/>
      <c r="X21" s="11"/>
      <c r="Y21" s="11"/>
      <c r="Z21" s="11"/>
    </row>
    <row r="22" spans="1:26" s="7" customFormat="1" ht="45" customHeight="1" x14ac:dyDescent="0.25">
      <c r="A22" s="16"/>
      <c r="B22" s="1">
        <v>18</v>
      </c>
      <c r="C22" s="5" t="s">
        <v>17</v>
      </c>
      <c r="D22" s="5" t="s">
        <v>50</v>
      </c>
      <c r="E22" s="3">
        <f t="shared" si="0"/>
        <v>485995</v>
      </c>
      <c r="F22" s="3">
        <v>485995</v>
      </c>
      <c r="G22" s="3"/>
      <c r="H22" s="3"/>
      <c r="I22" s="6" t="s">
        <v>72</v>
      </c>
      <c r="J22" s="24"/>
      <c r="K22" s="9"/>
      <c r="L22" s="9"/>
      <c r="M22" s="9"/>
      <c r="N22" s="2"/>
      <c r="P22" s="2"/>
      <c r="Q22" s="2"/>
      <c r="R22" s="2"/>
      <c r="S22" s="10"/>
      <c r="T22" s="10"/>
      <c r="U22" s="11"/>
      <c r="V22" s="2"/>
      <c r="W22" s="11"/>
      <c r="X22" s="11"/>
      <c r="Y22" s="11"/>
      <c r="Z22" s="11"/>
    </row>
    <row r="23" spans="1:26" s="7" customFormat="1" ht="45" customHeight="1" x14ac:dyDescent="0.25">
      <c r="A23" s="16"/>
      <c r="B23" s="1">
        <v>19</v>
      </c>
      <c r="C23" s="5" t="s">
        <v>37</v>
      </c>
      <c r="D23" s="5" t="s">
        <v>58</v>
      </c>
      <c r="E23" s="3">
        <f t="shared" si="0"/>
        <v>62289</v>
      </c>
      <c r="F23" s="3">
        <v>41053</v>
      </c>
      <c r="G23" s="3">
        <v>21236</v>
      </c>
      <c r="H23" s="3"/>
      <c r="I23" s="6" t="s">
        <v>72</v>
      </c>
      <c r="J23" s="24"/>
      <c r="K23" s="9"/>
      <c r="L23" s="9"/>
      <c r="M23" s="9"/>
      <c r="N23" s="2"/>
      <c r="P23" s="2"/>
      <c r="Q23" s="2"/>
      <c r="R23" s="2"/>
      <c r="S23" s="10"/>
      <c r="T23" s="10"/>
      <c r="U23" s="11"/>
      <c r="V23" s="2"/>
      <c r="W23" s="11"/>
      <c r="X23" s="11"/>
      <c r="Y23" s="11"/>
      <c r="Z23" s="11"/>
    </row>
    <row r="24" spans="1:26" s="7" customFormat="1" ht="45" customHeight="1" x14ac:dyDescent="0.25">
      <c r="A24" s="16"/>
      <c r="B24" s="1">
        <v>20</v>
      </c>
      <c r="C24" s="5" t="s">
        <v>42</v>
      </c>
      <c r="D24" s="5" t="s">
        <v>51</v>
      </c>
      <c r="E24" s="3">
        <f t="shared" si="0"/>
        <v>1143624</v>
      </c>
      <c r="F24" s="3">
        <v>670491</v>
      </c>
      <c r="G24" s="3">
        <v>473133</v>
      </c>
      <c r="H24" s="3"/>
      <c r="I24" s="6" t="s">
        <v>74</v>
      </c>
      <c r="J24" s="24"/>
      <c r="K24" s="9"/>
      <c r="L24" s="9"/>
      <c r="M24" s="9"/>
      <c r="N24" s="2"/>
      <c r="P24" s="2"/>
      <c r="Q24" s="2"/>
      <c r="R24" s="2"/>
      <c r="S24" s="10"/>
      <c r="T24" s="10"/>
      <c r="U24" s="11"/>
      <c r="V24" s="2"/>
      <c r="W24" s="11"/>
      <c r="X24" s="11"/>
      <c r="Y24" s="11"/>
      <c r="Z24" s="11"/>
    </row>
    <row r="25" spans="1:26" s="7" customFormat="1" ht="45" customHeight="1" x14ac:dyDescent="0.25">
      <c r="A25" s="16"/>
      <c r="B25" s="1">
        <v>21</v>
      </c>
      <c r="C25" s="5" t="s">
        <v>43</v>
      </c>
      <c r="D25" s="5" t="s">
        <v>56</v>
      </c>
      <c r="E25" s="3">
        <f t="shared" si="0"/>
        <v>370276</v>
      </c>
      <c r="F25" s="3">
        <v>370276</v>
      </c>
      <c r="G25" s="3"/>
      <c r="H25" s="3"/>
      <c r="I25" s="6" t="s">
        <v>72</v>
      </c>
      <c r="J25" s="24"/>
      <c r="K25" s="9"/>
      <c r="L25" s="9"/>
      <c r="M25" s="9"/>
      <c r="N25" s="2"/>
      <c r="P25" s="2"/>
      <c r="Q25" s="2"/>
      <c r="R25" s="2"/>
      <c r="S25" s="10"/>
      <c r="T25" s="10"/>
      <c r="U25" s="11"/>
      <c r="V25" s="2"/>
      <c r="W25" s="11"/>
      <c r="X25" s="11"/>
      <c r="Y25" s="11"/>
      <c r="Z25" s="11"/>
    </row>
    <row r="26" spans="1:26" s="7" customFormat="1" ht="45" customHeight="1" x14ac:dyDescent="0.25">
      <c r="A26" s="16"/>
      <c r="B26" s="1">
        <v>22</v>
      </c>
      <c r="C26" s="5" t="s">
        <v>44</v>
      </c>
      <c r="D26" s="5" t="s">
        <v>55</v>
      </c>
      <c r="E26" s="3">
        <f t="shared" si="0"/>
        <v>313473</v>
      </c>
      <c r="F26" s="3">
        <v>313473</v>
      </c>
      <c r="G26" s="3"/>
      <c r="H26" s="3"/>
      <c r="I26" s="6" t="s">
        <v>72</v>
      </c>
      <c r="J26" s="24"/>
      <c r="K26" s="9"/>
      <c r="L26" s="9"/>
      <c r="M26" s="9"/>
      <c r="N26" s="2"/>
      <c r="P26" s="2"/>
      <c r="Q26" s="2"/>
      <c r="R26" s="2"/>
      <c r="S26" s="10"/>
      <c r="T26" s="10"/>
      <c r="U26" s="11"/>
      <c r="V26" s="2"/>
      <c r="W26" s="11"/>
      <c r="X26" s="11"/>
      <c r="Y26" s="11"/>
      <c r="Z26" s="11"/>
    </row>
    <row r="27" spans="1:26" s="7" customFormat="1" ht="29" customHeight="1" x14ac:dyDescent="0.25">
      <c r="A27" s="16"/>
      <c r="B27" s="26" t="s">
        <v>10</v>
      </c>
      <c r="C27" s="26"/>
      <c r="D27" s="26"/>
      <c r="E27" s="18">
        <f t="shared" ref="E27:H27" si="1">SUM(E5:E26)</f>
        <v>7090220</v>
      </c>
      <c r="F27" s="18">
        <f t="shared" si="1"/>
        <v>6569428</v>
      </c>
      <c r="G27" s="18">
        <f t="shared" si="1"/>
        <v>520792</v>
      </c>
      <c r="H27" s="18">
        <f t="shared" si="1"/>
        <v>0</v>
      </c>
      <c r="I27" s="19"/>
      <c r="J27" s="14"/>
    </row>
    <row r="28" spans="1:26" s="7" customFormat="1" ht="29" customHeight="1" x14ac:dyDescent="0.25">
      <c r="A28" s="16"/>
      <c r="B28" s="28" t="s">
        <v>99</v>
      </c>
      <c r="C28" s="28"/>
      <c r="D28" s="28"/>
      <c r="E28" s="28"/>
      <c r="F28" s="28"/>
      <c r="G28" s="28"/>
      <c r="H28" s="28"/>
      <c r="I28" s="28"/>
      <c r="J28" s="2"/>
    </row>
    <row r="29" spans="1:26" s="7" customFormat="1" ht="45" customHeight="1" x14ac:dyDescent="0.25">
      <c r="A29" s="16"/>
      <c r="B29" s="1">
        <v>1</v>
      </c>
      <c r="C29" s="5" t="s">
        <v>21</v>
      </c>
      <c r="D29" s="5" t="s">
        <v>57</v>
      </c>
      <c r="E29" s="3">
        <f>SUM(F29:H29)</f>
        <v>89842</v>
      </c>
      <c r="F29" s="3">
        <v>89842</v>
      </c>
      <c r="G29" s="3"/>
      <c r="H29" s="3"/>
      <c r="I29" s="6" t="s">
        <v>72</v>
      </c>
      <c r="J29" s="24"/>
    </row>
    <row r="30" spans="1:26" s="7" customFormat="1" ht="45" customHeight="1" x14ac:dyDescent="0.25">
      <c r="A30" s="16"/>
      <c r="B30" s="1">
        <v>2</v>
      </c>
      <c r="C30" s="12" t="s">
        <v>11</v>
      </c>
      <c r="D30" s="12" t="s">
        <v>97</v>
      </c>
      <c r="E30" s="3">
        <f t="shared" ref="E30:E36" si="2">SUM(F30:H30)</f>
        <v>1513190</v>
      </c>
      <c r="F30" s="3">
        <v>1513190</v>
      </c>
      <c r="G30" s="3"/>
      <c r="H30" s="3"/>
      <c r="I30" s="6" t="s">
        <v>72</v>
      </c>
      <c r="J30" s="24"/>
    </row>
    <row r="31" spans="1:26" s="7" customFormat="1" ht="45" customHeight="1" x14ac:dyDescent="0.25">
      <c r="A31" s="16"/>
      <c r="B31" s="1">
        <v>3</v>
      </c>
      <c r="C31" s="12" t="s">
        <v>30</v>
      </c>
      <c r="D31" s="12" t="s">
        <v>86</v>
      </c>
      <c r="E31" s="3">
        <f t="shared" si="2"/>
        <v>290230</v>
      </c>
      <c r="F31" s="3">
        <v>290230</v>
      </c>
      <c r="G31" s="3"/>
      <c r="H31" s="3"/>
      <c r="I31" s="6" t="s">
        <v>72</v>
      </c>
      <c r="J31" s="24"/>
    </row>
    <row r="32" spans="1:26" s="7" customFormat="1" ht="45" customHeight="1" x14ac:dyDescent="0.25">
      <c r="A32" s="16"/>
      <c r="B32" s="1">
        <v>4</v>
      </c>
      <c r="C32" s="5" t="s">
        <v>35</v>
      </c>
      <c r="D32" s="5" t="s">
        <v>62</v>
      </c>
      <c r="E32" s="3">
        <f t="shared" si="2"/>
        <v>143579</v>
      </c>
      <c r="F32" s="3">
        <v>143579</v>
      </c>
      <c r="G32" s="3"/>
      <c r="H32" s="3"/>
      <c r="I32" s="6" t="s">
        <v>72</v>
      </c>
      <c r="J32" s="24"/>
    </row>
    <row r="33" spans="1:10" s="7" customFormat="1" ht="45" customHeight="1" x14ac:dyDescent="0.25">
      <c r="A33" s="16"/>
      <c r="B33" s="1">
        <v>5</v>
      </c>
      <c r="C33" s="5" t="s">
        <v>37</v>
      </c>
      <c r="D33" s="5" t="s">
        <v>105</v>
      </c>
      <c r="E33" s="3">
        <f t="shared" si="2"/>
        <v>198849</v>
      </c>
      <c r="F33" s="3">
        <v>198849</v>
      </c>
      <c r="G33" s="3"/>
      <c r="H33" s="3"/>
      <c r="I33" s="6" t="s">
        <v>74</v>
      </c>
      <c r="J33" s="24"/>
    </row>
    <row r="34" spans="1:10" s="7" customFormat="1" ht="45" customHeight="1" x14ac:dyDescent="0.25">
      <c r="A34" s="16"/>
      <c r="B34" s="1">
        <v>6</v>
      </c>
      <c r="C34" s="5" t="s">
        <v>44</v>
      </c>
      <c r="D34" s="5" t="s">
        <v>59</v>
      </c>
      <c r="E34" s="3">
        <f t="shared" si="2"/>
        <v>184064</v>
      </c>
      <c r="F34" s="3">
        <v>184064</v>
      </c>
      <c r="G34" s="3"/>
      <c r="H34" s="3"/>
      <c r="I34" s="6" t="s">
        <v>72</v>
      </c>
      <c r="J34" s="24"/>
    </row>
    <row r="35" spans="1:10" s="7" customFormat="1" ht="45" customHeight="1" x14ac:dyDescent="0.25">
      <c r="A35" s="16"/>
      <c r="B35" s="1">
        <v>7</v>
      </c>
      <c r="C35" s="5" t="s">
        <v>44</v>
      </c>
      <c r="D35" s="5" t="s">
        <v>60</v>
      </c>
      <c r="E35" s="3">
        <f t="shared" si="2"/>
        <v>199691</v>
      </c>
      <c r="F35" s="3">
        <v>199691</v>
      </c>
      <c r="G35" s="3"/>
      <c r="H35" s="3"/>
      <c r="I35" s="6" t="s">
        <v>72</v>
      </c>
      <c r="J35" s="24"/>
    </row>
    <row r="36" spans="1:10" s="7" customFormat="1" ht="45" customHeight="1" x14ac:dyDescent="0.25">
      <c r="A36" s="16"/>
      <c r="B36" s="1">
        <v>8</v>
      </c>
      <c r="C36" s="12" t="s">
        <v>27</v>
      </c>
      <c r="D36" s="12" t="s">
        <v>87</v>
      </c>
      <c r="E36" s="3">
        <f t="shared" si="2"/>
        <v>269712</v>
      </c>
      <c r="F36" s="3">
        <v>269712</v>
      </c>
      <c r="G36" s="3"/>
      <c r="H36" s="3"/>
      <c r="I36" s="6" t="s">
        <v>72</v>
      </c>
      <c r="J36" s="24"/>
    </row>
    <row r="37" spans="1:10" s="7" customFormat="1" ht="29" customHeight="1" x14ac:dyDescent="0.25">
      <c r="A37" s="16"/>
      <c r="B37" s="26" t="s">
        <v>5</v>
      </c>
      <c r="C37" s="26"/>
      <c r="D37" s="26"/>
      <c r="E37" s="18">
        <f>SUM(E29:E36)</f>
        <v>2889157</v>
      </c>
      <c r="F37" s="18">
        <f>SUM(F29:F36)</f>
        <v>2889157</v>
      </c>
      <c r="G37" s="18">
        <f>SUM(G29:G36)</f>
        <v>0</v>
      </c>
      <c r="H37" s="18">
        <f>SUM(H29:H36)</f>
        <v>0</v>
      </c>
      <c r="I37" s="20"/>
      <c r="J37" s="2"/>
    </row>
    <row r="38" spans="1:10" ht="29" customHeight="1" x14ac:dyDescent="0.25">
      <c r="B38" s="30" t="s">
        <v>100</v>
      </c>
      <c r="C38" s="30"/>
      <c r="D38" s="30"/>
      <c r="E38" s="30"/>
      <c r="F38" s="30"/>
      <c r="G38" s="30"/>
      <c r="H38" s="30"/>
      <c r="I38" s="30"/>
    </row>
    <row r="39" spans="1:10" ht="40.5" customHeight="1" x14ac:dyDescent="0.25">
      <c r="B39" s="1">
        <v>1</v>
      </c>
      <c r="C39" s="12" t="s">
        <v>12</v>
      </c>
      <c r="D39" s="17" t="s">
        <v>13</v>
      </c>
      <c r="E39" s="3">
        <f>SUM(F39:H39)</f>
        <v>878747</v>
      </c>
      <c r="F39" s="3">
        <v>550160</v>
      </c>
      <c r="G39" s="3">
        <v>328587</v>
      </c>
      <c r="H39" s="3"/>
      <c r="I39" s="6" t="s">
        <v>72</v>
      </c>
      <c r="J39" s="24"/>
    </row>
    <row r="40" spans="1:10" ht="40.5" customHeight="1" x14ac:dyDescent="0.25">
      <c r="B40" s="1">
        <v>2</v>
      </c>
      <c r="C40" s="12" t="s">
        <v>11</v>
      </c>
      <c r="D40" s="17" t="s">
        <v>88</v>
      </c>
      <c r="E40" s="3">
        <f t="shared" ref="E40:E64" si="3">SUM(F40:H40)</f>
        <v>5109211</v>
      </c>
      <c r="F40" s="3">
        <v>4147092</v>
      </c>
      <c r="G40" s="3">
        <v>962119</v>
      </c>
      <c r="H40" s="3"/>
      <c r="I40" s="6" t="s">
        <v>72</v>
      </c>
      <c r="J40" s="24"/>
    </row>
    <row r="41" spans="1:10" s="7" customFormat="1" ht="40.5" customHeight="1" x14ac:dyDescent="0.25">
      <c r="A41" s="16"/>
      <c r="B41" s="21">
        <v>3</v>
      </c>
      <c r="C41" s="12" t="s">
        <v>14</v>
      </c>
      <c r="D41" s="17" t="s">
        <v>15</v>
      </c>
      <c r="E41" s="3">
        <f t="shared" si="3"/>
        <v>160307</v>
      </c>
      <c r="F41" s="3">
        <v>160307</v>
      </c>
      <c r="G41" s="3"/>
      <c r="H41" s="3"/>
      <c r="I41" s="6" t="s">
        <v>72</v>
      </c>
      <c r="J41" s="24"/>
    </row>
    <row r="42" spans="1:10" s="7" customFormat="1" ht="40.5" customHeight="1" x14ac:dyDescent="0.25">
      <c r="A42" s="16"/>
      <c r="B42" s="1">
        <v>4</v>
      </c>
      <c r="C42" s="12" t="s">
        <v>14</v>
      </c>
      <c r="D42" s="17" t="s">
        <v>61</v>
      </c>
      <c r="E42" s="3">
        <f t="shared" si="3"/>
        <v>334182</v>
      </c>
      <c r="F42" s="3">
        <v>334182</v>
      </c>
      <c r="G42" s="3"/>
      <c r="H42" s="3"/>
      <c r="I42" s="6" t="s">
        <v>72</v>
      </c>
      <c r="J42" s="24"/>
    </row>
    <row r="43" spans="1:10" ht="40.5" customHeight="1" x14ac:dyDescent="0.25">
      <c r="B43" s="1">
        <v>5</v>
      </c>
      <c r="C43" s="12" t="s">
        <v>18</v>
      </c>
      <c r="D43" s="17" t="s">
        <v>63</v>
      </c>
      <c r="E43" s="3">
        <f t="shared" si="3"/>
        <v>276658</v>
      </c>
      <c r="F43" s="3">
        <v>276658</v>
      </c>
      <c r="G43" s="3"/>
      <c r="H43" s="3"/>
      <c r="I43" s="6" t="s">
        <v>72</v>
      </c>
      <c r="J43" s="24"/>
    </row>
    <row r="44" spans="1:10" ht="40.5" customHeight="1" x14ac:dyDescent="0.25">
      <c r="B44" s="1">
        <v>6</v>
      </c>
      <c r="C44" s="5" t="s">
        <v>22</v>
      </c>
      <c r="D44" s="22" t="s">
        <v>89</v>
      </c>
      <c r="E44" s="3">
        <f t="shared" si="3"/>
        <v>91208</v>
      </c>
      <c r="F44" s="3">
        <v>91208</v>
      </c>
      <c r="G44" s="3"/>
      <c r="H44" s="3"/>
      <c r="I44" s="6" t="s">
        <v>72</v>
      </c>
      <c r="J44" s="24"/>
    </row>
    <row r="45" spans="1:10" ht="40.5" customHeight="1" x14ac:dyDescent="0.25">
      <c r="B45" s="1">
        <v>7</v>
      </c>
      <c r="C45" s="5" t="s">
        <v>22</v>
      </c>
      <c r="D45" s="22" t="s">
        <v>23</v>
      </c>
      <c r="E45" s="3">
        <f t="shared" si="3"/>
        <v>1030442</v>
      </c>
      <c r="F45" s="3">
        <v>954814</v>
      </c>
      <c r="G45" s="3">
        <v>75628</v>
      </c>
      <c r="H45" s="3"/>
      <c r="I45" s="6" t="s">
        <v>72</v>
      </c>
      <c r="J45" s="24"/>
    </row>
    <row r="46" spans="1:10" ht="40.5" customHeight="1" x14ac:dyDescent="0.25">
      <c r="B46" s="1">
        <v>8</v>
      </c>
      <c r="C46" s="5" t="s">
        <v>21</v>
      </c>
      <c r="D46" s="22" t="s">
        <v>90</v>
      </c>
      <c r="E46" s="3">
        <f t="shared" si="3"/>
        <v>47750</v>
      </c>
      <c r="F46" s="3">
        <v>47750</v>
      </c>
      <c r="G46" s="3"/>
      <c r="H46" s="3"/>
      <c r="I46" s="6" t="s">
        <v>72</v>
      </c>
      <c r="J46" s="24"/>
    </row>
    <row r="47" spans="1:10" ht="40.5" customHeight="1" x14ac:dyDescent="0.25">
      <c r="B47" s="1">
        <v>9</v>
      </c>
      <c r="C47" s="12" t="s">
        <v>11</v>
      </c>
      <c r="D47" s="17" t="s">
        <v>64</v>
      </c>
      <c r="E47" s="3">
        <f t="shared" si="3"/>
        <v>350569</v>
      </c>
      <c r="F47" s="3">
        <v>286886</v>
      </c>
      <c r="G47" s="3">
        <v>63683</v>
      </c>
      <c r="H47" s="3"/>
      <c r="I47" s="6" t="s">
        <v>72</v>
      </c>
      <c r="J47" s="24"/>
    </row>
    <row r="48" spans="1:10" ht="40.5" customHeight="1" x14ac:dyDescent="0.25">
      <c r="B48" s="1">
        <v>10</v>
      </c>
      <c r="C48" s="12" t="s">
        <v>11</v>
      </c>
      <c r="D48" s="17" t="s">
        <v>65</v>
      </c>
      <c r="E48" s="3">
        <f t="shared" si="3"/>
        <v>1094722</v>
      </c>
      <c r="F48" s="3">
        <v>1094722</v>
      </c>
      <c r="G48" s="3"/>
      <c r="H48" s="3"/>
      <c r="I48" s="6" t="s">
        <v>72</v>
      </c>
      <c r="J48" s="24"/>
    </row>
    <row r="49" spans="2:10" ht="40.5" customHeight="1" x14ac:dyDescent="0.25">
      <c r="B49" s="1">
        <v>11</v>
      </c>
      <c r="C49" s="12" t="s">
        <v>29</v>
      </c>
      <c r="D49" s="17" t="s">
        <v>91</v>
      </c>
      <c r="E49" s="3">
        <f t="shared" si="3"/>
        <v>133911</v>
      </c>
      <c r="F49" s="3">
        <v>133911</v>
      </c>
      <c r="G49" s="3"/>
      <c r="H49" s="3"/>
      <c r="I49" s="6" t="s">
        <v>72</v>
      </c>
      <c r="J49" s="24"/>
    </row>
    <row r="50" spans="2:10" ht="40.5" customHeight="1" x14ac:dyDescent="0.25">
      <c r="B50" s="1">
        <v>12</v>
      </c>
      <c r="C50" s="12" t="s">
        <v>30</v>
      </c>
      <c r="D50" s="17" t="s">
        <v>66</v>
      </c>
      <c r="E50" s="3">
        <f t="shared" si="3"/>
        <v>372092</v>
      </c>
      <c r="F50" s="3">
        <v>204000</v>
      </c>
      <c r="G50" s="3">
        <v>168092</v>
      </c>
      <c r="H50" s="3"/>
      <c r="I50" s="6" t="s">
        <v>72</v>
      </c>
      <c r="J50" s="24"/>
    </row>
    <row r="51" spans="2:10" ht="40.5" customHeight="1" x14ac:dyDescent="0.25">
      <c r="B51" s="1">
        <v>13</v>
      </c>
      <c r="C51" s="12" t="s">
        <v>30</v>
      </c>
      <c r="D51" s="17" t="s">
        <v>67</v>
      </c>
      <c r="E51" s="3">
        <f t="shared" si="3"/>
        <v>263399</v>
      </c>
      <c r="F51" s="3">
        <v>263399</v>
      </c>
      <c r="G51" s="3"/>
      <c r="H51" s="3"/>
      <c r="I51" s="6" t="s">
        <v>72</v>
      </c>
      <c r="J51" s="24"/>
    </row>
    <row r="52" spans="2:10" ht="40.5" customHeight="1" x14ac:dyDescent="0.25">
      <c r="B52" s="1">
        <v>14</v>
      </c>
      <c r="C52" s="12" t="s">
        <v>31</v>
      </c>
      <c r="D52" s="17" t="s">
        <v>92</v>
      </c>
      <c r="E52" s="3">
        <f t="shared" si="3"/>
        <v>88946</v>
      </c>
      <c r="F52" s="3">
        <v>88946</v>
      </c>
      <c r="G52" s="3"/>
      <c r="H52" s="3"/>
      <c r="I52" s="6" t="s">
        <v>72</v>
      </c>
      <c r="J52" s="24"/>
    </row>
    <row r="53" spans="2:10" ht="40.5" customHeight="1" x14ac:dyDescent="0.25">
      <c r="B53" s="1">
        <v>15</v>
      </c>
      <c r="C53" s="12" t="s">
        <v>31</v>
      </c>
      <c r="D53" s="17" t="s">
        <v>45</v>
      </c>
      <c r="E53" s="3">
        <f t="shared" si="3"/>
        <v>166983</v>
      </c>
      <c r="F53" s="3">
        <v>166983</v>
      </c>
      <c r="G53" s="3"/>
      <c r="H53" s="3"/>
      <c r="I53" s="6" t="s">
        <v>72</v>
      </c>
      <c r="J53" s="24"/>
    </row>
    <row r="54" spans="2:10" ht="40.5" customHeight="1" x14ac:dyDescent="0.25">
      <c r="B54" s="1">
        <v>16</v>
      </c>
      <c r="C54" s="12" t="s">
        <v>31</v>
      </c>
      <c r="D54" s="17" t="s">
        <v>47</v>
      </c>
      <c r="E54" s="3">
        <f t="shared" si="3"/>
        <v>157263</v>
      </c>
      <c r="F54" s="3">
        <v>157263</v>
      </c>
      <c r="G54" s="3"/>
      <c r="H54" s="3"/>
      <c r="I54" s="6" t="s">
        <v>72</v>
      </c>
      <c r="J54" s="24"/>
    </row>
    <row r="55" spans="2:10" ht="40.5" customHeight="1" x14ac:dyDescent="0.25">
      <c r="B55" s="1">
        <v>17</v>
      </c>
      <c r="C55" s="12" t="s">
        <v>31</v>
      </c>
      <c r="D55" s="17" t="s">
        <v>46</v>
      </c>
      <c r="E55" s="3">
        <f t="shared" si="3"/>
        <v>199228</v>
      </c>
      <c r="F55" s="3">
        <v>199228</v>
      </c>
      <c r="G55" s="3"/>
      <c r="H55" s="3"/>
      <c r="I55" s="6" t="s">
        <v>72</v>
      </c>
      <c r="J55" s="24"/>
    </row>
    <row r="56" spans="2:10" ht="40.5" customHeight="1" x14ac:dyDescent="0.25">
      <c r="B56" s="1">
        <v>18</v>
      </c>
      <c r="C56" s="12" t="s">
        <v>31</v>
      </c>
      <c r="D56" s="17" t="s">
        <v>48</v>
      </c>
      <c r="E56" s="3">
        <f t="shared" si="3"/>
        <v>111507</v>
      </c>
      <c r="F56" s="3">
        <v>111507</v>
      </c>
      <c r="G56" s="3"/>
      <c r="H56" s="3"/>
      <c r="I56" s="6" t="s">
        <v>72</v>
      </c>
      <c r="J56" s="24"/>
    </row>
    <row r="57" spans="2:10" ht="40.5" customHeight="1" x14ac:dyDescent="0.25">
      <c r="B57" s="1">
        <v>19</v>
      </c>
      <c r="C57" s="12" t="s">
        <v>31</v>
      </c>
      <c r="D57" s="17" t="s">
        <v>68</v>
      </c>
      <c r="E57" s="3">
        <f t="shared" si="3"/>
        <v>329773</v>
      </c>
      <c r="F57" s="3">
        <v>329773</v>
      </c>
      <c r="G57" s="3"/>
      <c r="H57" s="3"/>
      <c r="I57" s="6" t="s">
        <v>72</v>
      </c>
      <c r="J57" s="24"/>
    </row>
    <row r="58" spans="2:10" ht="40.5" customHeight="1" x14ac:dyDescent="0.25">
      <c r="B58" s="1">
        <v>20</v>
      </c>
      <c r="C58" s="12" t="s">
        <v>31</v>
      </c>
      <c r="D58" s="17" t="s">
        <v>69</v>
      </c>
      <c r="E58" s="3">
        <f t="shared" si="3"/>
        <v>548686</v>
      </c>
      <c r="F58" s="3">
        <v>548686</v>
      </c>
      <c r="G58" s="3"/>
      <c r="H58" s="3"/>
      <c r="I58" s="6" t="s">
        <v>72</v>
      </c>
      <c r="J58" s="24"/>
    </row>
    <row r="59" spans="2:10" ht="40.5" customHeight="1" x14ac:dyDescent="0.25">
      <c r="B59" s="1">
        <v>21</v>
      </c>
      <c r="C59" s="12" t="s">
        <v>31</v>
      </c>
      <c r="D59" s="17" t="s">
        <v>70</v>
      </c>
      <c r="E59" s="3">
        <f t="shared" si="3"/>
        <v>81711</v>
      </c>
      <c r="F59" s="3">
        <v>81711</v>
      </c>
      <c r="G59" s="3"/>
      <c r="H59" s="3"/>
      <c r="I59" s="6" t="s">
        <v>72</v>
      </c>
      <c r="J59" s="24"/>
    </row>
    <row r="60" spans="2:10" ht="40.5" customHeight="1" x14ac:dyDescent="0.25">
      <c r="B60" s="1">
        <v>22</v>
      </c>
      <c r="C60" s="12" t="s">
        <v>37</v>
      </c>
      <c r="D60" s="17" t="s">
        <v>93</v>
      </c>
      <c r="E60" s="3">
        <f t="shared" si="3"/>
        <v>132419</v>
      </c>
      <c r="F60" s="3">
        <v>132419</v>
      </c>
      <c r="G60" s="3"/>
      <c r="H60" s="3"/>
      <c r="I60" s="6" t="s">
        <v>72</v>
      </c>
      <c r="J60" s="24"/>
    </row>
    <row r="61" spans="2:10" ht="40.5" customHeight="1" x14ac:dyDescent="0.25">
      <c r="B61" s="1">
        <v>23</v>
      </c>
      <c r="C61" s="12" t="s">
        <v>37</v>
      </c>
      <c r="D61" s="17" t="s">
        <v>38</v>
      </c>
      <c r="E61" s="3">
        <f t="shared" si="3"/>
        <v>44549</v>
      </c>
      <c r="F61" s="3">
        <v>44549</v>
      </c>
      <c r="G61" s="3"/>
      <c r="H61" s="3"/>
      <c r="I61" s="6" t="s">
        <v>72</v>
      </c>
      <c r="J61" s="24"/>
    </row>
    <row r="62" spans="2:10" ht="40.5" customHeight="1" x14ac:dyDescent="0.25">
      <c r="B62" s="1">
        <v>24</v>
      </c>
      <c r="C62" s="12" t="s">
        <v>37</v>
      </c>
      <c r="D62" s="17" t="s">
        <v>39</v>
      </c>
      <c r="E62" s="3">
        <f t="shared" si="3"/>
        <v>132800</v>
      </c>
      <c r="F62" s="3">
        <v>132800</v>
      </c>
      <c r="G62" s="3"/>
      <c r="H62" s="3"/>
      <c r="I62" s="6" t="s">
        <v>72</v>
      </c>
      <c r="J62" s="24"/>
    </row>
    <row r="63" spans="2:10" ht="40.5" customHeight="1" x14ac:dyDescent="0.25">
      <c r="B63" s="1">
        <v>25</v>
      </c>
      <c r="C63" s="12" t="s">
        <v>37</v>
      </c>
      <c r="D63" s="17" t="s">
        <v>40</v>
      </c>
      <c r="E63" s="3">
        <f t="shared" si="3"/>
        <v>57769</v>
      </c>
      <c r="F63" s="3">
        <v>57769</v>
      </c>
      <c r="G63" s="3"/>
      <c r="H63" s="3"/>
      <c r="I63" s="6" t="s">
        <v>72</v>
      </c>
      <c r="J63" s="24"/>
    </row>
    <row r="64" spans="2:10" ht="40.5" customHeight="1" x14ac:dyDescent="0.25">
      <c r="B64" s="1">
        <v>26</v>
      </c>
      <c r="C64" s="12" t="s">
        <v>37</v>
      </c>
      <c r="D64" s="17" t="s">
        <v>41</v>
      </c>
      <c r="E64" s="3">
        <f t="shared" si="3"/>
        <v>42407</v>
      </c>
      <c r="F64" s="3">
        <v>42407</v>
      </c>
      <c r="G64" s="3"/>
      <c r="H64" s="3"/>
      <c r="I64" s="6" t="s">
        <v>72</v>
      </c>
      <c r="J64" s="24"/>
    </row>
    <row r="65" spans="2:10" ht="29" customHeight="1" x14ac:dyDescent="0.25">
      <c r="B65" s="27" t="s">
        <v>5</v>
      </c>
      <c r="C65" s="27"/>
      <c r="D65" s="27"/>
      <c r="E65" s="18">
        <f t="shared" ref="E65:H65" si="4">SUM(E39:E64)</f>
        <v>12237239</v>
      </c>
      <c r="F65" s="18">
        <f t="shared" si="4"/>
        <v>10639130</v>
      </c>
      <c r="G65" s="18">
        <f t="shared" si="4"/>
        <v>1598109</v>
      </c>
      <c r="H65" s="18">
        <f t="shared" si="4"/>
        <v>0</v>
      </c>
      <c r="I65" s="6"/>
    </row>
    <row r="66" spans="2:10" ht="29" customHeight="1" x14ac:dyDescent="0.25">
      <c r="B66" s="30" t="s">
        <v>101</v>
      </c>
      <c r="C66" s="30"/>
      <c r="D66" s="30"/>
      <c r="E66" s="30"/>
      <c r="F66" s="30"/>
      <c r="G66" s="30"/>
      <c r="H66" s="30"/>
      <c r="I66" s="30"/>
    </row>
    <row r="67" spans="2:10" ht="48.5" customHeight="1" x14ac:dyDescent="0.25">
      <c r="B67" s="1">
        <v>1</v>
      </c>
      <c r="C67" s="12" t="s">
        <v>11</v>
      </c>
      <c r="D67" s="17" t="s">
        <v>94</v>
      </c>
      <c r="E67" s="3">
        <f>SUM(F67:H67)</f>
        <v>307311</v>
      </c>
      <c r="F67" s="3">
        <v>307311</v>
      </c>
      <c r="G67" s="3"/>
      <c r="H67" s="3"/>
      <c r="I67" s="6" t="s">
        <v>72</v>
      </c>
      <c r="J67" s="24"/>
    </row>
    <row r="68" spans="2:10" ht="48.5" customHeight="1" x14ac:dyDescent="0.25">
      <c r="B68" s="1">
        <v>2</v>
      </c>
      <c r="C68" s="12" t="s">
        <v>31</v>
      </c>
      <c r="D68" s="17" t="s">
        <v>95</v>
      </c>
      <c r="E68" s="3">
        <f>SUM(F68:H68)</f>
        <v>281761</v>
      </c>
      <c r="F68" s="3">
        <v>281761</v>
      </c>
      <c r="G68" s="3"/>
      <c r="H68" s="3"/>
      <c r="I68" s="6" t="s">
        <v>72</v>
      </c>
      <c r="J68" s="24"/>
    </row>
    <row r="69" spans="2:10" ht="29" customHeight="1" x14ac:dyDescent="0.25">
      <c r="B69" s="27" t="s">
        <v>5</v>
      </c>
      <c r="C69" s="27"/>
      <c r="D69" s="27"/>
      <c r="E69" s="18">
        <f>SUM(E67:E68)</f>
        <v>589072</v>
      </c>
      <c r="F69" s="18">
        <f>SUM(F67:F68)</f>
        <v>589072</v>
      </c>
      <c r="G69" s="18">
        <f>SUM(G67:G68)</f>
        <v>0</v>
      </c>
      <c r="H69" s="18">
        <f>SUM(H67:H68)</f>
        <v>0</v>
      </c>
      <c r="I69" s="6"/>
    </row>
    <row r="70" spans="2:10" ht="29" customHeight="1" x14ac:dyDescent="0.25">
      <c r="B70" s="30" t="s">
        <v>102</v>
      </c>
      <c r="C70" s="30"/>
      <c r="D70" s="30"/>
      <c r="E70" s="30"/>
      <c r="F70" s="30"/>
      <c r="G70" s="30"/>
      <c r="H70" s="30"/>
      <c r="I70" s="30"/>
    </row>
    <row r="71" spans="2:10" ht="31" customHeight="1" x14ac:dyDescent="0.25">
      <c r="B71" s="1">
        <v>1</v>
      </c>
      <c r="C71" s="12" t="s">
        <v>22</v>
      </c>
      <c r="D71" s="17" t="s">
        <v>24</v>
      </c>
      <c r="E71" s="3">
        <f>SUM(F71:H71)</f>
        <v>135142</v>
      </c>
      <c r="F71" s="3">
        <v>135142</v>
      </c>
      <c r="G71" s="3"/>
      <c r="H71" s="3"/>
      <c r="I71" s="6" t="s">
        <v>96</v>
      </c>
      <c r="J71" s="24"/>
    </row>
    <row r="72" spans="2:10" ht="31" customHeight="1" x14ac:dyDescent="0.25">
      <c r="B72" s="1">
        <v>2</v>
      </c>
      <c r="C72" s="12" t="s">
        <v>32</v>
      </c>
      <c r="D72" s="17" t="s">
        <v>71</v>
      </c>
      <c r="E72" s="3">
        <f>SUM(F72:H72)</f>
        <v>205926</v>
      </c>
      <c r="F72" s="3">
        <v>205926</v>
      </c>
      <c r="G72" s="3"/>
      <c r="H72" s="3"/>
      <c r="I72" s="6" t="s">
        <v>72</v>
      </c>
      <c r="J72" s="24"/>
    </row>
    <row r="73" spans="2:10" ht="29" customHeight="1" x14ac:dyDescent="0.25">
      <c r="B73" s="27" t="s">
        <v>5</v>
      </c>
      <c r="C73" s="27"/>
      <c r="D73" s="27"/>
      <c r="E73" s="18">
        <f>SUM(E71:E72)</f>
        <v>341068</v>
      </c>
      <c r="F73" s="18">
        <f t="shared" ref="F73:H73" si="5">SUM(F71:F72)</f>
        <v>341068</v>
      </c>
      <c r="G73" s="18">
        <f t="shared" si="5"/>
        <v>0</v>
      </c>
      <c r="H73" s="18">
        <f t="shared" si="5"/>
        <v>0</v>
      </c>
      <c r="I73" s="6"/>
    </row>
    <row r="74" spans="2:10" ht="29" customHeight="1" x14ac:dyDescent="0.25">
      <c r="B74" s="30" t="s">
        <v>103</v>
      </c>
      <c r="C74" s="30"/>
      <c r="D74" s="30"/>
      <c r="E74" s="30"/>
      <c r="F74" s="30"/>
      <c r="G74" s="30"/>
      <c r="H74" s="30"/>
      <c r="I74" s="30"/>
    </row>
    <row r="75" spans="2:10" ht="31" customHeight="1" x14ac:dyDescent="0.25">
      <c r="B75" s="1">
        <v>1</v>
      </c>
      <c r="C75" s="5" t="s">
        <v>32</v>
      </c>
      <c r="D75" s="22" t="s">
        <v>33</v>
      </c>
      <c r="E75" s="3">
        <f>SUM(F75:H75)</f>
        <v>266914</v>
      </c>
      <c r="F75" s="3">
        <v>266914</v>
      </c>
      <c r="G75" s="3"/>
      <c r="H75" s="3"/>
      <c r="I75" s="6" t="s">
        <v>74</v>
      </c>
    </row>
    <row r="76" spans="2:10" ht="31" customHeight="1" x14ac:dyDescent="0.25">
      <c r="B76" s="1">
        <v>2</v>
      </c>
      <c r="C76" s="12" t="s">
        <v>35</v>
      </c>
      <c r="D76" s="12" t="s">
        <v>36</v>
      </c>
      <c r="E76" s="3">
        <f>SUM(F76:H76)</f>
        <v>1043229</v>
      </c>
      <c r="F76" s="3">
        <v>104323</v>
      </c>
      <c r="G76" s="3">
        <v>938906</v>
      </c>
      <c r="H76" s="3"/>
      <c r="I76" s="6" t="s">
        <v>72</v>
      </c>
    </row>
    <row r="77" spans="2:10" ht="36.65" customHeight="1" x14ac:dyDescent="0.25">
      <c r="B77" s="27" t="s">
        <v>5</v>
      </c>
      <c r="C77" s="27"/>
      <c r="D77" s="27"/>
      <c r="E77" s="18">
        <f t="shared" ref="E77:H77" si="6">SUM(E75:E76)</f>
        <v>1310143</v>
      </c>
      <c r="F77" s="18">
        <f t="shared" si="6"/>
        <v>371237</v>
      </c>
      <c r="G77" s="18">
        <f t="shared" si="6"/>
        <v>938906</v>
      </c>
      <c r="H77" s="18">
        <f t="shared" si="6"/>
        <v>0</v>
      </c>
      <c r="I77" s="6"/>
    </row>
    <row r="78" spans="2:10" x14ac:dyDescent="0.25">
      <c r="D78" s="13"/>
      <c r="E78" s="13"/>
      <c r="F78" s="13"/>
    </row>
    <row r="79" spans="2:10" x14ac:dyDescent="0.25">
      <c r="D79" s="13" t="s">
        <v>8</v>
      </c>
      <c r="E79" s="13"/>
      <c r="F79" s="13"/>
    </row>
    <row r="80" spans="2:10" x14ac:dyDescent="0.25">
      <c r="D80" s="13"/>
      <c r="E80" s="13"/>
      <c r="F80" s="13"/>
    </row>
    <row r="81" spans="4:6" x14ac:dyDescent="0.25">
      <c r="D81" s="13"/>
      <c r="E81" s="13"/>
      <c r="F81" s="13"/>
    </row>
  </sheetData>
  <mergeCells count="18">
    <mergeCell ref="B1:I1"/>
    <mergeCell ref="B74:I74"/>
    <mergeCell ref="E2:H2"/>
    <mergeCell ref="B77:D77"/>
    <mergeCell ref="B70:I70"/>
    <mergeCell ref="B28:I28"/>
    <mergeCell ref="B66:I66"/>
    <mergeCell ref="B4:I4"/>
    <mergeCell ref="B27:D27"/>
    <mergeCell ref="I2:I3"/>
    <mergeCell ref="B73:D73"/>
    <mergeCell ref="B69:D69"/>
    <mergeCell ref="B37:D37"/>
    <mergeCell ref="B65:D65"/>
    <mergeCell ref="B2:B3"/>
    <mergeCell ref="C2:C3"/>
    <mergeCell ref="B38:I38"/>
    <mergeCell ref="D2:D3"/>
  </mergeCells>
  <phoneticPr fontId="5" type="noConversion"/>
  <pageMargins left="0.25" right="0.25" top="0.75" bottom="0.75" header="0.3" footer="0.3"/>
  <pageSetup paperSize="9" scale="49" fitToHeight="0" orientation="landscape" r:id="rId1"/>
  <rowBreaks count="1" manualBreakCount="1">
    <brk id="27" max="16383" man="1"/>
  </rowBreaks>
  <ignoredErrors>
    <ignoredError sqref="F3:H3 B37:C37 I37 D37" numberStoredAsText="1"/>
  </ignoredErrors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DK Nr.6</vt:lpstr>
      <vt:lpstr>'DK Nr.6'!Print_Area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Jeļena Novika</dc:creator>
  <cp:lastModifiedBy>Līga Rimšāne</cp:lastModifiedBy>
  <cp:lastPrinted>2025-04-22T06:42:23Z</cp:lastPrinted>
  <dcterms:created xsi:type="dcterms:W3CDTF">2023-05-25T06:46:01Z</dcterms:created>
  <dcterms:modified xsi:type="dcterms:W3CDTF">2025-05-28T07:18:45Z</dcterms:modified>
</cp:coreProperties>
</file>