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-my.sharepoint.com/personal/liga_rimsane_fm_gov_lv/Documents/pfd-karkl/D.K mājaslapai/"/>
    </mc:Choice>
  </mc:AlternateContent>
  <xr:revisionPtr revIDLastSave="365" documentId="13_ncr:1_{F8DB1CE9-92D2-476C-B3C7-E1D9A68FE011}" xr6:coauthVersionLast="47" xr6:coauthVersionMax="47" xr10:uidLastSave="{65C7DD2D-4442-454E-B617-2B2DC79ACDD4}"/>
  <bookViews>
    <workbookView xWindow="28680" yWindow="-120" windowWidth="29040" windowHeight="15720" xr2:uid="{7363070F-F71A-481C-A87D-4FF6740A3605}"/>
  </bookViews>
  <sheets>
    <sheet name="DK Nr.7" sheetId="1" r:id="rId1"/>
  </sheets>
  <definedNames>
    <definedName name="_xlnm.Print_Area" localSheetId="0">'DK Nr.7'!$B$1:$I$91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1" i="1" l="1"/>
  <c r="G91" i="1"/>
  <c r="H91" i="1"/>
  <c r="E90" i="1"/>
  <c r="E89" i="1"/>
  <c r="E91" i="1" s="1"/>
  <c r="E86" i="1"/>
  <c r="E85" i="1"/>
  <c r="E87" i="1" s="1"/>
  <c r="F87" i="1"/>
  <c r="G87" i="1"/>
  <c r="H87" i="1"/>
  <c r="F83" i="1"/>
  <c r="G83" i="1"/>
  <c r="H83" i="1"/>
  <c r="E82" i="1"/>
  <c r="E81" i="1"/>
  <c r="E83" i="1" s="1"/>
  <c r="E70" i="1"/>
  <c r="E71" i="1"/>
  <c r="E72" i="1"/>
  <c r="E73" i="1"/>
  <c r="E74" i="1"/>
  <c r="E75" i="1"/>
  <c r="E76" i="1"/>
  <c r="E77" i="1"/>
  <c r="E78" i="1"/>
  <c r="E69" i="1"/>
  <c r="E64" i="1"/>
  <c r="E65" i="1"/>
  <c r="E66" i="1"/>
  <c r="E63" i="1"/>
  <c r="E67" i="1" s="1"/>
  <c r="F61" i="1"/>
  <c r="G61" i="1"/>
  <c r="H61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44" i="1"/>
  <c r="E34" i="1"/>
  <c r="E35" i="1"/>
  <c r="E36" i="1"/>
  <c r="E37" i="1"/>
  <c r="E38" i="1"/>
  <c r="E39" i="1"/>
  <c r="E40" i="1"/>
  <c r="E41" i="1"/>
  <c r="E33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5" i="1"/>
  <c r="E31" i="1" l="1"/>
  <c r="E42" i="1"/>
  <c r="E61" i="1"/>
  <c r="E79" i="1"/>
  <c r="F79" i="1" l="1"/>
  <c r="G79" i="1"/>
  <c r="H79" i="1"/>
  <c r="F42" i="1"/>
  <c r="G42" i="1"/>
  <c r="H42" i="1"/>
  <c r="F31" i="1"/>
  <c r="G31" i="1"/>
  <c r="H31" i="1"/>
  <c r="F67" i="1" l="1"/>
  <c r="G67" i="1"/>
  <c r="H67" i="1"/>
</calcChain>
</file>

<file path=xl/sharedStrings.xml><?xml version="1.0" encoding="utf-8"?>
<sst xmlns="http://schemas.openxmlformats.org/spreadsheetml/2006/main" count="242" uniqueCount="120">
  <si>
    <t>Nr.</t>
  </si>
  <si>
    <t>Pašvaldība</t>
  </si>
  <si>
    <t>Projekta nosaukums</t>
  </si>
  <si>
    <t>Atbalstītā aizņēmuma apmērs (euro)</t>
  </si>
  <si>
    <t>Kopā:</t>
  </si>
  <si>
    <t>2025</t>
  </si>
  <si>
    <t>2026</t>
  </si>
  <si>
    <t>2027</t>
  </si>
  <si>
    <t xml:space="preserve">Kopā: </t>
  </si>
  <si>
    <t>Rīgas valstspilsētas pašvaldība</t>
  </si>
  <si>
    <t>Rēzeknes novada pašvaldība</t>
  </si>
  <si>
    <t>Liepājas valstspilsētas pašvaldība</t>
  </si>
  <si>
    <t>Ogres novada pašvaldība</t>
  </si>
  <si>
    <t>Gulbenes novada pašvaldība</t>
  </si>
  <si>
    <t>Valkas novada pašvaldība</t>
  </si>
  <si>
    <t>2025.gada 18.jūnija Pašvaldību aizņēmumu un galvojumu kontroles un pārraudzības padomes sēdes Nr.7 darba kārtība</t>
  </si>
  <si>
    <t>Alūksnes novada pašvaldība</t>
  </si>
  <si>
    <t>Dobeles novada pašvaldība</t>
  </si>
  <si>
    <t>Daugavpils valstspilsētas pašvaldība</t>
  </si>
  <si>
    <t>ERAF proj. "Uzņēmējdarbības attīstība Valkas novadā"</t>
  </si>
  <si>
    <t>TPF proj. "Infrastruktūras izveide Alūksnē, Alūksnes novadā, 2.kārta"</t>
  </si>
  <si>
    <t>Cēsu novada pašvaldība</t>
  </si>
  <si>
    <t>Līvānu novada pašvaldība</t>
  </si>
  <si>
    <t>Preiļu novada pašvaldība</t>
  </si>
  <si>
    <t>Bauskas novada pašvaldība</t>
  </si>
  <si>
    <t>Ventspils novada pašvaldība</t>
  </si>
  <si>
    <t>Krāslavas novada pašvaldība</t>
  </si>
  <si>
    <t>Izmēģinātāju un Dārza ielas atjaunošana Priekuļos, Priekuļu pagastā, Cēsu novadā</t>
  </si>
  <si>
    <t>Augšdaugavas novada pašvaldība</t>
  </si>
  <si>
    <t>TPF proj. "Infrastruktūras izveide Alūksnē, Alūksnes novadā"</t>
  </si>
  <si>
    <t>Valmieras novada pašvaldība</t>
  </si>
  <si>
    <t>Parka ielas (posmā no Muižas ielas līdz Parka ielai 30) asfalta virskārtas atjaunošana Mazsalacā, Valmieras novadā</t>
  </si>
  <si>
    <t>Limbažu novada pašvaldība</t>
  </si>
  <si>
    <t>Madonas novada pašvaldība</t>
  </si>
  <si>
    <t>Saulkrastu novada pašvaldība</t>
  </si>
  <si>
    <t>AF proj. "Videi draudzīga mobilitātes punkta infrastruktūras izbūve Saulkrastos"</t>
  </si>
  <si>
    <t>Jēkabpils novada pašvaldība</t>
  </si>
  <si>
    <t>Kuldīgas novada pašvaldība</t>
  </si>
  <si>
    <t>Pašvaldības autoceļa T-12 Niedriņi - Tuči pārbūve Tārgales pagastā, Ventspils novadā</t>
  </si>
  <si>
    <t>Iekštelpu atjaunošanas darbi Rīgas 66. pirmsskolas izglītības iestādē Vesetas ielā 13</t>
  </si>
  <si>
    <t>Pirmsskolas izglītības programmas apguves nodrošināšana Vārkavas pamatskolā</t>
  </si>
  <si>
    <t>Āra sporta infrastruktūras izveide Rīgas Dārzciema vidusskolas lietojumā esošajā teritorijā Vietalvas ielā 15</t>
  </si>
  <si>
    <t>Ēku renovācijas un atjaunošanas darbi skolu tīkla optimizācijas ietvaros divās vispārējās izglītības iestādēs – Rīgas Dārzciema vidusskolas ēkā Vietalvas ielā 15, Rīgas Juglas vidusskolas ēkā Malienas ielā 89</t>
  </si>
  <si>
    <t>Skolu ēku energoefektivitātes uzlabošana divās vispārējās izglītības iestādēs – Rīgas 21. vidusskolas ēkā Tomsona ielā 35, Rīgas Dārzciema vidusskolas ēkā Vietalvas ielā 15</t>
  </si>
  <si>
    <t>Ēku renovācijas un atjaunošanas darbi skolu tīkla optimizācijas ietvaros divās vispārējās izglītības iestādēs – Rīgas Lietuviešu vidusskolas ēkā Prūšu ielā 32, Rīgas Iļģuciema pamatskolas ēkā Dzirciema ielā 109</t>
  </si>
  <si>
    <t>ERAF proj. "Infrastruktūras izveide uzņēmējdarbības attīstībai Ventspils novadā"</t>
  </si>
  <si>
    <t>ERAF proj. "Publiskās ārtelpas attīstība Krāslavas pilsētā"</t>
  </si>
  <si>
    <t>ERAF proj. "Infrastruktūra uzņēmējdarbības atbalstam"</t>
  </si>
  <si>
    <t>EJZAF proj. "Ceļa posma Tūja – Ežurgas pārbūve"</t>
  </si>
  <si>
    <t>EJZAF proj. "Ceļa posma Oltūži - Veczemju klintis pārbūve"</t>
  </si>
  <si>
    <t>Prior.invest.proj. "Sporta laukuma būvniecība un autoruzraudzība Jaunbērzē, Jaunbērzes pagastā, Dobeles novadā"</t>
  </si>
  <si>
    <t>Olaines novada pašvaldība</t>
  </si>
  <si>
    <t>Tukuma novada pašvaldība</t>
  </si>
  <si>
    <t>Partizānu ielas pārbūve Tukumā, Tukuma novadā</t>
  </si>
  <si>
    <t>Raudas ielas pārbūve Tukumā, Tukuma novadā, t.sk. ūdens, kanalizācijas tīklu pārbūve</t>
  </si>
  <si>
    <t>Pūres pamatskolas ēkas pārbūve</t>
  </si>
  <si>
    <t>Tukuma Raiņa Valsts ģimnāzijas stadiona seguma maiņa un žoga atjaunošana</t>
  </si>
  <si>
    <t>Salaspils novada pašvaldība</t>
  </si>
  <si>
    <t>Ventspils valstspilsētas pašvaldība</t>
  </si>
  <si>
    <t>Salaspils pilsētas centrālās daļas satiksmes infrastruktūras pārbūve un pilsētas galvenā laukuma izveide 1. kārta</t>
  </si>
  <si>
    <t>Transporta iegādei skolēnu pārvadāšanai</t>
  </si>
  <si>
    <t>Piezīmes</t>
  </si>
  <si>
    <t>Atbalstīts</t>
  </si>
  <si>
    <t>ERAF proj. "Pilsētas sabiedriskā transporta savienojuma punkta "Vecāķi" izveide"</t>
  </si>
  <si>
    <t>Atbalstīts ar nosacījumu</t>
  </si>
  <si>
    <t>ERAF proj. "Pirmsskolas izglītības iestādes "Kriksītis" paplašināšana E. Veidenbauma ielā 16"</t>
  </si>
  <si>
    <t>ERAF proj. "Publiskās infrastruktūras izveide uzņēmējdarbības atbalstam Bauskas novadā"</t>
  </si>
  <si>
    <t>ERAF proj. "Pilsētas sabiedriskā transporta savienojuma punkta "Bieriņi/Bērnu slimnīca" izveide"</t>
  </si>
  <si>
    <t>ERAF proj."Pilsētas sabiedriskā transporta savienojuma punkta "Gaisma" izveide"</t>
  </si>
  <si>
    <t>ERAF proj."Pilsētas sabiedriskā transporta savienojuma punkta "Iļģuciems" izveide"</t>
  </si>
  <si>
    <t>ERAF proj. "Pilsētas sabiedriskā transporta savienojuma punkta "Mangaļi" izveide"</t>
  </si>
  <si>
    <t>ERAF proj. "Pilsētas sabiedriskā transporta savienojuma punkta "Vecdaugava" izveide"</t>
  </si>
  <si>
    <t>ERAF proj. "Pilsētas sabiedriskā transporta savienojuma punkta "Šmerlis" izveide"</t>
  </si>
  <si>
    <t>ERAF proj. "Pilsētas sabiedriskā transporta savienojuma punkta "Biznesa augstskola "Turība"" izveide"</t>
  </si>
  <si>
    <t>ERAF proj. "Brīvības laukuma un tam piegulošās teritorijas labiekārtojuma pārbūve Tukumā"</t>
  </si>
  <si>
    <t xml:space="preserve">Prior.invest.proj. "Jaunās ielas pārbūve un auto stāvlaukuma jaunbūve Dobelē, Dobeles novadā" </t>
  </si>
  <si>
    <t>Prior.invest.proj. "Druvienas pamatskolas ēkas jumta konstrukciju pastiprināšana, bēniņu pārseguma siltināšana, apkures sistēmas un aktu zāles atjaunošana"</t>
  </si>
  <si>
    <t xml:space="preserve">Prior.invest.proj. "Rotaļlaukumu atjaunošana novada pilsētās un pagastos" </t>
  </si>
  <si>
    <t>TPF proj. "Bezemisiju transportlīdzekļu iegāde Preiļu novada pašvaldības funkciju īstenošanai"</t>
  </si>
  <si>
    <t>AF proj. "Viļānu pirmsskolas izglītības iestādes vecā korpusa ēkas energoefektivitātes uzlabošana"</t>
  </si>
  <si>
    <t>ERAF proj. "Publiskās ārtelpas attīstība Avotiņa parka teritorijā, Daugavpilī"</t>
  </si>
  <si>
    <t>ERAF proj. "Infrastruktūras un mācību vides pilnveidošana Dzelzavas Pakalnu pamatskolā, Madonas novadā"</t>
  </si>
  <si>
    <t>TPF proj. "Atbalsts uzņēmējdarbībai nepieciešamās infrastruktūras attīstībai, veicinot pāreju uz klimatneitrālu ekonomiku"</t>
  </si>
  <si>
    <t>ERAF proj. "Infrastruktūras un mācību vides pilnveide efektīvas, kvalitatīvas un mūsdienīgas izglītības īstenošanai Medumu iespēju pamatskolā"</t>
  </si>
  <si>
    <t>Atbalstīts ar piebildi</t>
  </si>
  <si>
    <t>Prior.invest.proj. Siltumtrases pārbūve Liepā, Cēsu novads"</t>
  </si>
  <si>
    <t>Ēdoles ielas posma pārbūve un ūdensvada inženiertīklu būvniecība Kuldīgā, Kuldīgas novadā</t>
  </si>
  <si>
    <t>Mūkusalas ielas krastmalas nostiprināšana un saistītās infrastruktūras būvniecība</t>
  </si>
  <si>
    <t>Pureņu un Pīlādžu ielas izbūve, Jaunpiebalga, Jaunpiebalgas pagasts, Cēsu novadā</t>
  </si>
  <si>
    <t>Ietves izbūve gar Novadu ielu no Medemciema ielas līdz Ieviņu ielai un Novadu ielas asfaltbetona seguma pārbūve, Medemciemā, Olaines novadā</t>
  </si>
  <si>
    <t>Mazās ielas pārbūve, Bauskā, Bauskas novadā</t>
  </si>
  <si>
    <t>Pilskalna ielas II posma no Salātu ielas līdz Robežu ielai ar pieslēgumu pie Zaļās ielas būvniecība, Bauskā</t>
  </si>
  <si>
    <t>Jaunās ielas pārbūve, Vecumniekos, Vecumnieku pagastā, Bauskas novadā</t>
  </si>
  <si>
    <t>Izglītības iestādes ēkas jumta seguma nomaiņa, Skolas ielā 11, Matīši, Valmieras novadā</t>
  </si>
  <si>
    <t>Ogres novada sporta centra stadiona skrejceļa rekonstrukcija</t>
  </si>
  <si>
    <t>Skolas ēkas atjaunošana kārtās: Rīgas Igauņu pamatskolas ēkā Atgāzenes ielā 26</t>
  </si>
  <si>
    <t>Autobusa iegāde skolēnu pārvadāšanai</t>
  </si>
  <si>
    <t>Pašvaldības policijas infrastruktūras uzlabošana - autotransporta un aprīkojuma iegāde</t>
  </si>
  <si>
    <t>Video novērošanas sistēmas uzlabošana un paplašināšana</t>
  </si>
  <si>
    <t>Spilves poldera sūkņu stacijas aizsargdambju atjaunošana</t>
  </si>
  <si>
    <t>Lietus ūdens kanalizācijas - drenāžas izbūve Meldru - Smilgu ielās, IV kārta, Salaspilī</t>
  </si>
  <si>
    <t xml:space="preserve">Aizņēmumi ES līdzfinansētajiem projektiem atbilstoši valsts budžeta likumam </t>
  </si>
  <si>
    <t xml:space="preserve">Aizņēmumi prioritārajiem investīciju projektiem atbilstoši valsts budžeta likumam </t>
  </si>
  <si>
    <t>Aizņēmumi ceļu būvniecības projektiem atbilstoši valsts budžeta likumam (ir SM atzinums)</t>
  </si>
  <si>
    <t>Aizņēmumi pirmsskolas izglītības iestāžu investīciju projektiem atbilstoši valsts budžeta likumam (ir VARAM atzinums)</t>
  </si>
  <si>
    <t>Aizņēmumi vispārējās izglītības iestāžu investīciju projektiem atbilstoši valsts budžeta likumam (ir IZM atzinums)</t>
  </si>
  <si>
    <t>Aizņēmumi  transporta iegādei skolēnu pārvadāšanai</t>
  </si>
  <si>
    <t>Aizņēmumi iekšējās drošības investīciju projektu īstenošanai (policijas infrastruktūra) (ir VARAM atzinums)</t>
  </si>
  <si>
    <t>Aizņēmumi meliorācijas sistēmu sakārtošanai, rekonstrukcijai, kā arī pilsētu lietus, ūdens kanalizācijas sistēmas investīciju projektiem (ir ZM atzinums)</t>
  </si>
  <si>
    <t>Prior.invest.proj. "Inženierkomunikāciju jaunbūve projekta "Ilgtspējīgas daudzveidu mobilitātes veicināšana Cēsīs" realizācijai"</t>
  </si>
  <si>
    <t>Prior.invest.proj. "Projektēšanas un būvdarbu veikšana objektam "Līvānu vidusskolas garderobju telpas atjaunošana""</t>
  </si>
  <si>
    <t>Prior.invest.proj. "Pašvaldības tilta "Rudzaite" uz autoceļa "Dārznieklauks - Mežindrāni", Salas pagastā, Jēkabpils novadā atjaunošana"</t>
  </si>
  <si>
    <t>Pašvaldības a/c Ug-60 "Bumbieri-Riekstiņi" posma, Ug-26 "Arāji-Salas" un Ug-66 "Arāji-Salas 2" brauktuvju 0.65 km pārbūve Ugālē, Ventspils novadā</t>
  </si>
  <si>
    <t>Augšdaugavas novada pašvaldības ceļa "Červonka-Līdakas", Eglaines pagastā atjaunošana</t>
  </si>
  <si>
    <t>Augšdaugavas novada pašvaldības ceļa "Vijolītes-Sventes Ezerkrasti", Sventes pagastā atjaunošana</t>
  </si>
  <si>
    <t>Doktorāta ielas un Mežotnes pagasta autoceļa B05 "Mežotne - Bajāri - A1" atjaunošana</t>
  </si>
  <si>
    <t>Teritorijas labiekārtojuma pārbūve pirmskolas izglītības iestādē "Saulīte", Madonā</t>
  </si>
  <si>
    <t>Skolas ēku atjaunošana kārtās trijās vispārējās izglītības iestādēs – Rīgas 89. vidusskolas ēkā Hipokrāta ielā 27, Rīgas Hanzas vidusskolas sporta zāles ēkā Grostonas ielā 5A, Rīgas sākumskolas "Valodiņa" ēkā Blaumaņa ielā 26, Krišjāņa Barona ielā 25-36  (viens kadastra Nr. 0100 905 0831)</t>
  </si>
  <si>
    <t>Trikātas pamatskolas sporta zāles jumta seguma nomaiņa adresē "Gaismaskalns", Trikāta, Trikātas pagasts, Valmieras novads</t>
  </si>
  <si>
    <t>Prior.invest.proj. "Jumta seguma nomaiņa Ventspils Mākslas skolai Zvana ielā 6, Ventspilī"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</si>
</sst>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2"/>
      <color theme="1"/>
      <name val="Times New Roman"/>
      <family val="2"/>
      <charset val="186"/>
    </font>
    <font>
      <b/>
      <sz val="10"/>
      <color indexed="8"/>
      <name val="Tahoma"/>
      <family val="2"/>
      <charset val="186"/>
    </font>
    <font>
      <sz val="10"/>
      <color indexed="8"/>
      <name val="Tahoma"/>
      <family val="2"/>
      <charset val="186"/>
    </font>
    <font>
      <sz val="10"/>
      <name val="Tahoma"/>
      <family val="2"/>
      <charset val="186"/>
    </font>
    <font>
      <b/>
      <sz val="10"/>
      <name val="Tahoma"/>
      <family val="2"/>
      <charset val="186"/>
    </font>
    <font>
      <sz val="8"/>
      <name val="Times New Roman"/>
      <family val="2"/>
      <charset val="186"/>
    </font>
    <font>
      <sz val="10"/>
      <color theme="1"/>
      <name val="Tahoma"/>
      <family val="2"/>
      <charset val="186"/>
    </font>
    <font>
      <sz val="10"/>
      <color theme="0"/>
      <name val="Tahoma"/>
      <family val="2"/>
      <charset val="186"/>
    </font>
    <font>
      <b/>
      <sz val="11"/>
      <name val="Tahoma"/>
      <family val="2"/>
      <charset val="186"/>
    </font>
    <font>
      <sz val="10"/>
      <color rgb="FF000000"/>
      <name val="Arial"/>
      <family val="2"/>
      <charset val="186"/>
    </font>
    <font>
      <sz val="12"/>
      <color theme="1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0"/>
      <color rgb="FF000000"/>
      <name val="Tahoma"/>
      <family val="2"/>
      <charset val="186"/>
    </font>
    <font>
      <sz val="10"/>
      <color rgb="FF000000"/>
      <name val="Arial"/>
      <family val="2"/>
      <charset val="186"/>
    </font>
    <font>
      <b/>
      <sz val="10"/>
      <color theme="1"/>
      <name val="Tahoma"/>
      <family val="2"/>
      <charset val="186"/>
    </font>
    <font>
      <sz val="10"/>
      <color rgb="FF000000"/>
      <name val="Tahoma"/>
      <family val="2"/>
      <charset val="186"/>
    </font>
    <font>
      <sz val="14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9" fillId="0" borderId="0"/>
    <xf numFmtId="0" fontId="11" fillId="0" borderId="0"/>
    <xf numFmtId="9" fontId="9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</cellStyleXfs>
  <cellXfs count="41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6" fillId="0" borderId="0" xfId="0" applyFont="1"/>
    <xf numFmtId="0" fontId="3" fillId="0" borderId="0" xfId="0" applyFont="1"/>
    <xf numFmtId="3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7" fillId="0" borderId="0" xfId="0" applyFont="1"/>
    <xf numFmtId="3" fontId="1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left" vertical="center" wrapText="1"/>
    </xf>
    <xf numFmtId="49" fontId="3" fillId="4" borderId="2" xfId="2" applyNumberFormat="1" applyFont="1" applyFill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/>
    <xf numFmtId="49" fontId="2" fillId="4" borderId="2" xfId="0" applyNumberFormat="1" applyFont="1" applyFill="1" applyBorder="1" applyAlignment="1">
      <alignment horizontal="left" vertical="center" wrapText="1"/>
    </xf>
    <xf numFmtId="49" fontId="2" fillId="4" borderId="2" xfId="2" applyNumberFormat="1" applyFont="1" applyFill="1" applyBorder="1" applyAlignment="1">
      <alignment horizontal="left" vertical="center" wrapText="1"/>
    </xf>
    <xf numFmtId="49" fontId="2" fillId="0" borderId="2" xfId="2" applyNumberFormat="1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12" fillId="4" borderId="2" xfId="2" applyNumberFormat="1" applyFont="1" applyFill="1" applyBorder="1" applyAlignment="1">
      <alignment horizontal="right" vertical="center" wrapText="1"/>
    </xf>
    <xf numFmtId="49" fontId="4" fillId="4" borderId="2" xfId="2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</cellXfs>
  <cellStyles count="9">
    <cellStyle name="Comma 2" xfId="6" xr:uid="{ECB56EA3-0AF8-4D79-800B-D0186D128B44}"/>
    <cellStyle name="Normal" xfId="0" builtinId="0"/>
    <cellStyle name="Normal 2" xfId="1" xr:uid="{15163D66-6335-4CF1-905E-48A303CE3AEB}"/>
    <cellStyle name="Normal 3" xfId="4" xr:uid="{57A7DD52-7EDA-4F9F-9F05-BB903A7C1A60}"/>
    <cellStyle name="Normal 3 2" xfId="7" xr:uid="{F99178E1-1A8B-45E0-98AD-71DA2E919BDB}"/>
    <cellStyle name="Normal 4" xfId="2" xr:uid="{02E0D05D-DAE9-4078-935F-489F09AEDB8F}"/>
    <cellStyle name="Percent 2" xfId="3" xr:uid="{6B45AAD6-0B3E-4C8C-ACB6-D8472A5938D1}"/>
    <cellStyle name="Percent 3" xfId="5" xr:uid="{22F3D89F-3380-441D-A547-56267ADDFB90}"/>
    <cellStyle name="Percent 3 2" xfId="8" xr:uid="{E0A8D4FC-7F51-427E-AE62-51A7511B08B9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8C997-BF9B-4B45-A9FA-BD5C97300347}">
  <sheetPr>
    <pageSetUpPr fitToPage="1"/>
  </sheetPr>
  <dimension ref="A1:Z92"/>
  <sheetViews>
    <sheetView tabSelected="1" zoomScale="70" zoomScaleNormal="70" workbookViewId="0">
      <pane ySplit="3" topLeftCell="A20" activePane="bottomLeft" state="frozen"/>
      <selection pane="bottomLeft" activeCell="N28" sqref="N28"/>
    </sheetView>
  </sheetViews>
  <sheetFormatPr defaultColWidth="9" defaultRowHeight="12.5" x14ac:dyDescent="0.25"/>
  <cols>
    <col min="1" max="1" width="4.83203125" style="39" customWidth="1"/>
    <col min="2" max="2" width="5.08203125" style="7" customWidth="1"/>
    <col min="3" max="3" width="21" style="7" customWidth="1"/>
    <col min="4" max="4" width="38.58203125" style="7" customWidth="1"/>
    <col min="5" max="5" width="14.58203125" style="6" customWidth="1"/>
    <col min="6" max="8" width="12.58203125" style="6" customWidth="1"/>
    <col min="9" max="9" width="15.08203125" style="18" customWidth="1"/>
    <col min="10" max="10" width="18.58203125" style="7" customWidth="1"/>
    <col min="11" max="16384" width="9" style="7"/>
  </cols>
  <sheetData>
    <row r="1" spans="1:26" ht="39" customHeight="1" x14ac:dyDescent="0.25">
      <c r="B1" s="33" t="s">
        <v>15</v>
      </c>
      <c r="C1" s="33"/>
      <c r="D1" s="33"/>
      <c r="E1" s="33"/>
      <c r="F1" s="33"/>
      <c r="G1" s="33"/>
      <c r="H1" s="33"/>
      <c r="I1" s="33"/>
      <c r="J1" s="11"/>
    </row>
    <row r="2" spans="1:26" s="6" customFormat="1" ht="23" customHeight="1" x14ac:dyDescent="0.25">
      <c r="A2" s="40"/>
      <c r="B2" s="35" t="s">
        <v>0</v>
      </c>
      <c r="C2" s="34" t="s">
        <v>1</v>
      </c>
      <c r="D2" s="34" t="s">
        <v>2</v>
      </c>
      <c r="E2" s="34" t="s">
        <v>3</v>
      </c>
      <c r="F2" s="34"/>
      <c r="G2" s="34"/>
      <c r="H2" s="34"/>
      <c r="I2" s="36" t="s">
        <v>61</v>
      </c>
    </row>
    <row r="3" spans="1:26" s="6" customFormat="1" ht="23" customHeight="1" x14ac:dyDescent="0.25">
      <c r="A3" s="40"/>
      <c r="B3" s="35"/>
      <c r="C3" s="34"/>
      <c r="D3" s="34"/>
      <c r="E3" s="4" t="s">
        <v>4</v>
      </c>
      <c r="F3" s="4" t="s">
        <v>5</v>
      </c>
      <c r="G3" s="4" t="s">
        <v>6</v>
      </c>
      <c r="H3" s="4" t="s">
        <v>7</v>
      </c>
      <c r="I3" s="36"/>
    </row>
    <row r="4" spans="1:26" s="6" customFormat="1" ht="26.15" customHeight="1" x14ac:dyDescent="0.25">
      <c r="A4" s="40"/>
      <c r="B4" s="31" t="s">
        <v>101</v>
      </c>
      <c r="C4" s="31"/>
      <c r="D4" s="31"/>
      <c r="E4" s="31"/>
      <c r="F4" s="31"/>
      <c r="G4" s="31"/>
      <c r="H4" s="31"/>
      <c r="I4" s="31"/>
      <c r="J4" s="12"/>
    </row>
    <row r="5" spans="1:26" s="6" customFormat="1" ht="53.5" customHeight="1" x14ac:dyDescent="0.4">
      <c r="A5" s="40"/>
      <c r="B5" s="1">
        <v>1</v>
      </c>
      <c r="C5" s="25" t="s">
        <v>11</v>
      </c>
      <c r="D5" s="26" t="s">
        <v>65</v>
      </c>
      <c r="E5" s="3">
        <f>SUM(F5:H5)</f>
        <v>2326001</v>
      </c>
      <c r="F5" s="3">
        <v>2326001</v>
      </c>
      <c r="G5" s="3"/>
      <c r="H5" s="3"/>
      <c r="I5" s="23" t="s">
        <v>62</v>
      </c>
      <c r="J5" s="24"/>
      <c r="K5" s="8"/>
      <c r="L5" s="8"/>
      <c r="M5" s="8"/>
      <c r="N5" s="8"/>
      <c r="O5" s="2"/>
      <c r="P5" s="2"/>
      <c r="Q5" s="2"/>
      <c r="R5" s="2"/>
      <c r="S5" s="9"/>
      <c r="T5" s="9"/>
      <c r="U5" s="10"/>
      <c r="V5" s="2"/>
      <c r="W5" s="10"/>
      <c r="X5" s="10"/>
      <c r="Y5" s="10"/>
      <c r="Z5" s="10"/>
    </row>
    <row r="6" spans="1:26" s="6" customFormat="1" ht="53.5" customHeight="1" x14ac:dyDescent="0.4">
      <c r="A6" s="40"/>
      <c r="B6" s="1">
        <v>2</v>
      </c>
      <c r="C6" s="5" t="s">
        <v>16</v>
      </c>
      <c r="D6" s="5" t="s">
        <v>20</v>
      </c>
      <c r="E6" s="3">
        <f t="shared" ref="E6:E30" si="0">SUM(F6:H6)</f>
        <v>210000</v>
      </c>
      <c r="F6" s="3">
        <v>210000</v>
      </c>
      <c r="G6" s="3"/>
      <c r="H6" s="3"/>
      <c r="I6" s="23" t="s">
        <v>62</v>
      </c>
      <c r="J6" s="24"/>
      <c r="K6" s="8"/>
      <c r="L6" s="8"/>
      <c r="M6" s="8"/>
      <c r="N6" s="2"/>
      <c r="P6" s="2"/>
      <c r="Q6" s="2"/>
      <c r="R6" s="2"/>
      <c r="S6" s="9"/>
      <c r="T6" s="9"/>
      <c r="U6" s="10"/>
      <c r="V6" s="2"/>
      <c r="W6" s="10"/>
      <c r="X6" s="10"/>
      <c r="Y6" s="10"/>
      <c r="Z6" s="10"/>
    </row>
    <row r="7" spans="1:26" s="6" customFormat="1" ht="53.5" customHeight="1" x14ac:dyDescent="0.4">
      <c r="A7" s="40"/>
      <c r="B7" s="1">
        <v>3</v>
      </c>
      <c r="C7" s="25" t="s">
        <v>16</v>
      </c>
      <c r="D7" s="27" t="s">
        <v>29</v>
      </c>
      <c r="E7" s="3">
        <f t="shared" si="0"/>
        <v>83337</v>
      </c>
      <c r="F7" s="3">
        <v>83337</v>
      </c>
      <c r="G7" s="3"/>
      <c r="H7" s="3"/>
      <c r="I7" s="23" t="s">
        <v>62</v>
      </c>
      <c r="J7" s="24"/>
      <c r="K7" s="8"/>
      <c r="L7" s="8"/>
      <c r="M7" s="8"/>
      <c r="N7" s="2"/>
      <c r="P7" s="2"/>
      <c r="Q7" s="2"/>
      <c r="R7" s="2"/>
      <c r="S7" s="9"/>
      <c r="T7" s="9"/>
      <c r="U7" s="10"/>
      <c r="V7" s="2"/>
      <c r="W7" s="10"/>
      <c r="X7" s="10"/>
      <c r="Y7" s="10"/>
      <c r="Z7" s="10"/>
    </row>
    <row r="8" spans="1:26" s="6" customFormat="1" ht="53.5" customHeight="1" x14ac:dyDescent="0.4">
      <c r="A8" s="40"/>
      <c r="B8" s="1">
        <v>4</v>
      </c>
      <c r="C8" s="5" t="s">
        <v>10</v>
      </c>
      <c r="D8" s="5" t="s">
        <v>79</v>
      </c>
      <c r="E8" s="3">
        <f t="shared" si="0"/>
        <v>502608</v>
      </c>
      <c r="F8" s="3">
        <v>502608</v>
      </c>
      <c r="G8" s="3"/>
      <c r="H8" s="3"/>
      <c r="I8" s="23" t="s">
        <v>64</v>
      </c>
      <c r="J8" s="24"/>
      <c r="K8" s="8"/>
      <c r="L8" s="8"/>
      <c r="M8" s="8"/>
      <c r="N8" s="2"/>
      <c r="P8" s="2"/>
      <c r="Q8" s="2"/>
      <c r="R8" s="2"/>
      <c r="S8" s="9"/>
      <c r="T8" s="9"/>
      <c r="U8" s="10"/>
      <c r="V8" s="2"/>
      <c r="W8" s="10"/>
      <c r="X8" s="10"/>
      <c r="Y8" s="10"/>
      <c r="Z8" s="10"/>
    </row>
    <row r="9" spans="1:26" s="6" customFormat="1" ht="53.5" customHeight="1" x14ac:dyDescent="0.4">
      <c r="A9" s="40"/>
      <c r="B9" s="1">
        <v>5</v>
      </c>
      <c r="C9" s="5" t="s">
        <v>18</v>
      </c>
      <c r="D9" s="5" t="s">
        <v>80</v>
      </c>
      <c r="E9" s="3">
        <f t="shared" si="0"/>
        <v>210290</v>
      </c>
      <c r="F9" s="3">
        <v>210290</v>
      </c>
      <c r="G9" s="3"/>
      <c r="H9" s="3"/>
      <c r="I9" s="23" t="s">
        <v>62</v>
      </c>
      <c r="J9" s="24"/>
      <c r="K9" s="8"/>
      <c r="L9" s="8"/>
      <c r="M9" s="8"/>
      <c r="N9" s="2"/>
      <c r="P9" s="2"/>
      <c r="Q9" s="2"/>
      <c r="R9" s="2"/>
      <c r="S9" s="9"/>
      <c r="T9" s="9"/>
      <c r="U9" s="10"/>
      <c r="V9" s="2"/>
      <c r="W9" s="10"/>
      <c r="X9" s="10"/>
      <c r="Y9" s="10"/>
      <c r="Z9" s="10"/>
    </row>
    <row r="10" spans="1:26" s="6" customFormat="1" ht="53.5" customHeight="1" x14ac:dyDescent="0.4">
      <c r="A10" s="40"/>
      <c r="B10" s="1">
        <v>6</v>
      </c>
      <c r="C10" s="5" t="s">
        <v>14</v>
      </c>
      <c r="D10" s="27" t="s">
        <v>19</v>
      </c>
      <c r="E10" s="3">
        <f t="shared" si="0"/>
        <v>335251</v>
      </c>
      <c r="F10" s="3">
        <v>335251</v>
      </c>
      <c r="G10" s="3"/>
      <c r="H10" s="3"/>
      <c r="I10" s="23" t="s">
        <v>64</v>
      </c>
      <c r="J10" s="24"/>
      <c r="K10" s="8"/>
      <c r="L10" s="8"/>
      <c r="M10" s="8"/>
      <c r="N10" s="8"/>
      <c r="O10" s="2"/>
      <c r="P10" s="2"/>
      <c r="Q10" s="2"/>
      <c r="R10" s="2"/>
      <c r="S10" s="9"/>
      <c r="T10" s="9"/>
      <c r="U10" s="10"/>
      <c r="V10" s="2"/>
      <c r="W10" s="10"/>
      <c r="X10" s="10"/>
      <c r="Y10" s="10"/>
      <c r="Z10" s="10"/>
    </row>
    <row r="11" spans="1:26" s="6" customFormat="1" ht="53.5" customHeight="1" x14ac:dyDescent="0.4">
      <c r="A11" s="40"/>
      <c r="B11" s="1">
        <v>7</v>
      </c>
      <c r="C11" s="5" t="s">
        <v>33</v>
      </c>
      <c r="D11" s="5" t="s">
        <v>81</v>
      </c>
      <c r="E11" s="3">
        <f t="shared" si="0"/>
        <v>455249</v>
      </c>
      <c r="F11" s="3">
        <v>455249</v>
      </c>
      <c r="G11" s="3"/>
      <c r="H11" s="3"/>
      <c r="I11" s="23" t="s">
        <v>62</v>
      </c>
      <c r="J11" s="24"/>
      <c r="K11" s="8"/>
      <c r="L11" s="8"/>
      <c r="M11" s="8"/>
      <c r="N11" s="2"/>
      <c r="P11" s="2"/>
      <c r="Q11" s="2"/>
      <c r="R11" s="2"/>
      <c r="S11" s="9"/>
      <c r="T11" s="9"/>
      <c r="U11" s="10"/>
      <c r="V11" s="2"/>
      <c r="W11" s="10"/>
      <c r="X11" s="10"/>
      <c r="Y11" s="10"/>
      <c r="Z11" s="10"/>
    </row>
    <row r="12" spans="1:26" s="6" customFormat="1" ht="53.5" customHeight="1" x14ac:dyDescent="0.4">
      <c r="A12" s="40"/>
      <c r="B12" s="1">
        <v>8</v>
      </c>
      <c r="C12" s="5" t="s">
        <v>23</v>
      </c>
      <c r="D12" s="5" t="s">
        <v>78</v>
      </c>
      <c r="E12" s="3">
        <f t="shared" si="0"/>
        <v>144062</v>
      </c>
      <c r="F12" s="3">
        <v>144062</v>
      </c>
      <c r="G12" s="3"/>
      <c r="H12" s="3"/>
      <c r="I12" s="23" t="s">
        <v>62</v>
      </c>
      <c r="J12" s="24"/>
      <c r="K12" s="8"/>
      <c r="L12" s="8"/>
      <c r="M12" s="8"/>
      <c r="N12" s="2"/>
      <c r="P12" s="2"/>
      <c r="Q12" s="2"/>
      <c r="R12" s="2"/>
      <c r="S12" s="9"/>
      <c r="T12" s="9"/>
      <c r="U12" s="10"/>
      <c r="V12" s="2"/>
      <c r="W12" s="10"/>
      <c r="X12" s="10"/>
      <c r="Y12" s="10"/>
      <c r="Z12" s="10"/>
    </row>
    <row r="13" spans="1:26" s="6" customFormat="1" ht="53.5" customHeight="1" x14ac:dyDescent="0.4">
      <c r="A13" s="40"/>
      <c r="B13" s="1">
        <v>9</v>
      </c>
      <c r="C13" s="5" t="s">
        <v>24</v>
      </c>
      <c r="D13" s="5" t="s">
        <v>66</v>
      </c>
      <c r="E13" s="3">
        <f t="shared" si="0"/>
        <v>626364</v>
      </c>
      <c r="F13" s="3">
        <v>626364</v>
      </c>
      <c r="G13" s="3"/>
      <c r="H13" s="3"/>
      <c r="I13" s="23" t="s">
        <v>62</v>
      </c>
      <c r="J13" s="24"/>
      <c r="K13" s="8"/>
      <c r="L13" s="8"/>
      <c r="M13" s="8"/>
      <c r="N13" s="2"/>
      <c r="P13" s="2"/>
      <c r="Q13" s="2"/>
      <c r="R13" s="2"/>
      <c r="S13" s="9"/>
      <c r="T13" s="9"/>
      <c r="U13" s="10"/>
      <c r="V13" s="2"/>
      <c r="W13" s="10"/>
      <c r="X13" s="10"/>
      <c r="Y13" s="10"/>
      <c r="Z13" s="10"/>
    </row>
    <row r="14" spans="1:26" s="6" customFormat="1" ht="53.5" customHeight="1" x14ac:dyDescent="0.4">
      <c r="A14" s="40"/>
      <c r="B14" s="1">
        <v>10</v>
      </c>
      <c r="C14" s="5" t="s">
        <v>25</v>
      </c>
      <c r="D14" s="5" t="s">
        <v>45</v>
      </c>
      <c r="E14" s="3">
        <f t="shared" si="0"/>
        <v>337700</v>
      </c>
      <c r="F14" s="3">
        <v>337700</v>
      </c>
      <c r="G14" s="3"/>
      <c r="H14" s="3"/>
      <c r="I14" s="23" t="s">
        <v>62</v>
      </c>
      <c r="J14" s="24"/>
      <c r="K14" s="8"/>
      <c r="L14" s="8"/>
      <c r="M14" s="8"/>
      <c r="N14" s="2"/>
      <c r="P14" s="2"/>
      <c r="Q14" s="2"/>
      <c r="R14" s="2"/>
      <c r="S14" s="9"/>
      <c r="T14" s="9"/>
      <c r="U14" s="10"/>
      <c r="V14" s="2"/>
      <c r="W14" s="10"/>
      <c r="X14" s="10"/>
      <c r="Y14" s="10"/>
      <c r="Z14" s="10"/>
    </row>
    <row r="15" spans="1:26" s="6" customFormat="1" ht="53.5" customHeight="1" x14ac:dyDescent="0.4">
      <c r="A15" s="40"/>
      <c r="B15" s="1">
        <v>11</v>
      </c>
      <c r="C15" s="5" t="s">
        <v>26</v>
      </c>
      <c r="D15" s="5" t="s">
        <v>46</v>
      </c>
      <c r="E15" s="3">
        <f t="shared" si="0"/>
        <v>300000</v>
      </c>
      <c r="F15" s="3">
        <v>300000</v>
      </c>
      <c r="G15" s="3"/>
      <c r="H15" s="3"/>
      <c r="I15" s="23" t="s">
        <v>62</v>
      </c>
      <c r="J15" s="24"/>
      <c r="K15" s="8"/>
      <c r="L15" s="8"/>
      <c r="M15" s="8"/>
      <c r="N15" s="2"/>
      <c r="P15" s="2"/>
      <c r="Q15" s="2"/>
      <c r="R15" s="2"/>
      <c r="S15" s="9"/>
      <c r="T15" s="9"/>
      <c r="U15" s="10"/>
      <c r="V15" s="2"/>
      <c r="W15" s="10"/>
      <c r="X15" s="10"/>
      <c r="Y15" s="10"/>
      <c r="Z15" s="10"/>
    </row>
    <row r="16" spans="1:26" s="6" customFormat="1" ht="53.5" customHeight="1" x14ac:dyDescent="0.4">
      <c r="A16" s="40"/>
      <c r="B16" s="1">
        <v>12</v>
      </c>
      <c r="C16" s="5" t="s">
        <v>21</v>
      </c>
      <c r="D16" s="5" t="s">
        <v>47</v>
      </c>
      <c r="E16" s="3">
        <f t="shared" si="0"/>
        <v>3779497</v>
      </c>
      <c r="F16" s="3">
        <v>3779497</v>
      </c>
      <c r="G16" s="3"/>
      <c r="H16" s="3"/>
      <c r="I16" s="23" t="s">
        <v>62</v>
      </c>
      <c r="J16" s="24"/>
      <c r="K16" s="8"/>
      <c r="L16" s="8"/>
      <c r="M16" s="8"/>
      <c r="N16" s="2"/>
      <c r="P16" s="2"/>
      <c r="Q16" s="2"/>
      <c r="R16" s="2"/>
      <c r="S16" s="9"/>
      <c r="T16" s="9"/>
      <c r="U16" s="10"/>
      <c r="V16" s="2"/>
      <c r="W16" s="10"/>
      <c r="X16" s="10"/>
      <c r="Y16" s="10"/>
      <c r="Z16" s="10"/>
    </row>
    <row r="17" spans="1:26" s="6" customFormat="1" ht="53.5" customHeight="1" x14ac:dyDescent="0.4">
      <c r="A17" s="40"/>
      <c r="B17" s="1">
        <v>13</v>
      </c>
      <c r="C17" s="5" t="s">
        <v>21</v>
      </c>
      <c r="D17" s="5" t="s">
        <v>82</v>
      </c>
      <c r="E17" s="3">
        <f t="shared" si="0"/>
        <v>2679844</v>
      </c>
      <c r="F17" s="3">
        <v>2679844</v>
      </c>
      <c r="G17" s="3"/>
      <c r="H17" s="3"/>
      <c r="I17" s="23" t="s">
        <v>62</v>
      </c>
      <c r="J17" s="24"/>
      <c r="K17" s="8"/>
      <c r="L17" s="8"/>
      <c r="M17" s="8"/>
      <c r="N17" s="2"/>
      <c r="P17" s="2"/>
      <c r="Q17" s="2"/>
      <c r="R17" s="2"/>
      <c r="S17" s="9"/>
      <c r="T17" s="9"/>
      <c r="U17" s="10"/>
      <c r="V17" s="2"/>
      <c r="W17" s="10"/>
      <c r="X17" s="10"/>
      <c r="Y17" s="10"/>
      <c r="Z17" s="10"/>
    </row>
    <row r="18" spans="1:26" s="6" customFormat="1" ht="53.5" customHeight="1" x14ac:dyDescent="0.4">
      <c r="A18" s="40"/>
      <c r="B18" s="1">
        <v>14</v>
      </c>
      <c r="C18" s="5" t="s">
        <v>28</v>
      </c>
      <c r="D18" s="5" t="s">
        <v>83</v>
      </c>
      <c r="E18" s="3">
        <f t="shared" si="0"/>
        <v>92412</v>
      </c>
      <c r="F18" s="3">
        <v>92412</v>
      </c>
      <c r="G18" s="3"/>
      <c r="H18" s="3"/>
      <c r="I18" s="23" t="s">
        <v>62</v>
      </c>
      <c r="J18" s="24"/>
      <c r="K18" s="8"/>
      <c r="L18" s="8"/>
      <c r="M18" s="8"/>
      <c r="N18" s="2"/>
      <c r="P18" s="2"/>
      <c r="Q18" s="2"/>
      <c r="R18" s="2"/>
      <c r="S18" s="9"/>
      <c r="T18" s="9"/>
      <c r="U18" s="10"/>
      <c r="V18" s="2"/>
      <c r="W18" s="10"/>
      <c r="X18" s="10"/>
      <c r="Y18" s="10"/>
      <c r="Z18" s="10"/>
    </row>
    <row r="19" spans="1:26" s="6" customFormat="1" ht="53.5" customHeight="1" x14ac:dyDescent="0.25">
      <c r="A19" s="40"/>
      <c r="B19" s="1">
        <v>15</v>
      </c>
      <c r="C19" s="5" t="s">
        <v>32</v>
      </c>
      <c r="D19" s="5" t="s">
        <v>48</v>
      </c>
      <c r="E19" s="3">
        <f t="shared" si="0"/>
        <v>100000</v>
      </c>
      <c r="F19" s="3">
        <v>100000</v>
      </c>
      <c r="G19" s="3"/>
      <c r="H19" s="3"/>
      <c r="I19" s="23" t="s">
        <v>64</v>
      </c>
      <c r="K19" s="8"/>
      <c r="L19" s="8"/>
      <c r="M19" s="8"/>
      <c r="N19" s="2"/>
      <c r="P19" s="2"/>
      <c r="Q19" s="2"/>
      <c r="R19" s="2"/>
      <c r="S19" s="9"/>
      <c r="T19" s="9"/>
      <c r="U19" s="10"/>
      <c r="V19" s="2"/>
      <c r="W19" s="10"/>
      <c r="X19" s="10"/>
      <c r="Y19" s="10"/>
      <c r="Z19" s="10"/>
    </row>
    <row r="20" spans="1:26" s="6" customFormat="1" ht="53.5" customHeight="1" x14ac:dyDescent="0.25">
      <c r="A20" s="40"/>
      <c r="B20" s="1">
        <v>16</v>
      </c>
      <c r="C20" s="5" t="s">
        <v>32</v>
      </c>
      <c r="D20" s="5" t="s">
        <v>49</v>
      </c>
      <c r="E20" s="3">
        <f t="shared" si="0"/>
        <v>96820</v>
      </c>
      <c r="F20" s="3">
        <v>96820</v>
      </c>
      <c r="G20" s="3"/>
      <c r="H20" s="3"/>
      <c r="I20" s="23" t="s">
        <v>64</v>
      </c>
      <c r="K20" s="8"/>
      <c r="L20" s="8"/>
      <c r="M20" s="8"/>
      <c r="N20" s="2"/>
      <c r="P20" s="2"/>
      <c r="Q20" s="2"/>
      <c r="R20" s="2"/>
      <c r="S20" s="9"/>
      <c r="T20" s="9"/>
      <c r="U20" s="10"/>
      <c r="V20" s="2"/>
      <c r="W20" s="10"/>
      <c r="X20" s="10"/>
      <c r="Y20" s="10"/>
      <c r="Z20" s="10"/>
    </row>
    <row r="21" spans="1:26" s="6" customFormat="1" ht="53.5" customHeight="1" x14ac:dyDescent="0.4">
      <c r="A21" s="40"/>
      <c r="B21" s="1">
        <v>17</v>
      </c>
      <c r="C21" s="5" t="s">
        <v>9</v>
      </c>
      <c r="D21" s="5" t="s">
        <v>67</v>
      </c>
      <c r="E21" s="3">
        <f t="shared" si="0"/>
        <v>146327</v>
      </c>
      <c r="F21" s="3">
        <v>146327</v>
      </c>
      <c r="G21" s="3"/>
      <c r="H21" s="3"/>
      <c r="I21" s="23" t="s">
        <v>62</v>
      </c>
      <c r="J21" s="24"/>
      <c r="K21" s="8"/>
      <c r="L21" s="8"/>
      <c r="M21" s="8"/>
      <c r="N21" s="2"/>
      <c r="P21" s="2"/>
      <c r="Q21" s="2"/>
      <c r="R21" s="2"/>
      <c r="S21" s="9"/>
      <c r="T21" s="9"/>
      <c r="U21" s="10"/>
      <c r="V21" s="2"/>
      <c r="W21" s="10"/>
      <c r="X21" s="10"/>
      <c r="Y21" s="10"/>
      <c r="Z21" s="10"/>
    </row>
    <row r="22" spans="1:26" s="6" customFormat="1" ht="53.5" customHeight="1" x14ac:dyDescent="0.4">
      <c r="A22" s="40"/>
      <c r="B22" s="1">
        <v>18</v>
      </c>
      <c r="C22" s="5" t="s">
        <v>9</v>
      </c>
      <c r="D22" s="5" t="s">
        <v>68</v>
      </c>
      <c r="E22" s="3">
        <f t="shared" si="0"/>
        <v>198551</v>
      </c>
      <c r="F22" s="3">
        <v>198551</v>
      </c>
      <c r="G22" s="3"/>
      <c r="H22" s="3"/>
      <c r="I22" s="23" t="s">
        <v>62</v>
      </c>
      <c r="J22" s="24"/>
      <c r="K22" s="8"/>
      <c r="L22" s="8"/>
      <c r="M22" s="8"/>
      <c r="N22" s="2"/>
      <c r="P22" s="2"/>
      <c r="Q22" s="2"/>
      <c r="R22" s="2"/>
      <c r="S22" s="9"/>
      <c r="T22" s="9"/>
      <c r="U22" s="10"/>
      <c r="V22" s="2"/>
      <c r="W22" s="10"/>
      <c r="X22" s="10"/>
      <c r="Y22" s="10"/>
      <c r="Z22" s="10"/>
    </row>
    <row r="23" spans="1:26" s="6" customFormat="1" ht="53.5" customHeight="1" x14ac:dyDescent="0.4">
      <c r="A23" s="40"/>
      <c r="B23" s="1">
        <v>19</v>
      </c>
      <c r="C23" s="5" t="s">
        <v>9</v>
      </c>
      <c r="D23" s="5" t="s">
        <v>69</v>
      </c>
      <c r="E23" s="3">
        <f t="shared" si="0"/>
        <v>145977</v>
      </c>
      <c r="F23" s="3">
        <v>145977</v>
      </c>
      <c r="G23" s="3"/>
      <c r="H23" s="3"/>
      <c r="I23" s="23" t="s">
        <v>62</v>
      </c>
      <c r="J23" s="24"/>
      <c r="K23" s="8"/>
      <c r="L23" s="8"/>
      <c r="M23" s="8"/>
      <c r="N23" s="2"/>
      <c r="P23" s="2"/>
      <c r="Q23" s="2"/>
      <c r="R23" s="2"/>
      <c r="S23" s="9"/>
      <c r="T23" s="9"/>
      <c r="U23" s="10"/>
      <c r="V23" s="2"/>
      <c r="W23" s="10"/>
      <c r="X23" s="10"/>
      <c r="Y23" s="10"/>
      <c r="Z23" s="10"/>
    </row>
    <row r="24" spans="1:26" s="6" customFormat="1" ht="53.5" customHeight="1" x14ac:dyDescent="0.4">
      <c r="A24" s="40"/>
      <c r="B24" s="1">
        <v>20</v>
      </c>
      <c r="C24" s="5" t="s">
        <v>9</v>
      </c>
      <c r="D24" s="5" t="s">
        <v>70</v>
      </c>
      <c r="E24" s="3">
        <f t="shared" si="0"/>
        <v>760190</v>
      </c>
      <c r="F24" s="3">
        <v>760190</v>
      </c>
      <c r="G24" s="3"/>
      <c r="H24" s="3"/>
      <c r="I24" s="23" t="s">
        <v>62</v>
      </c>
      <c r="J24" s="24"/>
      <c r="K24" s="8"/>
      <c r="L24" s="8"/>
      <c r="M24" s="8"/>
      <c r="N24" s="2"/>
      <c r="P24" s="2"/>
      <c r="Q24" s="2"/>
      <c r="R24" s="2"/>
      <c r="S24" s="9"/>
      <c r="T24" s="9"/>
      <c r="U24" s="10"/>
      <c r="V24" s="2"/>
      <c r="W24" s="10"/>
      <c r="X24" s="10"/>
      <c r="Y24" s="10"/>
      <c r="Z24" s="10"/>
    </row>
    <row r="25" spans="1:26" s="6" customFormat="1" ht="53.5" customHeight="1" x14ac:dyDescent="0.4">
      <c r="A25" s="40"/>
      <c r="B25" s="1">
        <v>21</v>
      </c>
      <c r="C25" s="5" t="s">
        <v>9</v>
      </c>
      <c r="D25" s="5" t="s">
        <v>63</v>
      </c>
      <c r="E25" s="3">
        <f t="shared" si="0"/>
        <v>52904</v>
      </c>
      <c r="F25" s="3">
        <v>52904</v>
      </c>
      <c r="G25" s="3"/>
      <c r="H25" s="3"/>
      <c r="I25" s="23" t="s">
        <v>62</v>
      </c>
      <c r="J25" s="24"/>
      <c r="K25" s="8"/>
      <c r="L25" s="8"/>
      <c r="M25" s="8"/>
      <c r="N25" s="2"/>
      <c r="P25" s="2"/>
      <c r="Q25" s="2"/>
      <c r="R25" s="2"/>
      <c r="S25" s="9"/>
      <c r="T25" s="9"/>
      <c r="U25" s="10"/>
      <c r="V25" s="2"/>
      <c r="W25" s="10"/>
      <c r="X25" s="10"/>
      <c r="Y25" s="10"/>
      <c r="Z25" s="10"/>
    </row>
    <row r="26" spans="1:26" s="6" customFormat="1" ht="53.5" customHeight="1" x14ac:dyDescent="0.4">
      <c r="A26" s="40"/>
      <c r="B26" s="1">
        <v>22</v>
      </c>
      <c r="C26" s="5" t="s">
        <v>9</v>
      </c>
      <c r="D26" s="5" t="s">
        <v>71</v>
      </c>
      <c r="E26" s="3">
        <f t="shared" si="0"/>
        <v>188645</v>
      </c>
      <c r="F26" s="3">
        <v>188645</v>
      </c>
      <c r="G26" s="3"/>
      <c r="H26" s="3"/>
      <c r="I26" s="23" t="s">
        <v>62</v>
      </c>
      <c r="J26" s="24"/>
      <c r="K26" s="8"/>
      <c r="L26" s="8"/>
      <c r="M26" s="8"/>
      <c r="N26" s="2"/>
      <c r="P26" s="2"/>
      <c r="Q26" s="2"/>
      <c r="R26" s="2"/>
      <c r="S26" s="9"/>
      <c r="T26" s="9"/>
      <c r="U26" s="10"/>
      <c r="V26" s="2"/>
      <c r="W26" s="10"/>
      <c r="X26" s="10"/>
      <c r="Y26" s="10"/>
      <c r="Z26" s="10"/>
    </row>
    <row r="27" spans="1:26" s="6" customFormat="1" ht="53.5" customHeight="1" x14ac:dyDescent="0.4">
      <c r="A27" s="40"/>
      <c r="B27" s="1">
        <v>23</v>
      </c>
      <c r="C27" s="5" t="s">
        <v>9</v>
      </c>
      <c r="D27" s="5" t="s">
        <v>72</v>
      </c>
      <c r="E27" s="3">
        <f t="shared" si="0"/>
        <v>853847</v>
      </c>
      <c r="F27" s="3">
        <v>853847</v>
      </c>
      <c r="G27" s="3"/>
      <c r="H27" s="3"/>
      <c r="I27" s="23" t="s">
        <v>62</v>
      </c>
      <c r="J27" s="24"/>
      <c r="K27" s="8"/>
      <c r="L27" s="8"/>
      <c r="M27" s="8"/>
      <c r="N27" s="2"/>
      <c r="P27" s="2"/>
      <c r="Q27" s="2"/>
      <c r="R27" s="2"/>
      <c r="S27" s="9"/>
      <c r="T27" s="9"/>
      <c r="U27" s="10"/>
      <c r="V27" s="2"/>
      <c r="W27" s="10"/>
      <c r="X27" s="10"/>
      <c r="Y27" s="10"/>
      <c r="Z27" s="10"/>
    </row>
    <row r="28" spans="1:26" s="6" customFormat="1" ht="53.5" customHeight="1" x14ac:dyDescent="0.4">
      <c r="A28" s="40"/>
      <c r="B28" s="1">
        <v>24</v>
      </c>
      <c r="C28" s="5" t="s">
        <v>9</v>
      </c>
      <c r="D28" s="5" t="s">
        <v>73</v>
      </c>
      <c r="E28" s="3">
        <f t="shared" si="0"/>
        <v>293458</v>
      </c>
      <c r="F28" s="3">
        <v>293458</v>
      </c>
      <c r="G28" s="3"/>
      <c r="H28" s="3"/>
      <c r="I28" s="23" t="s">
        <v>62</v>
      </c>
      <c r="J28" s="24"/>
      <c r="K28" s="8"/>
      <c r="L28" s="8"/>
      <c r="M28" s="8"/>
      <c r="N28" s="2"/>
      <c r="P28" s="2"/>
      <c r="Q28" s="2"/>
      <c r="R28" s="2"/>
      <c r="S28" s="9"/>
      <c r="T28" s="9"/>
      <c r="U28" s="10"/>
      <c r="V28" s="2"/>
      <c r="W28" s="10"/>
      <c r="X28" s="10"/>
      <c r="Y28" s="10"/>
      <c r="Z28" s="10"/>
    </row>
    <row r="29" spans="1:26" s="6" customFormat="1" ht="53.5" customHeight="1" x14ac:dyDescent="0.4">
      <c r="A29" s="40"/>
      <c r="B29" s="1">
        <v>25</v>
      </c>
      <c r="C29" s="5" t="s">
        <v>34</v>
      </c>
      <c r="D29" s="5" t="s">
        <v>35</v>
      </c>
      <c r="E29" s="3">
        <f t="shared" si="0"/>
        <v>1976182</v>
      </c>
      <c r="F29" s="3">
        <v>1976182</v>
      </c>
      <c r="G29" s="3"/>
      <c r="H29" s="3"/>
      <c r="I29" s="23" t="s">
        <v>62</v>
      </c>
      <c r="J29" s="24"/>
      <c r="K29" s="8"/>
      <c r="L29" s="8"/>
      <c r="M29" s="8"/>
      <c r="N29" s="2"/>
      <c r="P29" s="2"/>
      <c r="Q29" s="2"/>
      <c r="R29" s="2"/>
      <c r="S29" s="9"/>
      <c r="T29" s="9"/>
      <c r="U29" s="10"/>
      <c r="V29" s="2"/>
      <c r="W29" s="10"/>
      <c r="X29" s="10"/>
      <c r="Y29" s="10"/>
      <c r="Z29" s="10"/>
    </row>
    <row r="30" spans="1:26" s="6" customFormat="1" ht="53.5" customHeight="1" x14ac:dyDescent="0.4">
      <c r="A30" s="40"/>
      <c r="B30" s="1">
        <v>26</v>
      </c>
      <c r="C30" s="5" t="s">
        <v>52</v>
      </c>
      <c r="D30" s="5" t="s">
        <v>74</v>
      </c>
      <c r="E30" s="3">
        <f t="shared" si="0"/>
        <v>1244338</v>
      </c>
      <c r="F30" s="3">
        <v>100000</v>
      </c>
      <c r="G30" s="3">
        <v>1144338</v>
      </c>
      <c r="H30" s="3"/>
      <c r="I30" s="23" t="s">
        <v>62</v>
      </c>
      <c r="J30" s="24"/>
      <c r="K30" s="8"/>
      <c r="L30" s="8"/>
      <c r="M30" s="8"/>
      <c r="N30" s="2"/>
      <c r="P30" s="2"/>
      <c r="Q30" s="2"/>
      <c r="R30" s="2"/>
      <c r="S30" s="9"/>
      <c r="T30" s="9"/>
      <c r="U30" s="10"/>
      <c r="V30" s="2"/>
      <c r="W30" s="10"/>
      <c r="X30" s="10"/>
      <c r="Y30" s="10"/>
      <c r="Z30" s="10"/>
    </row>
    <row r="31" spans="1:26" s="6" customFormat="1" ht="29.15" customHeight="1" x14ac:dyDescent="0.25">
      <c r="A31" s="40"/>
      <c r="B31" s="32" t="s">
        <v>8</v>
      </c>
      <c r="C31" s="32"/>
      <c r="D31" s="32"/>
      <c r="E31" s="28">
        <f>SUM(E5:E30)</f>
        <v>18139854</v>
      </c>
      <c r="F31" s="28">
        <f>SUM(F5:F30)</f>
        <v>16995516</v>
      </c>
      <c r="G31" s="28">
        <f>SUM(G5:G30)</f>
        <v>1144338</v>
      </c>
      <c r="H31" s="28">
        <f>SUM(H5:H30)</f>
        <v>0</v>
      </c>
      <c r="I31" s="5"/>
      <c r="J31" s="14"/>
    </row>
    <row r="32" spans="1:26" s="6" customFormat="1" ht="26.15" customHeight="1" x14ac:dyDescent="0.25">
      <c r="A32" s="40"/>
      <c r="B32" s="35" t="s">
        <v>102</v>
      </c>
      <c r="C32" s="35"/>
      <c r="D32" s="35"/>
      <c r="E32" s="35"/>
      <c r="F32" s="35"/>
      <c r="G32" s="35"/>
      <c r="H32" s="35"/>
      <c r="I32" s="35"/>
      <c r="J32" s="2"/>
    </row>
    <row r="33" spans="1:10" s="6" customFormat="1" ht="51" customHeight="1" x14ac:dyDescent="0.25">
      <c r="A33" s="40"/>
      <c r="B33" s="1">
        <v>1</v>
      </c>
      <c r="C33" s="25" t="s">
        <v>17</v>
      </c>
      <c r="D33" s="25" t="s">
        <v>75</v>
      </c>
      <c r="E33" s="3">
        <f>SUM(F33:H33)</f>
        <v>329210</v>
      </c>
      <c r="F33" s="3">
        <v>329210</v>
      </c>
      <c r="G33" s="3"/>
      <c r="H33" s="3"/>
      <c r="I33" s="23" t="s">
        <v>84</v>
      </c>
    </row>
    <row r="34" spans="1:10" s="6" customFormat="1" ht="51" customHeight="1" x14ac:dyDescent="0.25">
      <c r="A34" s="40"/>
      <c r="B34" s="1">
        <v>2</v>
      </c>
      <c r="C34" s="25" t="s">
        <v>17</v>
      </c>
      <c r="D34" s="25" t="s">
        <v>50</v>
      </c>
      <c r="E34" s="3">
        <f t="shared" ref="E34:E41" si="1">SUM(F34:H34)</f>
        <v>368463</v>
      </c>
      <c r="F34" s="3">
        <v>368463</v>
      </c>
      <c r="G34" s="3"/>
      <c r="H34" s="3"/>
      <c r="I34" s="23" t="s">
        <v>84</v>
      </c>
    </row>
    <row r="35" spans="1:10" s="6" customFormat="1" ht="51" customHeight="1" x14ac:dyDescent="0.25">
      <c r="A35" s="40"/>
      <c r="B35" s="1">
        <v>3</v>
      </c>
      <c r="C35" s="25" t="s">
        <v>21</v>
      </c>
      <c r="D35" s="25" t="s">
        <v>85</v>
      </c>
      <c r="E35" s="3">
        <f t="shared" si="1"/>
        <v>137620</v>
      </c>
      <c r="F35" s="3">
        <v>137620</v>
      </c>
      <c r="G35" s="3"/>
      <c r="H35" s="3"/>
      <c r="I35" s="23" t="s">
        <v>62</v>
      </c>
    </row>
    <row r="36" spans="1:10" s="6" customFormat="1" ht="51" customHeight="1" x14ac:dyDescent="0.25">
      <c r="A36" s="40"/>
      <c r="B36" s="1">
        <v>4</v>
      </c>
      <c r="C36" s="5" t="s">
        <v>21</v>
      </c>
      <c r="D36" s="5" t="s">
        <v>109</v>
      </c>
      <c r="E36" s="3">
        <f t="shared" si="1"/>
        <v>170219</v>
      </c>
      <c r="F36" s="3">
        <v>170219</v>
      </c>
      <c r="G36" s="3"/>
      <c r="H36" s="3"/>
      <c r="I36" s="23" t="s">
        <v>62</v>
      </c>
    </row>
    <row r="37" spans="1:10" s="6" customFormat="1" ht="51" customHeight="1" x14ac:dyDescent="0.25">
      <c r="A37" s="40"/>
      <c r="B37" s="1">
        <v>5</v>
      </c>
      <c r="C37" s="5" t="s">
        <v>22</v>
      </c>
      <c r="D37" s="5" t="s">
        <v>110</v>
      </c>
      <c r="E37" s="3">
        <f t="shared" si="1"/>
        <v>138732</v>
      </c>
      <c r="F37" s="3">
        <v>67010</v>
      </c>
      <c r="G37" s="3">
        <v>71722</v>
      </c>
      <c r="H37" s="3"/>
      <c r="I37" s="23" t="s">
        <v>84</v>
      </c>
    </row>
    <row r="38" spans="1:10" s="6" customFormat="1" ht="51" customHeight="1" x14ac:dyDescent="0.25">
      <c r="A38" s="40"/>
      <c r="B38" s="1">
        <v>6</v>
      </c>
      <c r="C38" s="5" t="s">
        <v>13</v>
      </c>
      <c r="D38" s="5" t="s">
        <v>76</v>
      </c>
      <c r="E38" s="3">
        <f t="shared" si="1"/>
        <v>223430</v>
      </c>
      <c r="F38" s="3">
        <v>178744</v>
      </c>
      <c r="G38" s="3">
        <v>44686</v>
      </c>
      <c r="H38" s="3"/>
      <c r="I38" s="23" t="s">
        <v>62</v>
      </c>
    </row>
    <row r="39" spans="1:10" s="6" customFormat="1" ht="51" customHeight="1" x14ac:dyDescent="0.25">
      <c r="A39" s="40"/>
      <c r="B39" s="1">
        <v>7</v>
      </c>
      <c r="C39" s="5" t="s">
        <v>36</v>
      </c>
      <c r="D39" s="5" t="s">
        <v>111</v>
      </c>
      <c r="E39" s="3">
        <f t="shared" si="1"/>
        <v>231645</v>
      </c>
      <c r="F39" s="3">
        <v>231645</v>
      </c>
      <c r="G39" s="3"/>
      <c r="H39" s="3"/>
      <c r="I39" s="23" t="s">
        <v>62</v>
      </c>
    </row>
    <row r="40" spans="1:10" s="6" customFormat="1" ht="51" customHeight="1" x14ac:dyDescent="0.25">
      <c r="A40" s="40"/>
      <c r="B40" s="1">
        <v>8</v>
      </c>
      <c r="C40" s="5" t="s">
        <v>37</v>
      </c>
      <c r="D40" s="5" t="s">
        <v>77</v>
      </c>
      <c r="E40" s="3">
        <f t="shared" si="1"/>
        <v>337779</v>
      </c>
      <c r="F40" s="3">
        <v>238930</v>
      </c>
      <c r="G40" s="3">
        <v>98849</v>
      </c>
      <c r="H40" s="3"/>
      <c r="I40" s="23" t="s">
        <v>62</v>
      </c>
    </row>
    <row r="41" spans="1:10" s="6" customFormat="1" ht="51" customHeight="1" x14ac:dyDescent="0.25">
      <c r="A41" s="40"/>
      <c r="B41" s="1">
        <v>9</v>
      </c>
      <c r="C41" s="5" t="s">
        <v>58</v>
      </c>
      <c r="D41" s="5" t="s">
        <v>119</v>
      </c>
      <c r="E41" s="3">
        <f t="shared" si="1"/>
        <v>85940</v>
      </c>
      <c r="F41" s="3">
        <v>85940</v>
      </c>
      <c r="G41" s="3"/>
      <c r="H41" s="3"/>
      <c r="I41" s="23" t="s">
        <v>84</v>
      </c>
    </row>
    <row r="42" spans="1:10" s="6" customFormat="1" ht="29.9" customHeight="1" x14ac:dyDescent="0.25">
      <c r="A42" s="40"/>
      <c r="B42" s="32" t="s">
        <v>4</v>
      </c>
      <c r="C42" s="32"/>
      <c r="D42" s="32"/>
      <c r="E42" s="28">
        <f>SUM(E33:E41)</f>
        <v>2023038</v>
      </c>
      <c r="F42" s="28">
        <f t="shared" ref="F42:H42" si="2">SUM(F33:F41)</f>
        <v>1807781</v>
      </c>
      <c r="G42" s="28">
        <f t="shared" si="2"/>
        <v>215257</v>
      </c>
      <c r="H42" s="28">
        <f t="shared" si="2"/>
        <v>0</v>
      </c>
      <c r="I42" s="29"/>
      <c r="J42" s="2"/>
    </row>
    <row r="43" spans="1:10" ht="31.5" customHeight="1" x14ac:dyDescent="0.25">
      <c r="B43" s="31" t="s">
        <v>103</v>
      </c>
      <c r="C43" s="31"/>
      <c r="D43" s="31"/>
      <c r="E43" s="31"/>
      <c r="F43" s="31"/>
      <c r="G43" s="31"/>
      <c r="H43" s="31"/>
      <c r="I43" s="31"/>
    </row>
    <row r="44" spans="1:10" ht="59" customHeight="1" x14ac:dyDescent="0.4">
      <c r="B44" s="1">
        <v>1</v>
      </c>
      <c r="C44" s="20" t="s">
        <v>37</v>
      </c>
      <c r="D44" s="21" t="s">
        <v>86</v>
      </c>
      <c r="E44" s="22">
        <f>SUM(F44:H44)</f>
        <v>438789</v>
      </c>
      <c r="F44" s="22">
        <v>307152</v>
      </c>
      <c r="G44" s="22">
        <v>131637</v>
      </c>
      <c r="H44" s="22"/>
      <c r="I44" s="23" t="s">
        <v>62</v>
      </c>
      <c r="J44" s="24"/>
    </row>
    <row r="45" spans="1:10" ht="59" customHeight="1" x14ac:dyDescent="0.4">
      <c r="B45" s="1">
        <v>2</v>
      </c>
      <c r="C45" s="25" t="s">
        <v>9</v>
      </c>
      <c r="D45" s="26" t="s">
        <v>87</v>
      </c>
      <c r="E45" s="22">
        <f t="shared" ref="E45:E60" si="3">SUM(F45:H45)</f>
        <v>1280857</v>
      </c>
      <c r="F45" s="22">
        <v>1280857</v>
      </c>
      <c r="G45" s="22"/>
      <c r="H45" s="22"/>
      <c r="I45" s="23" t="s">
        <v>62</v>
      </c>
      <c r="J45" s="24"/>
    </row>
    <row r="46" spans="1:10" s="6" customFormat="1" ht="59" customHeight="1" x14ac:dyDescent="0.4">
      <c r="A46" s="40"/>
      <c r="B46" s="1">
        <v>3</v>
      </c>
      <c r="C46" s="25" t="s">
        <v>21</v>
      </c>
      <c r="D46" s="26" t="s">
        <v>88</v>
      </c>
      <c r="E46" s="22">
        <f t="shared" si="3"/>
        <v>87044</v>
      </c>
      <c r="F46" s="22">
        <v>87044</v>
      </c>
      <c r="G46" s="22"/>
      <c r="H46" s="22"/>
      <c r="I46" s="23" t="s">
        <v>62</v>
      </c>
      <c r="J46" s="24"/>
    </row>
    <row r="47" spans="1:10" s="6" customFormat="1" ht="59" customHeight="1" x14ac:dyDescent="0.4">
      <c r="A47" s="40"/>
      <c r="B47" s="1">
        <v>4</v>
      </c>
      <c r="C47" s="25" t="s">
        <v>21</v>
      </c>
      <c r="D47" s="26" t="s">
        <v>27</v>
      </c>
      <c r="E47" s="22">
        <f t="shared" si="3"/>
        <v>320162</v>
      </c>
      <c r="F47" s="22">
        <v>320162</v>
      </c>
      <c r="G47" s="22"/>
      <c r="H47" s="22"/>
      <c r="I47" s="23" t="s">
        <v>62</v>
      </c>
      <c r="J47" s="24"/>
    </row>
    <row r="48" spans="1:10" ht="59" customHeight="1" x14ac:dyDescent="0.4">
      <c r="B48" s="1">
        <v>5</v>
      </c>
      <c r="C48" s="25" t="s">
        <v>25</v>
      </c>
      <c r="D48" s="26" t="s">
        <v>112</v>
      </c>
      <c r="E48" s="22">
        <f t="shared" si="3"/>
        <v>497830</v>
      </c>
      <c r="F48" s="22">
        <v>497830</v>
      </c>
      <c r="G48" s="22"/>
      <c r="H48" s="22"/>
      <c r="I48" s="23" t="s">
        <v>62</v>
      </c>
      <c r="J48" s="24"/>
    </row>
    <row r="49" spans="1:26" ht="59" customHeight="1" x14ac:dyDescent="0.4">
      <c r="B49" s="1">
        <v>6</v>
      </c>
      <c r="C49" s="25" t="s">
        <v>25</v>
      </c>
      <c r="D49" s="26" t="s">
        <v>38</v>
      </c>
      <c r="E49" s="22">
        <f t="shared" si="3"/>
        <v>234250</v>
      </c>
      <c r="F49" s="22">
        <v>234250</v>
      </c>
      <c r="G49" s="22"/>
      <c r="H49" s="22"/>
      <c r="I49" s="23" t="s">
        <v>62</v>
      </c>
      <c r="J49" s="24"/>
    </row>
    <row r="50" spans="1:26" ht="59" customHeight="1" x14ac:dyDescent="0.4">
      <c r="B50" s="1">
        <v>7</v>
      </c>
      <c r="C50" s="5" t="s">
        <v>28</v>
      </c>
      <c r="D50" s="27" t="s">
        <v>113</v>
      </c>
      <c r="E50" s="22">
        <f t="shared" si="3"/>
        <v>97200</v>
      </c>
      <c r="F50" s="22">
        <v>97200</v>
      </c>
      <c r="G50" s="22"/>
      <c r="H50" s="22"/>
      <c r="I50" s="23" t="s">
        <v>62</v>
      </c>
      <c r="J50" s="24"/>
    </row>
    <row r="51" spans="1:26" ht="59" customHeight="1" x14ac:dyDescent="0.4">
      <c r="B51" s="1">
        <v>8</v>
      </c>
      <c r="C51" s="5" t="s">
        <v>28</v>
      </c>
      <c r="D51" s="27" t="s">
        <v>114</v>
      </c>
      <c r="E51" s="22">
        <f t="shared" si="3"/>
        <v>223928</v>
      </c>
      <c r="F51" s="22">
        <v>223928</v>
      </c>
      <c r="G51" s="22"/>
      <c r="H51" s="22"/>
      <c r="I51" s="23" t="s">
        <v>62</v>
      </c>
      <c r="J51" s="24"/>
    </row>
    <row r="52" spans="1:26" ht="59" customHeight="1" x14ac:dyDescent="0.4">
      <c r="B52" s="1">
        <v>9</v>
      </c>
      <c r="C52" s="5" t="s">
        <v>30</v>
      </c>
      <c r="D52" s="27" t="s">
        <v>31</v>
      </c>
      <c r="E52" s="22">
        <f t="shared" si="3"/>
        <v>80996</v>
      </c>
      <c r="F52" s="22">
        <v>80996</v>
      </c>
      <c r="G52" s="22"/>
      <c r="H52" s="22"/>
      <c r="I52" s="23" t="s">
        <v>62</v>
      </c>
      <c r="J52" s="24"/>
    </row>
    <row r="53" spans="1:26" ht="59" customHeight="1" x14ac:dyDescent="0.4">
      <c r="B53" s="1">
        <v>10</v>
      </c>
      <c r="C53" s="25" t="s">
        <v>51</v>
      </c>
      <c r="D53" s="26" t="s">
        <v>89</v>
      </c>
      <c r="E53" s="22">
        <f t="shared" si="3"/>
        <v>212640</v>
      </c>
      <c r="F53" s="22">
        <v>212640</v>
      </c>
      <c r="G53" s="22"/>
      <c r="H53" s="22"/>
      <c r="I53" s="23" t="s">
        <v>62</v>
      </c>
      <c r="J53" s="24"/>
    </row>
    <row r="54" spans="1:26" ht="59" customHeight="1" x14ac:dyDescent="0.4">
      <c r="B54" s="1">
        <v>11</v>
      </c>
      <c r="C54" s="25" t="s">
        <v>52</v>
      </c>
      <c r="D54" s="26" t="s">
        <v>53</v>
      </c>
      <c r="E54" s="22">
        <f t="shared" si="3"/>
        <v>182472</v>
      </c>
      <c r="F54" s="22">
        <v>182472</v>
      </c>
      <c r="G54" s="22"/>
      <c r="H54" s="22"/>
      <c r="I54" s="23" t="s">
        <v>62</v>
      </c>
      <c r="J54" s="24"/>
    </row>
    <row r="55" spans="1:26" ht="59" customHeight="1" x14ac:dyDescent="0.4">
      <c r="B55" s="1">
        <v>12</v>
      </c>
      <c r="C55" s="25" t="s">
        <v>52</v>
      </c>
      <c r="D55" s="26" t="s">
        <v>54</v>
      </c>
      <c r="E55" s="22">
        <f t="shared" si="3"/>
        <v>270279</v>
      </c>
      <c r="F55" s="22">
        <v>270279</v>
      </c>
      <c r="G55" s="22"/>
      <c r="H55" s="22"/>
      <c r="I55" s="23" t="s">
        <v>62</v>
      </c>
      <c r="J55" s="24"/>
    </row>
    <row r="56" spans="1:26" s="6" customFormat="1" ht="59" customHeight="1" x14ac:dyDescent="0.4">
      <c r="A56" s="40"/>
      <c r="B56" s="1">
        <v>13</v>
      </c>
      <c r="C56" s="5" t="s">
        <v>57</v>
      </c>
      <c r="D56" s="5" t="s">
        <v>59</v>
      </c>
      <c r="E56" s="22">
        <f t="shared" si="3"/>
        <v>1230639</v>
      </c>
      <c r="F56" s="22">
        <v>917120</v>
      </c>
      <c r="G56" s="22">
        <v>313519</v>
      </c>
      <c r="H56" s="22"/>
      <c r="I56" s="23" t="s">
        <v>62</v>
      </c>
      <c r="J56" s="24"/>
      <c r="K56" s="8"/>
      <c r="L56" s="8"/>
      <c r="M56" s="8"/>
      <c r="N56" s="2"/>
      <c r="P56" s="2"/>
      <c r="Q56" s="2"/>
      <c r="R56" s="2"/>
      <c r="S56" s="9"/>
      <c r="T56" s="9"/>
      <c r="U56" s="10"/>
      <c r="V56" s="2"/>
      <c r="W56" s="10"/>
      <c r="X56" s="10"/>
      <c r="Y56" s="10"/>
      <c r="Z56" s="10"/>
    </row>
    <row r="57" spans="1:26" s="6" customFormat="1" ht="59" customHeight="1" x14ac:dyDescent="0.4">
      <c r="A57" s="40"/>
      <c r="B57" s="1">
        <v>14</v>
      </c>
      <c r="C57" s="5" t="s">
        <v>24</v>
      </c>
      <c r="D57" s="5" t="s">
        <v>90</v>
      </c>
      <c r="E57" s="22">
        <f t="shared" si="3"/>
        <v>128900</v>
      </c>
      <c r="F57" s="22">
        <v>128900</v>
      </c>
      <c r="G57" s="22"/>
      <c r="H57" s="22"/>
      <c r="I57" s="23" t="s">
        <v>62</v>
      </c>
      <c r="J57" s="24"/>
      <c r="K57" s="8"/>
      <c r="L57" s="8"/>
      <c r="M57" s="8"/>
      <c r="N57" s="2"/>
      <c r="P57" s="2"/>
      <c r="Q57" s="2"/>
      <c r="R57" s="2"/>
      <c r="S57" s="9"/>
      <c r="T57" s="9"/>
      <c r="U57" s="10"/>
      <c r="V57" s="2"/>
      <c r="W57" s="10"/>
      <c r="X57" s="10"/>
      <c r="Y57" s="10"/>
      <c r="Z57" s="10"/>
    </row>
    <row r="58" spans="1:26" s="6" customFormat="1" ht="59" customHeight="1" x14ac:dyDescent="0.4">
      <c r="A58" s="40"/>
      <c r="B58" s="1">
        <v>15</v>
      </c>
      <c r="C58" s="5" t="s">
        <v>24</v>
      </c>
      <c r="D58" s="5" t="s">
        <v>91</v>
      </c>
      <c r="E58" s="22">
        <f t="shared" si="3"/>
        <v>1118037</v>
      </c>
      <c r="F58" s="22">
        <v>223607</v>
      </c>
      <c r="G58" s="22">
        <v>894430</v>
      </c>
      <c r="H58" s="22"/>
      <c r="I58" s="23" t="s">
        <v>62</v>
      </c>
      <c r="J58" s="24"/>
      <c r="K58" s="8"/>
      <c r="L58" s="8"/>
      <c r="M58" s="8"/>
      <c r="N58" s="2"/>
      <c r="P58" s="2"/>
      <c r="Q58" s="2"/>
      <c r="R58" s="2"/>
      <c r="S58" s="9"/>
      <c r="T58" s="9"/>
      <c r="U58" s="10"/>
      <c r="V58" s="2"/>
      <c r="W58" s="10"/>
      <c r="X58" s="10"/>
      <c r="Y58" s="10"/>
      <c r="Z58" s="10"/>
    </row>
    <row r="59" spans="1:26" s="6" customFormat="1" ht="59" customHeight="1" x14ac:dyDescent="0.4">
      <c r="A59" s="40"/>
      <c r="B59" s="1">
        <v>16</v>
      </c>
      <c r="C59" s="5" t="s">
        <v>24</v>
      </c>
      <c r="D59" s="5" t="s">
        <v>92</v>
      </c>
      <c r="E59" s="22">
        <f t="shared" si="3"/>
        <v>1621162</v>
      </c>
      <c r="F59" s="22">
        <v>324232</v>
      </c>
      <c r="G59" s="22">
        <v>1296930</v>
      </c>
      <c r="H59" s="22"/>
      <c r="I59" s="23" t="s">
        <v>62</v>
      </c>
      <c r="J59" s="24"/>
      <c r="K59" s="8"/>
      <c r="L59" s="8"/>
      <c r="M59" s="8"/>
      <c r="N59" s="2"/>
      <c r="P59" s="2"/>
      <c r="Q59" s="2"/>
      <c r="R59" s="2"/>
      <c r="S59" s="9"/>
      <c r="T59" s="9"/>
      <c r="U59" s="10"/>
      <c r="V59" s="2"/>
      <c r="W59" s="10"/>
      <c r="X59" s="10"/>
      <c r="Y59" s="10"/>
      <c r="Z59" s="10"/>
    </row>
    <row r="60" spans="1:26" s="6" customFormat="1" ht="59" customHeight="1" x14ac:dyDescent="0.4">
      <c r="A60" s="40"/>
      <c r="B60" s="1">
        <v>17</v>
      </c>
      <c r="C60" s="5" t="s">
        <v>24</v>
      </c>
      <c r="D60" s="5" t="s">
        <v>115</v>
      </c>
      <c r="E60" s="22">
        <f t="shared" si="3"/>
        <v>427898</v>
      </c>
      <c r="F60" s="22">
        <v>42790</v>
      </c>
      <c r="G60" s="22">
        <v>385108</v>
      </c>
      <c r="H60" s="22"/>
      <c r="I60" s="23" t="s">
        <v>62</v>
      </c>
      <c r="J60" s="24"/>
      <c r="K60" s="8"/>
      <c r="L60" s="8"/>
      <c r="M60" s="8"/>
      <c r="N60" s="2"/>
      <c r="P60" s="2"/>
      <c r="Q60" s="2"/>
      <c r="R60" s="2"/>
      <c r="S60" s="9"/>
      <c r="T60" s="9"/>
      <c r="U60" s="10"/>
      <c r="V60" s="2"/>
      <c r="W60" s="10"/>
      <c r="X60" s="10"/>
      <c r="Y60" s="10"/>
      <c r="Z60" s="10"/>
    </row>
    <row r="61" spans="1:26" ht="27" customHeight="1" x14ac:dyDescent="0.25">
      <c r="B61" s="37" t="s">
        <v>4</v>
      </c>
      <c r="C61" s="37"/>
      <c r="D61" s="37"/>
      <c r="E61" s="28">
        <f>SUM(E44:E60)</f>
        <v>8453083</v>
      </c>
      <c r="F61" s="28">
        <f t="shared" ref="F61:H61" si="4">SUM(F44:F60)</f>
        <v>5431459</v>
      </c>
      <c r="G61" s="28">
        <f t="shared" si="4"/>
        <v>3021624</v>
      </c>
      <c r="H61" s="28">
        <f t="shared" si="4"/>
        <v>0</v>
      </c>
      <c r="I61" s="16"/>
    </row>
    <row r="62" spans="1:26" ht="31.5" customHeight="1" x14ac:dyDescent="0.25">
      <c r="B62" s="31" t="s">
        <v>104</v>
      </c>
      <c r="C62" s="31"/>
      <c r="D62" s="31"/>
      <c r="E62" s="31"/>
      <c r="F62" s="31"/>
      <c r="G62" s="31"/>
      <c r="H62" s="31"/>
      <c r="I62" s="31"/>
    </row>
    <row r="63" spans="1:26" ht="42" customHeight="1" x14ac:dyDescent="0.4">
      <c r="B63" s="19">
        <v>1</v>
      </c>
      <c r="C63" s="20" t="s">
        <v>9</v>
      </c>
      <c r="D63" s="21" t="s">
        <v>39</v>
      </c>
      <c r="E63" s="22">
        <f>SUM(F63:H63)</f>
        <v>250160</v>
      </c>
      <c r="F63" s="22">
        <v>250160</v>
      </c>
      <c r="G63" s="22"/>
      <c r="H63" s="22"/>
      <c r="I63" s="23" t="s">
        <v>62</v>
      </c>
      <c r="J63" s="24"/>
    </row>
    <row r="64" spans="1:26" ht="42" customHeight="1" x14ac:dyDescent="0.4">
      <c r="B64" s="19">
        <v>2</v>
      </c>
      <c r="C64" s="20" t="s">
        <v>23</v>
      </c>
      <c r="D64" s="21" t="s">
        <v>40</v>
      </c>
      <c r="E64" s="22">
        <f t="shared" ref="E64:E66" si="5">SUM(F64:H64)</f>
        <v>122495</v>
      </c>
      <c r="F64" s="22">
        <v>122495</v>
      </c>
      <c r="G64" s="22"/>
      <c r="H64" s="22"/>
      <c r="I64" s="23" t="s">
        <v>62</v>
      </c>
      <c r="J64" s="24"/>
    </row>
    <row r="65" spans="2:10" ht="42" customHeight="1" x14ac:dyDescent="0.4">
      <c r="B65" s="19">
        <v>3</v>
      </c>
      <c r="C65" s="20" t="s">
        <v>30</v>
      </c>
      <c r="D65" s="21" t="s">
        <v>93</v>
      </c>
      <c r="E65" s="22">
        <f t="shared" si="5"/>
        <v>142927</v>
      </c>
      <c r="F65" s="22">
        <v>142927</v>
      </c>
      <c r="G65" s="22"/>
      <c r="H65" s="22"/>
      <c r="I65" s="23" t="s">
        <v>62</v>
      </c>
      <c r="J65" s="24"/>
    </row>
    <row r="66" spans="2:10" ht="42" customHeight="1" x14ac:dyDescent="0.4">
      <c r="B66" s="19">
        <v>4</v>
      </c>
      <c r="C66" s="20" t="s">
        <v>33</v>
      </c>
      <c r="D66" s="21" t="s">
        <v>116</v>
      </c>
      <c r="E66" s="22">
        <f t="shared" si="5"/>
        <v>500000</v>
      </c>
      <c r="F66" s="22">
        <v>500000</v>
      </c>
      <c r="G66" s="22"/>
      <c r="H66" s="22"/>
      <c r="I66" s="23" t="s">
        <v>62</v>
      </c>
      <c r="J66" s="24"/>
    </row>
    <row r="67" spans="2:10" ht="29.15" customHeight="1" x14ac:dyDescent="0.25">
      <c r="B67" s="38" t="s">
        <v>4</v>
      </c>
      <c r="C67" s="38"/>
      <c r="D67" s="38"/>
      <c r="E67" s="30">
        <f>SUM(E63:E66)</f>
        <v>1015582</v>
      </c>
      <c r="F67" s="30">
        <f t="shared" ref="F67:H67" si="6">SUM(F63:F66)</f>
        <v>1015582</v>
      </c>
      <c r="G67" s="30">
        <f t="shared" si="6"/>
        <v>0</v>
      </c>
      <c r="H67" s="30">
        <f t="shared" si="6"/>
        <v>0</v>
      </c>
      <c r="I67" s="17"/>
    </row>
    <row r="68" spans="2:10" ht="29.15" customHeight="1" x14ac:dyDescent="0.25">
      <c r="B68" s="36" t="s">
        <v>105</v>
      </c>
      <c r="C68" s="36"/>
      <c r="D68" s="36"/>
      <c r="E68" s="36"/>
      <c r="F68" s="36"/>
      <c r="G68" s="36"/>
      <c r="H68" s="36"/>
      <c r="I68" s="36"/>
    </row>
    <row r="69" spans="2:10" ht="42" customHeight="1" x14ac:dyDescent="0.4">
      <c r="B69" s="19">
        <v>1</v>
      </c>
      <c r="C69" s="20" t="s">
        <v>12</v>
      </c>
      <c r="D69" s="21" t="s">
        <v>94</v>
      </c>
      <c r="E69" s="22">
        <f>SUM(F69:H69)</f>
        <v>153000</v>
      </c>
      <c r="F69" s="22">
        <v>153000</v>
      </c>
      <c r="G69" s="22"/>
      <c r="H69" s="22"/>
      <c r="I69" s="23" t="s">
        <v>62</v>
      </c>
      <c r="J69" s="24"/>
    </row>
    <row r="70" spans="2:10" ht="42" customHeight="1" x14ac:dyDescent="0.4">
      <c r="B70" s="19">
        <v>2</v>
      </c>
      <c r="C70" s="20" t="s">
        <v>9</v>
      </c>
      <c r="D70" s="21" t="s">
        <v>41</v>
      </c>
      <c r="E70" s="22">
        <f t="shared" ref="E70:E78" si="7">SUM(F70:H70)</f>
        <v>1147073</v>
      </c>
      <c r="F70" s="22">
        <v>887906</v>
      </c>
      <c r="G70" s="22">
        <v>259167</v>
      </c>
      <c r="H70" s="22"/>
      <c r="I70" s="23" t="s">
        <v>62</v>
      </c>
      <c r="J70" s="24"/>
    </row>
    <row r="71" spans="2:10" ht="72.5" customHeight="1" x14ac:dyDescent="0.4">
      <c r="B71" s="19">
        <v>3</v>
      </c>
      <c r="C71" s="20" t="s">
        <v>9</v>
      </c>
      <c r="D71" s="21" t="s">
        <v>42</v>
      </c>
      <c r="E71" s="22">
        <f t="shared" si="7"/>
        <v>813606</v>
      </c>
      <c r="F71" s="22">
        <v>813606</v>
      </c>
      <c r="G71" s="22"/>
      <c r="H71" s="22"/>
      <c r="I71" s="23" t="s">
        <v>62</v>
      </c>
      <c r="J71" s="24"/>
    </row>
    <row r="72" spans="2:10" ht="42" customHeight="1" x14ac:dyDescent="0.4">
      <c r="B72" s="19">
        <v>4</v>
      </c>
      <c r="C72" s="20" t="s">
        <v>9</v>
      </c>
      <c r="D72" s="21" t="s">
        <v>95</v>
      </c>
      <c r="E72" s="22">
        <f t="shared" si="7"/>
        <v>282178</v>
      </c>
      <c r="F72" s="22">
        <v>282178</v>
      </c>
      <c r="G72" s="22"/>
      <c r="H72" s="22"/>
      <c r="I72" s="23" t="s">
        <v>62</v>
      </c>
      <c r="J72" s="24"/>
    </row>
    <row r="73" spans="2:10" ht="76" customHeight="1" x14ac:dyDescent="0.4">
      <c r="B73" s="19">
        <v>5</v>
      </c>
      <c r="C73" s="20" t="s">
        <v>9</v>
      </c>
      <c r="D73" s="21" t="s">
        <v>43</v>
      </c>
      <c r="E73" s="22">
        <f t="shared" si="7"/>
        <v>1770016</v>
      </c>
      <c r="F73" s="22">
        <v>1770016</v>
      </c>
      <c r="G73" s="22"/>
      <c r="H73" s="22"/>
      <c r="I73" s="23" t="s">
        <v>62</v>
      </c>
      <c r="J73" s="24"/>
    </row>
    <row r="74" spans="2:10" ht="76" customHeight="1" x14ac:dyDescent="0.4">
      <c r="B74" s="19">
        <v>6</v>
      </c>
      <c r="C74" s="20" t="s">
        <v>9</v>
      </c>
      <c r="D74" s="21" t="s">
        <v>44</v>
      </c>
      <c r="E74" s="22">
        <f t="shared" si="7"/>
        <v>1016389</v>
      </c>
      <c r="F74" s="22">
        <v>1016389</v>
      </c>
      <c r="G74" s="22"/>
      <c r="H74" s="22"/>
      <c r="I74" s="23" t="s">
        <v>62</v>
      </c>
      <c r="J74" s="24"/>
    </row>
    <row r="75" spans="2:10" ht="101" customHeight="1" x14ac:dyDescent="0.4">
      <c r="B75" s="19">
        <v>7</v>
      </c>
      <c r="C75" s="20" t="s">
        <v>9</v>
      </c>
      <c r="D75" s="21" t="s">
        <v>117</v>
      </c>
      <c r="E75" s="22">
        <f t="shared" si="7"/>
        <v>1473825</v>
      </c>
      <c r="F75" s="22">
        <v>1473825</v>
      </c>
      <c r="G75" s="22"/>
      <c r="H75" s="22"/>
      <c r="I75" s="23" t="s">
        <v>62</v>
      </c>
      <c r="J75" s="24"/>
    </row>
    <row r="76" spans="2:10" ht="46" customHeight="1" x14ac:dyDescent="0.4">
      <c r="B76" s="19">
        <v>8</v>
      </c>
      <c r="C76" s="20" t="s">
        <v>30</v>
      </c>
      <c r="D76" s="21" t="s">
        <v>118</v>
      </c>
      <c r="E76" s="22">
        <f t="shared" si="7"/>
        <v>199652</v>
      </c>
      <c r="F76" s="22">
        <v>199652</v>
      </c>
      <c r="G76" s="22"/>
      <c r="H76" s="22"/>
      <c r="I76" s="23" t="s">
        <v>62</v>
      </c>
      <c r="J76" s="24"/>
    </row>
    <row r="77" spans="2:10" ht="30" customHeight="1" x14ac:dyDescent="0.4">
      <c r="B77" s="19">
        <v>9</v>
      </c>
      <c r="C77" s="20" t="s">
        <v>52</v>
      </c>
      <c r="D77" s="21" t="s">
        <v>55</v>
      </c>
      <c r="E77" s="22">
        <f t="shared" si="7"/>
        <v>199734</v>
      </c>
      <c r="F77" s="22">
        <v>199734</v>
      </c>
      <c r="G77" s="22"/>
      <c r="H77" s="22"/>
      <c r="I77" s="23" t="s">
        <v>62</v>
      </c>
      <c r="J77" s="24"/>
    </row>
    <row r="78" spans="2:10" ht="30" customHeight="1" x14ac:dyDescent="0.4">
      <c r="B78" s="19">
        <v>10</v>
      </c>
      <c r="C78" s="20" t="s">
        <v>52</v>
      </c>
      <c r="D78" s="21" t="s">
        <v>56</v>
      </c>
      <c r="E78" s="22">
        <f t="shared" si="7"/>
        <v>182788</v>
      </c>
      <c r="F78" s="22">
        <v>182788</v>
      </c>
      <c r="G78" s="22"/>
      <c r="H78" s="22"/>
      <c r="I78" s="23" t="s">
        <v>62</v>
      </c>
      <c r="J78" s="24"/>
    </row>
    <row r="79" spans="2:10" ht="27" customHeight="1" x14ac:dyDescent="0.25">
      <c r="B79" s="37" t="s">
        <v>4</v>
      </c>
      <c r="C79" s="37"/>
      <c r="D79" s="37"/>
      <c r="E79" s="28">
        <f>SUM(E69:E78)</f>
        <v>7238261</v>
      </c>
      <c r="F79" s="28">
        <f t="shared" ref="F79:H79" si="8">SUM(F69:F78)</f>
        <v>6979094</v>
      </c>
      <c r="G79" s="28">
        <f t="shared" si="8"/>
        <v>259167</v>
      </c>
      <c r="H79" s="28">
        <f t="shared" si="8"/>
        <v>0</v>
      </c>
      <c r="I79" s="16"/>
    </row>
    <row r="80" spans="2:10" ht="29.15" customHeight="1" x14ac:dyDescent="0.25">
      <c r="B80" s="31" t="s">
        <v>106</v>
      </c>
      <c r="C80" s="31"/>
      <c r="D80" s="31"/>
      <c r="E80" s="31"/>
      <c r="F80" s="31"/>
      <c r="G80" s="31"/>
      <c r="H80" s="31"/>
      <c r="I80" s="31"/>
    </row>
    <row r="81" spans="2:10" ht="29" customHeight="1" x14ac:dyDescent="0.25">
      <c r="B81" s="1">
        <v>1</v>
      </c>
      <c r="C81" s="25" t="s">
        <v>24</v>
      </c>
      <c r="D81" s="26" t="s">
        <v>60</v>
      </c>
      <c r="E81" s="3">
        <f>SUM(F81:H81)</f>
        <v>93941</v>
      </c>
      <c r="F81" s="3">
        <v>93941</v>
      </c>
      <c r="G81" s="3"/>
      <c r="H81" s="3"/>
      <c r="I81" s="23" t="s">
        <v>62</v>
      </c>
    </row>
    <row r="82" spans="2:10" ht="29" customHeight="1" x14ac:dyDescent="0.25">
      <c r="B82" s="1">
        <v>2</v>
      </c>
      <c r="C82" s="25" t="s">
        <v>12</v>
      </c>
      <c r="D82" s="25" t="s">
        <v>96</v>
      </c>
      <c r="E82" s="3">
        <f>SUM(F82:H82)</f>
        <v>151262</v>
      </c>
      <c r="F82" s="3">
        <v>151262</v>
      </c>
      <c r="G82" s="3"/>
      <c r="H82" s="3"/>
      <c r="I82" s="23" t="s">
        <v>62</v>
      </c>
    </row>
    <row r="83" spans="2:10" ht="27" customHeight="1" x14ac:dyDescent="0.25">
      <c r="B83" s="37" t="s">
        <v>4</v>
      </c>
      <c r="C83" s="37"/>
      <c r="D83" s="37"/>
      <c r="E83" s="28">
        <f>SUM(E81:E82)</f>
        <v>245203</v>
      </c>
      <c r="F83" s="28">
        <f t="shared" ref="F83:H83" si="9">SUM(F81:F82)</f>
        <v>245203</v>
      </c>
      <c r="G83" s="28">
        <f t="shared" si="9"/>
        <v>0</v>
      </c>
      <c r="H83" s="28">
        <f t="shared" si="9"/>
        <v>0</v>
      </c>
      <c r="I83" s="16"/>
    </row>
    <row r="84" spans="2:10" ht="27" customHeight="1" x14ac:dyDescent="0.25">
      <c r="B84" s="31" t="s">
        <v>107</v>
      </c>
      <c r="C84" s="31"/>
      <c r="D84" s="31"/>
      <c r="E84" s="31"/>
      <c r="F84" s="31"/>
      <c r="G84" s="31"/>
      <c r="H84" s="31"/>
      <c r="I84" s="31"/>
    </row>
    <row r="85" spans="2:10" ht="34.5" customHeight="1" x14ac:dyDescent="0.4">
      <c r="B85" s="1">
        <v>1</v>
      </c>
      <c r="C85" s="25" t="s">
        <v>17</v>
      </c>
      <c r="D85" s="26" t="s">
        <v>97</v>
      </c>
      <c r="E85" s="3">
        <f>SUM(F85:H85)</f>
        <v>129984</v>
      </c>
      <c r="F85" s="3">
        <v>129984</v>
      </c>
      <c r="G85" s="3"/>
      <c r="H85" s="3"/>
      <c r="I85" s="15" t="s">
        <v>84</v>
      </c>
      <c r="J85" s="24"/>
    </row>
    <row r="86" spans="2:10" ht="34.5" customHeight="1" x14ac:dyDescent="0.4">
      <c r="B86" s="1">
        <v>2</v>
      </c>
      <c r="C86" s="25" t="s">
        <v>51</v>
      </c>
      <c r="D86" s="25" t="s">
        <v>98</v>
      </c>
      <c r="E86" s="3">
        <f>SUM(F86:H86)</f>
        <v>64693</v>
      </c>
      <c r="F86" s="3">
        <v>64693</v>
      </c>
      <c r="G86" s="3"/>
      <c r="H86" s="3"/>
      <c r="I86" s="23" t="s">
        <v>62</v>
      </c>
      <c r="J86" s="24"/>
    </row>
    <row r="87" spans="2:10" ht="27" customHeight="1" x14ac:dyDescent="0.25">
      <c r="B87" s="37" t="s">
        <v>4</v>
      </c>
      <c r="C87" s="37"/>
      <c r="D87" s="37"/>
      <c r="E87" s="28">
        <f>SUM(E85:E86)</f>
        <v>194677</v>
      </c>
      <c r="F87" s="28">
        <f t="shared" ref="F87:H87" si="10">SUM(F85:F86)</f>
        <v>194677</v>
      </c>
      <c r="G87" s="28">
        <f t="shared" si="10"/>
        <v>0</v>
      </c>
      <c r="H87" s="28">
        <f t="shared" si="10"/>
        <v>0</v>
      </c>
      <c r="I87" s="16"/>
    </row>
    <row r="88" spans="2:10" ht="27" customHeight="1" x14ac:dyDescent="0.25">
      <c r="B88" s="31" t="s">
        <v>108</v>
      </c>
      <c r="C88" s="31"/>
      <c r="D88" s="31"/>
      <c r="E88" s="31"/>
      <c r="F88" s="31"/>
      <c r="G88" s="31"/>
      <c r="H88" s="31"/>
      <c r="I88" s="31"/>
    </row>
    <row r="89" spans="2:10" ht="32.5" customHeight="1" x14ac:dyDescent="0.4">
      <c r="B89" s="1">
        <v>1</v>
      </c>
      <c r="C89" s="25" t="s">
        <v>9</v>
      </c>
      <c r="D89" s="26" t="s">
        <v>99</v>
      </c>
      <c r="E89" s="3">
        <f>SUM(F89:H89)</f>
        <v>275112</v>
      </c>
      <c r="F89" s="3">
        <v>190927</v>
      </c>
      <c r="G89" s="3">
        <v>84185</v>
      </c>
      <c r="H89" s="3"/>
      <c r="I89" s="23" t="s">
        <v>62</v>
      </c>
      <c r="J89" s="24"/>
    </row>
    <row r="90" spans="2:10" ht="32.5" customHeight="1" x14ac:dyDescent="0.4">
      <c r="B90" s="1">
        <v>2</v>
      </c>
      <c r="C90" s="25" t="s">
        <v>57</v>
      </c>
      <c r="D90" s="25" t="s">
        <v>100</v>
      </c>
      <c r="E90" s="3">
        <f>SUM(F90:H90)</f>
        <v>434010</v>
      </c>
      <c r="F90" s="3">
        <v>434010</v>
      </c>
      <c r="G90" s="3"/>
      <c r="H90" s="3"/>
      <c r="I90" s="23" t="s">
        <v>62</v>
      </c>
      <c r="J90" s="24"/>
    </row>
    <row r="91" spans="2:10" ht="27" customHeight="1" x14ac:dyDescent="0.25">
      <c r="B91" s="37" t="s">
        <v>4</v>
      </c>
      <c r="C91" s="37"/>
      <c r="D91" s="37"/>
      <c r="E91" s="28">
        <f>SUM(E89:E90)</f>
        <v>709122</v>
      </c>
      <c r="F91" s="28">
        <f t="shared" ref="F91:H91" si="11">SUM(F89:F90)</f>
        <v>624937</v>
      </c>
      <c r="G91" s="28">
        <f t="shared" si="11"/>
        <v>84185</v>
      </c>
      <c r="H91" s="28">
        <f t="shared" si="11"/>
        <v>0</v>
      </c>
      <c r="I91" s="16"/>
    </row>
    <row r="92" spans="2:10" x14ac:dyDescent="0.25">
      <c r="D92" s="13"/>
      <c r="E92" s="13"/>
      <c r="F92" s="13"/>
    </row>
  </sheetData>
  <mergeCells count="22">
    <mergeCell ref="I2:I3"/>
    <mergeCell ref="B88:I88"/>
    <mergeCell ref="B91:D91"/>
    <mergeCell ref="B84:I84"/>
    <mergeCell ref="B87:D87"/>
    <mergeCell ref="B79:D79"/>
    <mergeCell ref="B67:D67"/>
    <mergeCell ref="B42:D42"/>
    <mergeCell ref="B80:I80"/>
    <mergeCell ref="B83:D83"/>
    <mergeCell ref="B68:I68"/>
    <mergeCell ref="B32:I32"/>
    <mergeCell ref="B62:I62"/>
    <mergeCell ref="B43:I43"/>
    <mergeCell ref="B61:D61"/>
    <mergeCell ref="D2:D3"/>
    <mergeCell ref="E2:H2"/>
    <mergeCell ref="B2:B3"/>
    <mergeCell ref="C2:C3"/>
    <mergeCell ref="B1:I1"/>
    <mergeCell ref="B4:I4"/>
    <mergeCell ref="B31:D31"/>
  </mergeCells>
  <phoneticPr fontId="5" type="noConversion"/>
  <pageMargins left="0.25" right="0.25" top="0.75" bottom="0.75" header="0.3" footer="0.3"/>
  <pageSetup paperSize="9" scale="49" fitToHeight="0" orientation="landscape" r:id="rId1"/>
  <rowBreaks count="1" manualBreakCount="1">
    <brk id="31" max="16383" man="1"/>
  </rowBreaks>
  <ignoredErrors>
    <ignoredError sqref="F3:H3 B42:C42 I42 D42" numberStoredAsText="1"/>
  </ignoredErrors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DK Nr.7</vt:lpstr>
      <vt:lpstr>'DK Nr.7'!Print_Area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Jeļena Novika</dc:creator>
  <cp:lastModifiedBy>Līga Rimšāne</cp:lastModifiedBy>
  <cp:lastPrinted>2025-04-22T06:42:23Z</cp:lastPrinted>
  <dcterms:created xsi:type="dcterms:W3CDTF">2023-05-25T06:46:01Z</dcterms:created>
  <dcterms:modified xsi:type="dcterms:W3CDTF">2025-06-27T07:23:40Z</dcterms:modified>
</cp:coreProperties>
</file>