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u bāzes\2025\5_Maijs_2025\Mājas lapai\"/>
    </mc:Choice>
  </mc:AlternateContent>
  <xr:revisionPtr revIDLastSave="0" documentId="13_ncr:1_{B5713048-7129-4433-ACD6-1DBD8996EC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 izdevumi " sheetId="1" r:id="rId1"/>
  </sheets>
  <definedNames>
    <definedName name="_xlnm.Print_Area" localSheetId="0">'ES izdevumi '!$A$1:$J$55</definedName>
    <definedName name="_xlnm.Print_Titles" localSheetId="0">'ES izdevumi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J5" i="1"/>
  <c r="I5" i="1"/>
  <c r="G5" i="1"/>
  <c r="H5" i="1" s="1"/>
  <c r="E5" i="1"/>
  <c r="F5" i="1" s="1"/>
  <c r="D5" i="1"/>
  <c r="C5" i="1"/>
  <c r="B5" i="1"/>
</calcChain>
</file>

<file path=xl/sharedStrings.xml><?xml version="1.0" encoding="utf-8"?>
<sst xmlns="http://schemas.openxmlformats.org/spreadsheetml/2006/main" count="58" uniqueCount="57">
  <si>
    <t>Projektu kopsumma</t>
  </si>
  <si>
    <t>Plānots īstenot pārskata gadā</t>
  </si>
  <si>
    <t>Izpilde no gada sākuma</t>
  </si>
  <si>
    <t xml:space="preserve">Pašvaldība </t>
  </si>
  <si>
    <t xml:space="preserve">% </t>
  </si>
  <si>
    <t>Plāns</t>
  </si>
  <si>
    <t>Izpilde</t>
  </si>
  <si>
    <t>Plānots īstenot turpmākajos gados</t>
  </si>
  <si>
    <t>6=5/2</t>
  </si>
  <si>
    <t>8=7/3</t>
  </si>
  <si>
    <t xml:space="preserve">Pārskata mēneša izpilde </t>
  </si>
  <si>
    <t>Rīga</t>
  </si>
  <si>
    <t>Aizkraukles novads</t>
  </si>
  <si>
    <t>Ādažu novads</t>
  </si>
  <si>
    <t>Jelgavas novads</t>
  </si>
  <si>
    <t>Līvānu novads</t>
  </si>
  <si>
    <t>Ludzas novads</t>
  </si>
  <si>
    <t>Mārupes novads</t>
  </si>
  <si>
    <t>Preiļu novads</t>
  </si>
  <si>
    <t>Ropažu novads</t>
  </si>
  <si>
    <t>Salaspils novads</t>
  </si>
  <si>
    <t>Siguldas novads</t>
  </si>
  <si>
    <t>Valkas novads</t>
  </si>
  <si>
    <t>Varakļānu novads</t>
  </si>
  <si>
    <t>Pilsētas un novadi kopā</t>
  </si>
  <si>
    <t xml:space="preserve">Kopējie izdevumi </t>
  </si>
  <si>
    <t>Daugavpils</t>
  </si>
  <si>
    <t>Jelgava</t>
  </si>
  <si>
    <t>Jūrmala</t>
  </si>
  <si>
    <t>Liepāja</t>
  </si>
  <si>
    <t>Rēzekne</t>
  </si>
  <si>
    <t>Ventspils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</si>
  <si>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</si>
  <si>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</si>
  <si>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</si>
  <si>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</si>
  <si>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</si>
  <si>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</si>
  <si>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</si>
  <si>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</si>
  <si>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</si>
  <si>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Krāslavas novads</t>
  </si>
  <si>
    <t>Kuldīgas novads</t>
  </si>
  <si>
    <t>Ķekavas novads</t>
  </si>
  <si>
    <t>Limbažu novads</t>
  </si>
  <si>
    <t>Madonas novads</t>
  </si>
  <si>
    <t>Ogres novads</t>
  </si>
  <si>
    <t>Olaines novads</t>
  </si>
  <si>
    <t>Rēzeknes novads</t>
  </si>
  <si>
    <t>Saldus novads</t>
  </si>
  <si>
    <t>Saulkrastu novads</t>
  </si>
  <si>
    <t>Smiltenes novads</t>
  </si>
  <si>
    <t>Talsu novads</t>
  </si>
  <si>
    <t>Tukuma novads</t>
  </si>
  <si>
    <t>Valmieras novads</t>
  </si>
  <si>
    <t>Ventspils novads</t>
  </si>
  <si>
    <t>Pašvaldību izdevumi Eiropas Savienības un pārējās ārvalstu finanšu palīdzības līdzfinansēto projektu īstenošanai uz 31.05.2025.,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</si>
</sst>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2"/>
      <charset val="186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5" fillId="0" borderId="0"/>
    <xf numFmtId="0" fontId="16" fillId="0" borderId="0"/>
    <xf numFmtId="0" fontId="5" fillId="0" borderId="0"/>
  </cellStyleXfs>
  <cellXfs count="3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0" fontId="18" fillId="0" borderId="0" xfId="0" applyFont="1"/>
    <xf numFmtId="3" fontId="7" fillId="0" borderId="1" xfId="4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3" fontId="7" fillId="0" borderId="5" xfId="4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wrapText="1"/>
    </xf>
    <xf numFmtId="3" fontId="7" fillId="0" borderId="5" xfId="3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6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19" fillId="0" borderId="0" xfId="0" applyFont="1"/>
    <xf numFmtId="4" fontId="19" fillId="0" borderId="0" xfId="0" applyNumberFormat="1" applyFont="1"/>
    <xf numFmtId="3" fontId="7" fillId="0" borderId="6" xfId="10" applyNumberFormat="1" applyFont="1" applyBorder="1" applyAlignment="1">
      <alignment horizontal="right" vertical="center"/>
    </xf>
    <xf numFmtId="3" fontId="7" fillId="0" borderId="2" xfId="10" applyNumberFormat="1" applyFont="1" applyBorder="1" applyAlignment="1">
      <alignment horizontal="right" vertical="center"/>
    </xf>
    <xf numFmtId="3" fontId="7" fillId="0" borderId="7" xfId="10" applyNumberFormat="1" applyFont="1" applyBorder="1" applyAlignment="1">
      <alignment horizontal="right" vertical="center"/>
    </xf>
    <xf numFmtId="3" fontId="7" fillId="0" borderId="1" xfId="10" applyNumberFormat="1" applyFont="1" applyBorder="1" applyAlignment="1">
      <alignment horizontal="right" vertical="center"/>
    </xf>
    <xf numFmtId="3" fontId="7" fillId="0" borderId="7" xfId="0" applyNumberFormat="1" applyFont="1" applyBorder="1"/>
    <xf numFmtId="3" fontId="7" fillId="0" borderId="8" xfId="10" applyNumberFormat="1" applyFont="1" applyBorder="1" applyAlignment="1">
      <alignment horizontal="right" vertical="center"/>
    </xf>
    <xf numFmtId="3" fontId="7" fillId="0" borderId="3" xfId="1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1">
    <cellStyle name="Normal" xfId="0" builtinId="0"/>
    <cellStyle name="Normal 10" xfId="10" xr:uid="{7CE58AE2-5687-4294-9DB1-B54CBE7BAD93}"/>
    <cellStyle name="Normal 15" xfId="1" xr:uid="{00000000-0005-0000-0000-000001000000}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08000000}"/>
    <cellStyle name="Normal_Pamatformas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90" zoomScaleNormal="90" workbookViewId="0">
      <selection sqref="A1:J48"/>
    </sheetView>
  </sheetViews>
  <sheetFormatPr defaultRowHeight="15.5" x14ac:dyDescent="0.35"/>
  <cols>
    <col min="1" max="1" width="22.5" style="7" customWidth="1"/>
    <col min="2" max="2" width="14.08203125" style="22" customWidth="1"/>
    <col min="3" max="3" width="14.33203125" style="22" customWidth="1"/>
    <col min="4" max="5" width="14" style="7" customWidth="1"/>
    <col min="6" max="6" width="9.33203125" style="23" customWidth="1"/>
    <col min="7" max="7" width="14" style="7" customWidth="1"/>
    <col min="8" max="8" width="9.33203125" style="23" customWidth="1"/>
    <col min="9" max="9" width="13.25" style="7" customWidth="1"/>
    <col min="10" max="10" width="14.08203125" style="7" customWidth="1"/>
    <col min="11" max="11" width="11.33203125" style="7" bestFit="1" customWidth="1"/>
    <col min="12" max="220" width="9" style="7"/>
    <col min="221" max="221" width="25.58203125" style="7" customWidth="1"/>
    <col min="222" max="228" width="12.58203125" style="7" customWidth="1"/>
    <col min="229" max="263" width="0" style="7" hidden="1" customWidth="1"/>
    <col min="264" max="476" width="9" style="7"/>
    <col min="477" max="477" width="25.58203125" style="7" customWidth="1"/>
    <col min="478" max="484" width="12.58203125" style="7" customWidth="1"/>
    <col min="485" max="519" width="0" style="7" hidden="1" customWidth="1"/>
    <col min="520" max="732" width="9" style="7"/>
    <col min="733" max="733" width="25.58203125" style="7" customWidth="1"/>
    <col min="734" max="740" width="12.58203125" style="7" customWidth="1"/>
    <col min="741" max="775" width="0" style="7" hidden="1" customWidth="1"/>
    <col min="776" max="988" width="9" style="7"/>
    <col min="989" max="989" width="25.58203125" style="7" customWidth="1"/>
    <col min="990" max="996" width="12.58203125" style="7" customWidth="1"/>
    <col min="997" max="1031" width="0" style="7" hidden="1" customWidth="1"/>
    <col min="1032" max="1244" width="9" style="7"/>
    <col min="1245" max="1245" width="25.58203125" style="7" customWidth="1"/>
    <col min="1246" max="1252" width="12.58203125" style="7" customWidth="1"/>
    <col min="1253" max="1287" width="0" style="7" hidden="1" customWidth="1"/>
    <col min="1288" max="1500" width="9" style="7"/>
    <col min="1501" max="1501" width="25.58203125" style="7" customWidth="1"/>
    <col min="1502" max="1508" width="12.58203125" style="7" customWidth="1"/>
    <col min="1509" max="1543" width="0" style="7" hidden="1" customWidth="1"/>
    <col min="1544" max="1756" width="9" style="7"/>
    <col min="1757" max="1757" width="25.58203125" style="7" customWidth="1"/>
    <col min="1758" max="1764" width="12.58203125" style="7" customWidth="1"/>
    <col min="1765" max="1799" width="0" style="7" hidden="1" customWidth="1"/>
    <col min="1800" max="2012" width="9" style="7"/>
    <col min="2013" max="2013" width="25.58203125" style="7" customWidth="1"/>
    <col min="2014" max="2020" width="12.58203125" style="7" customWidth="1"/>
    <col min="2021" max="2055" width="0" style="7" hidden="1" customWidth="1"/>
    <col min="2056" max="2268" width="9" style="7"/>
    <col min="2269" max="2269" width="25.58203125" style="7" customWidth="1"/>
    <col min="2270" max="2276" width="12.58203125" style="7" customWidth="1"/>
    <col min="2277" max="2311" width="0" style="7" hidden="1" customWidth="1"/>
    <col min="2312" max="2524" width="9" style="7"/>
    <col min="2525" max="2525" width="25.58203125" style="7" customWidth="1"/>
    <col min="2526" max="2532" width="12.58203125" style="7" customWidth="1"/>
    <col min="2533" max="2567" width="0" style="7" hidden="1" customWidth="1"/>
    <col min="2568" max="2780" width="9" style="7"/>
    <col min="2781" max="2781" width="25.58203125" style="7" customWidth="1"/>
    <col min="2782" max="2788" width="12.58203125" style="7" customWidth="1"/>
    <col min="2789" max="2823" width="0" style="7" hidden="1" customWidth="1"/>
    <col min="2824" max="3036" width="9" style="7"/>
    <col min="3037" max="3037" width="25.58203125" style="7" customWidth="1"/>
    <col min="3038" max="3044" width="12.58203125" style="7" customWidth="1"/>
    <col min="3045" max="3079" width="0" style="7" hidden="1" customWidth="1"/>
    <col min="3080" max="3292" width="9" style="7"/>
    <col min="3293" max="3293" width="25.58203125" style="7" customWidth="1"/>
    <col min="3294" max="3300" width="12.58203125" style="7" customWidth="1"/>
    <col min="3301" max="3335" width="0" style="7" hidden="1" customWidth="1"/>
    <col min="3336" max="3548" width="9" style="7"/>
    <col min="3549" max="3549" width="25.58203125" style="7" customWidth="1"/>
    <col min="3550" max="3556" width="12.58203125" style="7" customWidth="1"/>
    <col min="3557" max="3591" width="0" style="7" hidden="1" customWidth="1"/>
    <col min="3592" max="3804" width="9" style="7"/>
    <col min="3805" max="3805" width="25.58203125" style="7" customWidth="1"/>
    <col min="3806" max="3812" width="12.58203125" style="7" customWidth="1"/>
    <col min="3813" max="3847" width="0" style="7" hidden="1" customWidth="1"/>
    <col min="3848" max="4060" width="9" style="7"/>
    <col min="4061" max="4061" width="25.58203125" style="7" customWidth="1"/>
    <col min="4062" max="4068" width="12.58203125" style="7" customWidth="1"/>
    <col min="4069" max="4103" width="0" style="7" hidden="1" customWidth="1"/>
    <col min="4104" max="4316" width="9" style="7"/>
    <col min="4317" max="4317" width="25.58203125" style="7" customWidth="1"/>
    <col min="4318" max="4324" width="12.58203125" style="7" customWidth="1"/>
    <col min="4325" max="4359" width="0" style="7" hidden="1" customWidth="1"/>
    <col min="4360" max="4572" width="9" style="7"/>
    <col min="4573" max="4573" width="25.58203125" style="7" customWidth="1"/>
    <col min="4574" max="4580" width="12.58203125" style="7" customWidth="1"/>
    <col min="4581" max="4615" width="0" style="7" hidden="1" customWidth="1"/>
    <col min="4616" max="4828" width="9" style="7"/>
    <col min="4829" max="4829" width="25.58203125" style="7" customWidth="1"/>
    <col min="4830" max="4836" width="12.58203125" style="7" customWidth="1"/>
    <col min="4837" max="4871" width="0" style="7" hidden="1" customWidth="1"/>
    <col min="4872" max="5084" width="9" style="7"/>
    <col min="5085" max="5085" width="25.58203125" style="7" customWidth="1"/>
    <col min="5086" max="5092" width="12.58203125" style="7" customWidth="1"/>
    <col min="5093" max="5127" width="0" style="7" hidden="1" customWidth="1"/>
    <col min="5128" max="5340" width="9" style="7"/>
    <col min="5341" max="5341" width="25.58203125" style="7" customWidth="1"/>
    <col min="5342" max="5348" width="12.58203125" style="7" customWidth="1"/>
    <col min="5349" max="5383" width="0" style="7" hidden="1" customWidth="1"/>
    <col min="5384" max="5596" width="9" style="7"/>
    <col min="5597" max="5597" width="25.58203125" style="7" customWidth="1"/>
    <col min="5598" max="5604" width="12.58203125" style="7" customWidth="1"/>
    <col min="5605" max="5639" width="0" style="7" hidden="1" customWidth="1"/>
    <col min="5640" max="5852" width="9" style="7"/>
    <col min="5853" max="5853" width="25.58203125" style="7" customWidth="1"/>
    <col min="5854" max="5860" width="12.58203125" style="7" customWidth="1"/>
    <col min="5861" max="5895" width="0" style="7" hidden="1" customWidth="1"/>
    <col min="5896" max="6108" width="9" style="7"/>
    <col min="6109" max="6109" width="25.58203125" style="7" customWidth="1"/>
    <col min="6110" max="6116" width="12.58203125" style="7" customWidth="1"/>
    <col min="6117" max="6151" width="0" style="7" hidden="1" customWidth="1"/>
    <col min="6152" max="6364" width="9" style="7"/>
    <col min="6365" max="6365" width="25.58203125" style="7" customWidth="1"/>
    <col min="6366" max="6372" width="12.58203125" style="7" customWidth="1"/>
    <col min="6373" max="6407" width="0" style="7" hidden="1" customWidth="1"/>
    <col min="6408" max="6620" width="9" style="7"/>
    <col min="6621" max="6621" width="25.58203125" style="7" customWidth="1"/>
    <col min="6622" max="6628" width="12.58203125" style="7" customWidth="1"/>
    <col min="6629" max="6663" width="0" style="7" hidden="1" customWidth="1"/>
    <col min="6664" max="6876" width="9" style="7"/>
    <col min="6877" max="6877" width="25.58203125" style="7" customWidth="1"/>
    <col min="6878" max="6884" width="12.58203125" style="7" customWidth="1"/>
    <col min="6885" max="6919" width="0" style="7" hidden="1" customWidth="1"/>
    <col min="6920" max="7132" width="9" style="7"/>
    <col min="7133" max="7133" width="25.58203125" style="7" customWidth="1"/>
    <col min="7134" max="7140" width="12.58203125" style="7" customWidth="1"/>
    <col min="7141" max="7175" width="0" style="7" hidden="1" customWidth="1"/>
    <col min="7176" max="7388" width="9" style="7"/>
    <col min="7389" max="7389" width="25.58203125" style="7" customWidth="1"/>
    <col min="7390" max="7396" width="12.58203125" style="7" customWidth="1"/>
    <col min="7397" max="7431" width="0" style="7" hidden="1" customWidth="1"/>
    <col min="7432" max="7644" width="9" style="7"/>
    <col min="7645" max="7645" width="25.58203125" style="7" customWidth="1"/>
    <col min="7646" max="7652" width="12.58203125" style="7" customWidth="1"/>
    <col min="7653" max="7687" width="0" style="7" hidden="1" customWidth="1"/>
    <col min="7688" max="7900" width="9" style="7"/>
    <col min="7901" max="7901" width="25.58203125" style="7" customWidth="1"/>
    <col min="7902" max="7908" width="12.58203125" style="7" customWidth="1"/>
    <col min="7909" max="7943" width="0" style="7" hidden="1" customWidth="1"/>
    <col min="7944" max="8156" width="9" style="7"/>
    <col min="8157" max="8157" width="25.58203125" style="7" customWidth="1"/>
    <col min="8158" max="8164" width="12.58203125" style="7" customWidth="1"/>
    <col min="8165" max="8199" width="0" style="7" hidden="1" customWidth="1"/>
    <col min="8200" max="8412" width="9" style="7"/>
    <col min="8413" max="8413" width="25.58203125" style="7" customWidth="1"/>
    <col min="8414" max="8420" width="12.58203125" style="7" customWidth="1"/>
    <col min="8421" max="8455" width="0" style="7" hidden="1" customWidth="1"/>
    <col min="8456" max="8668" width="9" style="7"/>
    <col min="8669" max="8669" width="25.58203125" style="7" customWidth="1"/>
    <col min="8670" max="8676" width="12.58203125" style="7" customWidth="1"/>
    <col min="8677" max="8711" width="0" style="7" hidden="1" customWidth="1"/>
    <col min="8712" max="8924" width="9" style="7"/>
    <col min="8925" max="8925" width="25.58203125" style="7" customWidth="1"/>
    <col min="8926" max="8932" width="12.58203125" style="7" customWidth="1"/>
    <col min="8933" max="8967" width="0" style="7" hidden="1" customWidth="1"/>
    <col min="8968" max="9180" width="9" style="7"/>
    <col min="9181" max="9181" width="25.58203125" style="7" customWidth="1"/>
    <col min="9182" max="9188" width="12.58203125" style="7" customWidth="1"/>
    <col min="9189" max="9223" width="0" style="7" hidden="1" customWidth="1"/>
    <col min="9224" max="9436" width="9" style="7"/>
    <col min="9437" max="9437" width="25.58203125" style="7" customWidth="1"/>
    <col min="9438" max="9444" width="12.58203125" style="7" customWidth="1"/>
    <col min="9445" max="9479" width="0" style="7" hidden="1" customWidth="1"/>
    <col min="9480" max="9692" width="9" style="7"/>
    <col min="9693" max="9693" width="25.58203125" style="7" customWidth="1"/>
    <col min="9694" max="9700" width="12.58203125" style="7" customWidth="1"/>
    <col min="9701" max="9735" width="0" style="7" hidden="1" customWidth="1"/>
    <col min="9736" max="9948" width="9" style="7"/>
    <col min="9949" max="9949" width="25.58203125" style="7" customWidth="1"/>
    <col min="9950" max="9956" width="12.58203125" style="7" customWidth="1"/>
    <col min="9957" max="9991" width="0" style="7" hidden="1" customWidth="1"/>
    <col min="9992" max="10204" width="9" style="7"/>
    <col min="10205" max="10205" width="25.58203125" style="7" customWidth="1"/>
    <col min="10206" max="10212" width="12.58203125" style="7" customWidth="1"/>
    <col min="10213" max="10247" width="0" style="7" hidden="1" customWidth="1"/>
    <col min="10248" max="10460" width="9" style="7"/>
    <col min="10461" max="10461" width="25.58203125" style="7" customWidth="1"/>
    <col min="10462" max="10468" width="12.58203125" style="7" customWidth="1"/>
    <col min="10469" max="10503" width="0" style="7" hidden="1" customWidth="1"/>
    <col min="10504" max="10716" width="9" style="7"/>
    <col min="10717" max="10717" width="25.58203125" style="7" customWidth="1"/>
    <col min="10718" max="10724" width="12.58203125" style="7" customWidth="1"/>
    <col min="10725" max="10759" width="0" style="7" hidden="1" customWidth="1"/>
    <col min="10760" max="10972" width="9" style="7"/>
    <col min="10973" max="10973" width="25.58203125" style="7" customWidth="1"/>
    <col min="10974" max="10980" width="12.58203125" style="7" customWidth="1"/>
    <col min="10981" max="11015" width="0" style="7" hidden="1" customWidth="1"/>
    <col min="11016" max="11228" width="9" style="7"/>
    <col min="11229" max="11229" width="25.58203125" style="7" customWidth="1"/>
    <col min="11230" max="11236" width="12.58203125" style="7" customWidth="1"/>
    <col min="11237" max="11271" width="0" style="7" hidden="1" customWidth="1"/>
    <col min="11272" max="11484" width="9" style="7"/>
    <col min="11485" max="11485" width="25.58203125" style="7" customWidth="1"/>
    <col min="11486" max="11492" width="12.58203125" style="7" customWidth="1"/>
    <col min="11493" max="11527" width="0" style="7" hidden="1" customWidth="1"/>
    <col min="11528" max="11740" width="9" style="7"/>
    <col min="11741" max="11741" width="25.58203125" style="7" customWidth="1"/>
    <col min="11742" max="11748" width="12.58203125" style="7" customWidth="1"/>
    <col min="11749" max="11783" width="0" style="7" hidden="1" customWidth="1"/>
    <col min="11784" max="11996" width="9" style="7"/>
    <col min="11997" max="11997" width="25.58203125" style="7" customWidth="1"/>
    <col min="11998" max="12004" width="12.58203125" style="7" customWidth="1"/>
    <col min="12005" max="12039" width="0" style="7" hidden="1" customWidth="1"/>
    <col min="12040" max="12252" width="9" style="7"/>
    <col min="12253" max="12253" width="25.58203125" style="7" customWidth="1"/>
    <col min="12254" max="12260" width="12.58203125" style="7" customWidth="1"/>
    <col min="12261" max="12295" width="0" style="7" hidden="1" customWidth="1"/>
    <col min="12296" max="12508" width="9" style="7"/>
    <col min="12509" max="12509" width="25.58203125" style="7" customWidth="1"/>
    <col min="12510" max="12516" width="12.58203125" style="7" customWidth="1"/>
    <col min="12517" max="12551" width="0" style="7" hidden="1" customWidth="1"/>
    <col min="12552" max="12764" width="9" style="7"/>
    <col min="12765" max="12765" width="25.58203125" style="7" customWidth="1"/>
    <col min="12766" max="12772" width="12.58203125" style="7" customWidth="1"/>
    <col min="12773" max="12807" width="0" style="7" hidden="1" customWidth="1"/>
    <col min="12808" max="13020" width="9" style="7"/>
    <col min="13021" max="13021" width="25.58203125" style="7" customWidth="1"/>
    <col min="13022" max="13028" width="12.58203125" style="7" customWidth="1"/>
    <col min="13029" max="13063" width="0" style="7" hidden="1" customWidth="1"/>
    <col min="13064" max="13276" width="9" style="7"/>
    <col min="13277" max="13277" width="25.58203125" style="7" customWidth="1"/>
    <col min="13278" max="13284" width="12.58203125" style="7" customWidth="1"/>
    <col min="13285" max="13319" width="0" style="7" hidden="1" customWidth="1"/>
    <col min="13320" max="13532" width="9" style="7"/>
    <col min="13533" max="13533" width="25.58203125" style="7" customWidth="1"/>
    <col min="13534" max="13540" width="12.58203125" style="7" customWidth="1"/>
    <col min="13541" max="13575" width="0" style="7" hidden="1" customWidth="1"/>
    <col min="13576" max="13788" width="9" style="7"/>
    <col min="13789" max="13789" width="25.58203125" style="7" customWidth="1"/>
    <col min="13790" max="13796" width="12.58203125" style="7" customWidth="1"/>
    <col min="13797" max="13831" width="0" style="7" hidden="1" customWidth="1"/>
    <col min="13832" max="14044" width="9" style="7"/>
    <col min="14045" max="14045" width="25.58203125" style="7" customWidth="1"/>
    <col min="14046" max="14052" width="12.58203125" style="7" customWidth="1"/>
    <col min="14053" max="14087" width="0" style="7" hidden="1" customWidth="1"/>
    <col min="14088" max="14300" width="9" style="7"/>
    <col min="14301" max="14301" width="25.58203125" style="7" customWidth="1"/>
    <col min="14302" max="14308" width="12.58203125" style="7" customWidth="1"/>
    <col min="14309" max="14343" width="0" style="7" hidden="1" customWidth="1"/>
    <col min="14344" max="14556" width="9" style="7"/>
    <col min="14557" max="14557" width="25.58203125" style="7" customWidth="1"/>
    <col min="14558" max="14564" width="12.58203125" style="7" customWidth="1"/>
    <col min="14565" max="14599" width="0" style="7" hidden="1" customWidth="1"/>
    <col min="14600" max="14812" width="9" style="7"/>
    <col min="14813" max="14813" width="25.58203125" style="7" customWidth="1"/>
    <col min="14814" max="14820" width="12.58203125" style="7" customWidth="1"/>
    <col min="14821" max="14855" width="0" style="7" hidden="1" customWidth="1"/>
    <col min="14856" max="15068" width="9" style="7"/>
    <col min="15069" max="15069" width="25.58203125" style="7" customWidth="1"/>
    <col min="15070" max="15076" width="12.58203125" style="7" customWidth="1"/>
    <col min="15077" max="15111" width="0" style="7" hidden="1" customWidth="1"/>
    <col min="15112" max="15324" width="9" style="7"/>
    <col min="15325" max="15325" width="25.58203125" style="7" customWidth="1"/>
    <col min="15326" max="15332" width="12.58203125" style="7" customWidth="1"/>
    <col min="15333" max="15367" width="0" style="7" hidden="1" customWidth="1"/>
    <col min="15368" max="15580" width="9" style="7"/>
    <col min="15581" max="15581" width="25.58203125" style="7" customWidth="1"/>
    <col min="15582" max="15588" width="12.58203125" style="7" customWidth="1"/>
    <col min="15589" max="15623" width="0" style="7" hidden="1" customWidth="1"/>
    <col min="15624" max="15836" width="9" style="7"/>
    <col min="15837" max="15837" width="25.58203125" style="7" customWidth="1"/>
    <col min="15838" max="15844" width="12.58203125" style="7" customWidth="1"/>
    <col min="15845" max="15879" width="0" style="7" hidden="1" customWidth="1"/>
    <col min="15880" max="16092" width="9" style="7"/>
    <col min="16093" max="16093" width="25.58203125" style="7" customWidth="1"/>
    <col min="16094" max="16100" width="12.58203125" style="7" customWidth="1"/>
    <col min="16101" max="16135" width="0" style="7" hidden="1" customWidth="1"/>
    <col min="16136" max="16384" width="9" style="7"/>
  </cols>
  <sheetData>
    <row r="1" spans="1:12" ht="35.5" customHeight="1" x14ac:dyDescent="0.35">
      <c r="A1" s="32" t="s">
        <v>56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24.75" customHeight="1" x14ac:dyDescent="0.35">
      <c r="A2" s="34" t="s">
        <v>3</v>
      </c>
      <c r="B2" s="33" t="s">
        <v>25</v>
      </c>
      <c r="C2" s="33"/>
      <c r="D2" s="34" t="s">
        <v>0</v>
      </c>
      <c r="E2" s="34" t="s">
        <v>1</v>
      </c>
      <c r="F2" s="35" t="s">
        <v>4</v>
      </c>
      <c r="G2" s="36" t="s">
        <v>2</v>
      </c>
      <c r="H2" s="35" t="s">
        <v>4</v>
      </c>
      <c r="I2" s="36" t="s">
        <v>10</v>
      </c>
      <c r="J2" s="34" t="s">
        <v>7</v>
      </c>
    </row>
    <row r="3" spans="1:12" ht="60" customHeight="1" x14ac:dyDescent="0.35">
      <c r="A3" s="34"/>
      <c r="B3" s="9" t="s">
        <v>5</v>
      </c>
      <c r="C3" s="9" t="s">
        <v>6</v>
      </c>
      <c r="D3" s="34"/>
      <c r="E3" s="34"/>
      <c r="F3" s="35"/>
      <c r="G3" s="36"/>
      <c r="H3" s="35"/>
      <c r="I3" s="36"/>
      <c r="J3" s="34"/>
    </row>
    <row r="4" spans="1:12" ht="15" customHeight="1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0" t="s">
        <v>8</v>
      </c>
      <c r="G4" s="1">
        <v>7</v>
      </c>
      <c r="H4" s="1" t="s">
        <v>9</v>
      </c>
      <c r="I4" s="8">
        <v>9</v>
      </c>
      <c r="J4" s="1">
        <v>10</v>
      </c>
    </row>
    <row r="5" spans="1:12" ht="15.75" customHeight="1" thickBot="1" x14ac:dyDescent="0.4">
      <c r="A5" s="11" t="s">
        <v>24</v>
      </c>
      <c r="B5" s="13">
        <f>SUM(B6:B48)</f>
        <v>4742082733</v>
      </c>
      <c r="C5" s="13">
        <f>SUM(C6:C48)</f>
        <v>1614987489</v>
      </c>
      <c r="D5" s="13">
        <f>SUM(D6:D48)</f>
        <v>800868229</v>
      </c>
      <c r="E5" s="13">
        <f>SUM(E6:E48)</f>
        <v>401019758</v>
      </c>
      <c r="F5" s="14">
        <f>E5/B5*100</f>
        <v>8.4566166509351799</v>
      </c>
      <c r="G5" s="12">
        <f>SUM(G6:G48)</f>
        <v>81443239</v>
      </c>
      <c r="H5" s="14">
        <f>G5/C5*100</f>
        <v>5.0429640820579751</v>
      </c>
      <c r="I5" s="12">
        <f>SUM(I6:I48)</f>
        <v>27653824</v>
      </c>
      <c r="J5" s="12">
        <f>SUM(J6:J48)</f>
        <v>226909618</v>
      </c>
      <c r="K5" s="15"/>
    </row>
    <row r="6" spans="1:12" ht="15.75" customHeight="1" x14ac:dyDescent="0.35">
      <c r="A6" s="6" t="s">
        <v>11</v>
      </c>
      <c r="B6" s="25">
        <v>1693455125</v>
      </c>
      <c r="C6" s="26">
        <v>584060363</v>
      </c>
      <c r="D6" s="2">
        <v>354402225</v>
      </c>
      <c r="E6" s="2">
        <v>126808490</v>
      </c>
      <c r="F6" s="17">
        <f>IFERROR(E6/B6*100,"0,00")</f>
        <v>7.48815177491048</v>
      </c>
      <c r="G6" s="16">
        <v>27918113</v>
      </c>
      <c r="H6" s="17">
        <f>G6/C6*100</f>
        <v>4.7800047338600171</v>
      </c>
      <c r="I6" s="16">
        <v>12749523</v>
      </c>
      <c r="J6" s="18">
        <v>129256957</v>
      </c>
    </row>
    <row r="7" spans="1:12" ht="15.75" customHeight="1" x14ac:dyDescent="0.35">
      <c r="A7" s="6" t="s">
        <v>26</v>
      </c>
      <c r="B7" s="27">
        <v>170757893</v>
      </c>
      <c r="C7" s="28">
        <v>63521723</v>
      </c>
      <c r="D7" s="5">
        <v>34668441</v>
      </c>
      <c r="E7" s="5">
        <v>21718311</v>
      </c>
      <c r="F7" s="17">
        <f t="shared" ref="F7:F48" si="0">IFERROR(E7/B7*100,"0,00")</f>
        <v>12.718774294081973</v>
      </c>
      <c r="G7" s="5">
        <v>9487607</v>
      </c>
      <c r="H7" s="17">
        <f t="shared" ref="H7" si="1">G7/C7*100</f>
        <v>14.936003861230276</v>
      </c>
      <c r="I7" s="5">
        <v>1734745</v>
      </c>
      <c r="J7" s="19">
        <v>1833884</v>
      </c>
      <c r="L7" s="20"/>
    </row>
    <row r="8" spans="1:12" ht="15.75" customHeight="1" x14ac:dyDescent="0.35">
      <c r="A8" s="6" t="s">
        <v>27</v>
      </c>
      <c r="B8" s="27">
        <v>124037962</v>
      </c>
      <c r="C8" s="28">
        <v>47386262</v>
      </c>
      <c r="D8" s="5">
        <v>36268587</v>
      </c>
      <c r="E8" s="5">
        <v>20922779</v>
      </c>
      <c r="F8" s="17">
        <f t="shared" si="0"/>
        <v>16.868044800671591</v>
      </c>
      <c r="G8" s="5">
        <v>3282742</v>
      </c>
      <c r="H8" s="17">
        <f>G8/C8*100</f>
        <v>6.9276238754599389</v>
      </c>
      <c r="I8" s="5">
        <v>1011474</v>
      </c>
      <c r="J8" s="19">
        <v>13791188</v>
      </c>
    </row>
    <row r="9" spans="1:12" x14ac:dyDescent="0.35">
      <c r="A9" s="6" t="s">
        <v>28</v>
      </c>
      <c r="B9" s="27">
        <v>126192292</v>
      </c>
      <c r="C9" s="28">
        <v>42716149</v>
      </c>
      <c r="D9" s="5">
        <v>7926234</v>
      </c>
      <c r="E9" s="5">
        <v>5559549</v>
      </c>
      <c r="F9" s="17">
        <f t="shared" si="0"/>
        <v>4.4056169452885445</v>
      </c>
      <c r="G9" s="5">
        <v>504013</v>
      </c>
      <c r="H9" s="17">
        <f>G9/C9*100</f>
        <v>1.1799120749391525</v>
      </c>
      <c r="I9" s="5">
        <v>94536</v>
      </c>
      <c r="J9" s="19">
        <v>1963143</v>
      </c>
      <c r="L9" s="20"/>
    </row>
    <row r="10" spans="1:12" ht="15.75" customHeight="1" x14ac:dyDescent="0.35">
      <c r="A10" s="6" t="s">
        <v>29</v>
      </c>
      <c r="B10" s="27">
        <v>152970191</v>
      </c>
      <c r="C10" s="28">
        <v>53183038</v>
      </c>
      <c r="D10" s="5">
        <v>18050637</v>
      </c>
      <c r="E10" s="5">
        <v>11728533</v>
      </c>
      <c r="F10" s="17">
        <f>IFERROR(E10/B10*100,"0,00")</f>
        <v>7.6672016445347841</v>
      </c>
      <c r="G10" s="5">
        <v>1873234</v>
      </c>
      <c r="H10" s="17">
        <f t="shared" ref="H10:H48" si="2">G10/C10*100</f>
        <v>3.522239553144745</v>
      </c>
      <c r="I10" s="5">
        <v>317342</v>
      </c>
      <c r="J10" s="19">
        <v>2381517</v>
      </c>
    </row>
    <row r="11" spans="1:12" ht="15.75" customHeight="1" x14ac:dyDescent="0.35">
      <c r="A11" s="6" t="s">
        <v>30</v>
      </c>
      <c r="B11" s="29">
        <v>52234180</v>
      </c>
      <c r="C11" s="28">
        <v>19925915</v>
      </c>
      <c r="D11" s="5">
        <v>3152841</v>
      </c>
      <c r="E11" s="5">
        <v>682941</v>
      </c>
      <c r="F11" s="17">
        <f t="shared" si="0"/>
        <v>1.3074599811847338</v>
      </c>
      <c r="G11" s="5">
        <v>106580</v>
      </c>
      <c r="H11" s="17">
        <f t="shared" si="2"/>
        <v>0.53488133418214423</v>
      </c>
      <c r="I11" s="5">
        <v>51155</v>
      </c>
      <c r="J11" s="19">
        <v>0</v>
      </c>
    </row>
    <row r="12" spans="1:12" x14ac:dyDescent="0.35">
      <c r="A12" s="6" t="s">
        <v>31</v>
      </c>
      <c r="B12" s="27">
        <v>86946804</v>
      </c>
      <c r="C12" s="28">
        <v>26224446</v>
      </c>
      <c r="D12" s="5">
        <v>12065074</v>
      </c>
      <c r="E12" s="5">
        <v>7872943</v>
      </c>
      <c r="F12" s="17">
        <f t="shared" si="0"/>
        <v>9.0548963708890327</v>
      </c>
      <c r="G12" s="5">
        <v>465863</v>
      </c>
      <c r="H12" s="17">
        <f t="shared" si="2"/>
        <v>1.7764455348265509</v>
      </c>
      <c r="I12" s="5">
        <v>43948</v>
      </c>
      <c r="J12" s="19">
        <v>3705958</v>
      </c>
    </row>
    <row r="13" spans="1:12" ht="15.75" customHeight="1" x14ac:dyDescent="0.35">
      <c r="A13" s="6" t="s">
        <v>12</v>
      </c>
      <c r="B13" s="27">
        <v>64373014</v>
      </c>
      <c r="C13" s="28">
        <v>24921226</v>
      </c>
      <c r="D13" s="5">
        <v>3852583</v>
      </c>
      <c r="E13" s="5">
        <v>1132084</v>
      </c>
      <c r="F13" s="17">
        <f t="shared" si="0"/>
        <v>1.7586313420092463</v>
      </c>
      <c r="G13" s="5">
        <v>640027</v>
      </c>
      <c r="H13" s="17">
        <f t="shared" si="2"/>
        <v>2.5682002964059634</v>
      </c>
      <c r="I13" s="5">
        <v>53628</v>
      </c>
      <c r="J13" s="19">
        <v>0</v>
      </c>
    </row>
    <row r="14" spans="1:12" ht="15.75" customHeight="1" x14ac:dyDescent="0.35">
      <c r="A14" s="6" t="s">
        <v>32</v>
      </c>
      <c r="B14" s="27">
        <v>32153620</v>
      </c>
      <c r="C14" s="28">
        <v>9919278</v>
      </c>
      <c r="D14" s="5">
        <v>6067933</v>
      </c>
      <c r="E14" s="5">
        <v>4340023</v>
      </c>
      <c r="F14" s="17">
        <f t="shared" si="0"/>
        <v>13.497774123100292</v>
      </c>
      <c r="G14" s="5">
        <v>611436</v>
      </c>
      <c r="H14" s="17">
        <f t="shared" si="2"/>
        <v>6.1641179932652355</v>
      </c>
      <c r="I14" s="5">
        <v>58862</v>
      </c>
      <c r="J14" s="19">
        <v>1727910</v>
      </c>
    </row>
    <row r="15" spans="1:12" ht="15.75" customHeight="1" x14ac:dyDescent="0.35">
      <c r="A15" s="6" t="s">
        <v>33</v>
      </c>
      <c r="B15" s="27">
        <v>49841557</v>
      </c>
      <c r="C15" s="28">
        <v>17345795</v>
      </c>
      <c r="D15" s="5">
        <v>3835068</v>
      </c>
      <c r="E15" s="5">
        <v>3155426</v>
      </c>
      <c r="F15" s="17">
        <f t="shared" si="0"/>
        <v>6.3309137794391139</v>
      </c>
      <c r="G15" s="5">
        <v>1059451</v>
      </c>
      <c r="H15" s="17">
        <f t="shared" si="2"/>
        <v>6.1078261330772099</v>
      </c>
      <c r="I15" s="5">
        <v>168842</v>
      </c>
      <c r="J15" s="19">
        <v>679822</v>
      </c>
    </row>
    <row r="16" spans="1:12" x14ac:dyDescent="0.35">
      <c r="A16" s="6" t="s">
        <v>13</v>
      </c>
      <c r="B16" s="27">
        <v>71626326</v>
      </c>
      <c r="C16" s="28">
        <v>18352089</v>
      </c>
      <c r="D16" s="5">
        <v>150583</v>
      </c>
      <c r="E16" s="5">
        <v>150583</v>
      </c>
      <c r="F16" s="17">
        <f t="shared" si="0"/>
        <v>0.21023415329162634</v>
      </c>
      <c r="G16" s="5">
        <v>150583</v>
      </c>
      <c r="H16" s="17">
        <f t="shared" si="2"/>
        <v>0.82052239393564408</v>
      </c>
      <c r="I16" s="5">
        <v>32473</v>
      </c>
      <c r="J16" s="19">
        <v>0</v>
      </c>
    </row>
    <row r="17" spans="1:10" x14ac:dyDescent="0.35">
      <c r="A17" s="6" t="s">
        <v>34</v>
      </c>
      <c r="B17" s="27">
        <v>37910908</v>
      </c>
      <c r="C17" s="28">
        <v>15460527</v>
      </c>
      <c r="D17" s="5">
        <v>3562957</v>
      </c>
      <c r="E17" s="5">
        <v>3562957</v>
      </c>
      <c r="F17" s="17">
        <f t="shared" si="0"/>
        <v>9.3982370456545112</v>
      </c>
      <c r="G17" s="5">
        <v>930736</v>
      </c>
      <c r="H17" s="17">
        <f t="shared" si="2"/>
        <v>6.0200793931539334</v>
      </c>
      <c r="I17" s="5">
        <v>580317</v>
      </c>
      <c r="J17" s="19">
        <v>0</v>
      </c>
    </row>
    <row r="18" spans="1:10" ht="15.75" customHeight="1" x14ac:dyDescent="0.35">
      <c r="A18" s="6" t="s">
        <v>35</v>
      </c>
      <c r="B18" s="27">
        <v>90109300</v>
      </c>
      <c r="C18" s="28">
        <v>31033182</v>
      </c>
      <c r="D18" s="5">
        <v>191319</v>
      </c>
      <c r="E18" s="5">
        <v>191319</v>
      </c>
      <c r="F18" s="17">
        <f t="shared" si="0"/>
        <v>0.21231881725859597</v>
      </c>
      <c r="G18" s="5">
        <v>79503</v>
      </c>
      <c r="H18" s="17">
        <f t="shared" si="2"/>
        <v>0.25618707098743532</v>
      </c>
      <c r="I18" s="5">
        <v>27468</v>
      </c>
      <c r="J18" s="19">
        <v>0</v>
      </c>
    </row>
    <row r="19" spans="1:10" ht="15.75" customHeight="1" x14ac:dyDescent="0.35">
      <c r="A19" s="6" t="s">
        <v>36</v>
      </c>
      <c r="B19" s="27">
        <v>117743322</v>
      </c>
      <c r="C19" s="28">
        <v>35946986</v>
      </c>
      <c r="D19" s="5">
        <v>48495558</v>
      </c>
      <c r="E19" s="5">
        <v>26650238</v>
      </c>
      <c r="F19" s="17">
        <f t="shared" si="0"/>
        <v>22.634182174679935</v>
      </c>
      <c r="G19" s="5">
        <v>4014031</v>
      </c>
      <c r="H19" s="17">
        <f t="shared" si="2"/>
        <v>11.166530067360863</v>
      </c>
      <c r="I19" s="5">
        <v>1383690</v>
      </c>
      <c r="J19" s="19">
        <v>21845320</v>
      </c>
    </row>
    <row r="20" spans="1:10" ht="15.75" customHeight="1" x14ac:dyDescent="0.35">
      <c r="A20" s="6" t="s">
        <v>37</v>
      </c>
      <c r="B20" s="27">
        <v>65675010</v>
      </c>
      <c r="C20" s="28">
        <v>23448458</v>
      </c>
      <c r="D20" s="5">
        <v>5865247</v>
      </c>
      <c r="E20" s="5">
        <v>5031470</v>
      </c>
      <c r="F20" s="17">
        <f t="shared" si="0"/>
        <v>7.6611636602719972</v>
      </c>
      <c r="G20" s="5">
        <v>898273</v>
      </c>
      <c r="H20" s="17">
        <f t="shared" si="2"/>
        <v>3.8308403904427317</v>
      </c>
      <c r="I20" s="5">
        <v>249587</v>
      </c>
      <c r="J20" s="19">
        <v>833777</v>
      </c>
    </row>
    <row r="21" spans="1:10" ht="15.75" customHeight="1" x14ac:dyDescent="0.35">
      <c r="A21" s="6" t="s">
        <v>38</v>
      </c>
      <c r="B21" s="27">
        <v>66479286</v>
      </c>
      <c r="C21" s="28">
        <v>22177500</v>
      </c>
      <c r="D21" s="5">
        <v>4998995</v>
      </c>
      <c r="E21" s="5">
        <v>4998995</v>
      </c>
      <c r="F21" s="17">
        <f t="shared" si="0"/>
        <v>7.5196279935978856</v>
      </c>
      <c r="G21" s="5">
        <v>505930</v>
      </c>
      <c r="H21" s="17">
        <f t="shared" si="2"/>
        <v>2.281276068087025</v>
      </c>
      <c r="I21" s="5">
        <v>147406</v>
      </c>
      <c r="J21" s="19">
        <v>0</v>
      </c>
    </row>
    <row r="22" spans="1:10" x14ac:dyDescent="0.35">
      <c r="A22" s="6" t="s">
        <v>39</v>
      </c>
      <c r="B22" s="27">
        <v>51217847</v>
      </c>
      <c r="C22" s="28">
        <v>16302596</v>
      </c>
      <c r="D22" s="5">
        <v>11163492</v>
      </c>
      <c r="E22" s="5">
        <v>10804779</v>
      </c>
      <c r="F22" s="17">
        <f t="shared" si="0"/>
        <v>21.09573055657728</v>
      </c>
      <c r="G22" s="5">
        <v>1329488</v>
      </c>
      <c r="H22" s="17">
        <f t="shared" si="2"/>
        <v>8.155069290804974</v>
      </c>
      <c r="I22" s="5">
        <v>231095</v>
      </c>
      <c r="J22" s="19">
        <v>358713</v>
      </c>
    </row>
    <row r="23" spans="1:10" x14ac:dyDescent="0.35">
      <c r="A23" s="6" t="s">
        <v>14</v>
      </c>
      <c r="B23" s="27">
        <v>89372854</v>
      </c>
      <c r="C23" s="28">
        <v>28648252</v>
      </c>
      <c r="D23" s="5">
        <v>24545193</v>
      </c>
      <c r="E23" s="5">
        <v>17968839</v>
      </c>
      <c r="F23" s="17">
        <f t="shared" si="0"/>
        <v>20.105477441729676</v>
      </c>
      <c r="G23" s="5">
        <v>3507347</v>
      </c>
      <c r="H23" s="21">
        <f t="shared" si="2"/>
        <v>12.242795825727866</v>
      </c>
      <c r="I23" s="5">
        <v>815010</v>
      </c>
      <c r="J23" s="19">
        <v>12900000</v>
      </c>
    </row>
    <row r="24" spans="1:10" x14ac:dyDescent="0.35">
      <c r="A24" s="6" t="s">
        <v>40</v>
      </c>
      <c r="B24" s="27">
        <v>92066750</v>
      </c>
      <c r="C24" s="28">
        <v>30589638</v>
      </c>
      <c r="D24" s="5">
        <v>25000622</v>
      </c>
      <c r="E24" s="5">
        <v>12135290</v>
      </c>
      <c r="F24" s="17">
        <f t="shared" si="0"/>
        <v>13.180969242424654</v>
      </c>
      <c r="G24" s="5">
        <v>1699809</v>
      </c>
      <c r="H24" s="17">
        <f t="shared" si="2"/>
        <v>5.5568130619917762</v>
      </c>
      <c r="I24" s="5">
        <v>534585</v>
      </c>
      <c r="J24" s="19">
        <v>3834821</v>
      </c>
    </row>
    <row r="25" spans="1:10" x14ac:dyDescent="0.35">
      <c r="A25" s="6" t="s">
        <v>41</v>
      </c>
      <c r="B25" s="27">
        <v>42570925</v>
      </c>
      <c r="C25" s="28">
        <v>12085444</v>
      </c>
      <c r="D25" s="5">
        <v>1413617</v>
      </c>
      <c r="E25" s="5">
        <v>1353617</v>
      </c>
      <c r="F25" s="17">
        <f t="shared" si="0"/>
        <v>3.1796748602479274</v>
      </c>
      <c r="G25" s="5">
        <v>32577</v>
      </c>
      <c r="H25" s="17">
        <f t="shared" si="2"/>
        <v>0.26955567375100159</v>
      </c>
      <c r="I25" s="5">
        <v>74</v>
      </c>
      <c r="J25" s="19">
        <v>60000</v>
      </c>
    </row>
    <row r="26" spans="1:10" x14ac:dyDescent="0.35">
      <c r="A26" s="6" t="s">
        <v>42</v>
      </c>
      <c r="B26" s="27">
        <v>56949615</v>
      </c>
      <c r="C26" s="28">
        <v>22273284</v>
      </c>
      <c r="D26" s="5">
        <v>24095825</v>
      </c>
      <c r="E26" s="5">
        <v>5847795</v>
      </c>
      <c r="F26" s="17">
        <f t="shared" si="0"/>
        <v>10.268366168937227</v>
      </c>
      <c r="G26" s="5">
        <v>1284508</v>
      </c>
      <c r="H26" s="17">
        <f t="shared" si="2"/>
        <v>5.7670346231835419</v>
      </c>
      <c r="I26" s="5">
        <v>613357</v>
      </c>
      <c r="J26" s="19">
        <v>0</v>
      </c>
    </row>
    <row r="27" spans="1:10" x14ac:dyDescent="0.35">
      <c r="A27" s="6" t="s">
        <v>43</v>
      </c>
      <c r="B27" s="27">
        <v>99343083</v>
      </c>
      <c r="C27" s="28">
        <v>25673146</v>
      </c>
      <c r="D27" s="5">
        <v>9867379</v>
      </c>
      <c r="E27" s="5">
        <v>3483860</v>
      </c>
      <c r="F27" s="17">
        <f t="shared" si="0"/>
        <v>3.5068974052274986</v>
      </c>
      <c r="G27" s="5">
        <v>1186586</v>
      </c>
      <c r="H27" s="17">
        <f t="shared" si="2"/>
        <v>4.6218955791393856</v>
      </c>
      <c r="I27" s="5">
        <v>463115</v>
      </c>
      <c r="J27" s="19">
        <v>0</v>
      </c>
    </row>
    <row r="28" spans="1:10" x14ac:dyDescent="0.35">
      <c r="A28" s="6" t="s">
        <v>44</v>
      </c>
      <c r="B28" s="27">
        <v>56009344</v>
      </c>
      <c r="C28" s="28">
        <v>18415265</v>
      </c>
      <c r="D28" s="5">
        <v>2677847</v>
      </c>
      <c r="E28" s="5">
        <v>1933021</v>
      </c>
      <c r="F28" s="17">
        <f t="shared" si="0"/>
        <v>3.451247349013765</v>
      </c>
      <c r="G28" s="5">
        <v>361658</v>
      </c>
      <c r="H28" s="17">
        <f t="shared" si="2"/>
        <v>1.9639033160804367</v>
      </c>
      <c r="I28" s="5">
        <v>191705</v>
      </c>
      <c r="J28" s="19">
        <v>0</v>
      </c>
    </row>
    <row r="29" spans="1:10" x14ac:dyDescent="0.35">
      <c r="A29" s="6" t="s">
        <v>15</v>
      </c>
      <c r="B29" s="27">
        <v>20128017</v>
      </c>
      <c r="C29" s="28">
        <v>7315238</v>
      </c>
      <c r="D29" s="5">
        <v>1960402</v>
      </c>
      <c r="E29" s="5">
        <v>1751229</v>
      </c>
      <c r="F29" s="17">
        <f t="shared" si="0"/>
        <v>8.7004546945682737</v>
      </c>
      <c r="G29" s="5">
        <v>127981</v>
      </c>
      <c r="H29" s="17">
        <f t="shared" si="2"/>
        <v>1.7495124560540614</v>
      </c>
      <c r="I29" s="5">
        <v>60509</v>
      </c>
      <c r="J29" s="19">
        <v>0</v>
      </c>
    </row>
    <row r="30" spans="1:10" x14ac:dyDescent="0.35">
      <c r="A30" s="6" t="s">
        <v>16</v>
      </c>
      <c r="B30" s="27">
        <v>47166755</v>
      </c>
      <c r="C30" s="28">
        <v>15937335</v>
      </c>
      <c r="D30" s="5">
        <v>7370420</v>
      </c>
      <c r="E30" s="5">
        <v>5868318</v>
      </c>
      <c r="F30" s="17">
        <f t="shared" si="0"/>
        <v>12.441640303641833</v>
      </c>
      <c r="G30" s="5">
        <v>122728</v>
      </c>
      <c r="H30" s="17">
        <f t="shared" si="2"/>
        <v>0.77006601166380706</v>
      </c>
      <c r="I30" s="5">
        <v>62648</v>
      </c>
      <c r="J30" s="19">
        <v>924930</v>
      </c>
    </row>
    <row r="31" spans="1:10" x14ac:dyDescent="0.35">
      <c r="A31" s="6" t="s">
        <v>45</v>
      </c>
      <c r="B31" s="27">
        <v>62932858</v>
      </c>
      <c r="C31" s="28">
        <v>20662868</v>
      </c>
      <c r="D31" s="5">
        <v>4367800</v>
      </c>
      <c r="E31" s="5">
        <v>1959631</v>
      </c>
      <c r="F31" s="17">
        <f t="shared" si="0"/>
        <v>3.1138439636731579</v>
      </c>
      <c r="G31" s="5">
        <v>1014584</v>
      </c>
      <c r="H31" s="17">
        <f t="shared" si="2"/>
        <v>4.9101799421067778</v>
      </c>
      <c r="I31" s="5">
        <v>179849</v>
      </c>
      <c r="J31" s="19">
        <v>0</v>
      </c>
    </row>
    <row r="32" spans="1:10" x14ac:dyDescent="0.35">
      <c r="A32" s="6" t="s">
        <v>17</v>
      </c>
      <c r="B32" s="27">
        <v>127238448</v>
      </c>
      <c r="C32" s="28">
        <v>35161556</v>
      </c>
      <c r="D32" s="5">
        <v>18536374</v>
      </c>
      <c r="E32" s="5">
        <v>11529833</v>
      </c>
      <c r="F32" s="17">
        <f t="shared" si="0"/>
        <v>9.0615951241404638</v>
      </c>
      <c r="G32" s="5">
        <v>539176</v>
      </c>
      <c r="H32" s="17">
        <f t="shared" si="2"/>
        <v>1.5334247437741377</v>
      </c>
      <c r="I32" s="5">
        <v>391062</v>
      </c>
      <c r="J32" s="19">
        <v>0</v>
      </c>
    </row>
    <row r="33" spans="1:10" x14ac:dyDescent="0.35">
      <c r="A33" s="6" t="s">
        <v>46</v>
      </c>
      <c r="B33" s="27">
        <v>131483939</v>
      </c>
      <c r="C33" s="28">
        <v>50262021</v>
      </c>
      <c r="D33" s="5">
        <v>12430727</v>
      </c>
      <c r="E33" s="5">
        <v>9802073</v>
      </c>
      <c r="F33" s="17">
        <f t="shared" si="0"/>
        <v>7.4549584341247952</v>
      </c>
      <c r="G33" s="5">
        <v>665803</v>
      </c>
      <c r="H33" s="17">
        <f>G33/C33*100</f>
        <v>1.3246642032161817</v>
      </c>
      <c r="I33" s="5">
        <v>181517</v>
      </c>
      <c r="J33" s="19">
        <v>1258288</v>
      </c>
    </row>
    <row r="34" spans="1:10" x14ac:dyDescent="0.35">
      <c r="A34" s="6" t="s">
        <v>47</v>
      </c>
      <c r="B34" s="27">
        <v>40621797</v>
      </c>
      <c r="C34" s="28">
        <v>14586357</v>
      </c>
      <c r="D34" s="5">
        <v>2225830</v>
      </c>
      <c r="E34" s="5">
        <v>1825507</v>
      </c>
      <c r="F34" s="17">
        <f t="shared" si="0"/>
        <v>4.4939100059999806</v>
      </c>
      <c r="G34" s="5">
        <v>644387</v>
      </c>
      <c r="H34" s="17">
        <f t="shared" si="2"/>
        <v>4.4177377531620809</v>
      </c>
      <c r="I34" s="5">
        <v>230679</v>
      </c>
      <c r="J34" s="19">
        <v>0</v>
      </c>
    </row>
    <row r="35" spans="1:10" x14ac:dyDescent="0.35">
      <c r="A35" s="6" t="s">
        <v>18</v>
      </c>
      <c r="B35" s="27">
        <v>42751290</v>
      </c>
      <c r="C35" s="28">
        <v>13117763</v>
      </c>
      <c r="D35" s="5">
        <v>19456787</v>
      </c>
      <c r="E35" s="5">
        <v>11247061</v>
      </c>
      <c r="F35" s="17">
        <f t="shared" si="0"/>
        <v>26.308120760800435</v>
      </c>
      <c r="G35" s="5">
        <v>2005975</v>
      </c>
      <c r="H35" s="17">
        <f t="shared" si="2"/>
        <v>15.29205093886816</v>
      </c>
      <c r="I35" s="5">
        <v>436315</v>
      </c>
      <c r="J35" s="19">
        <v>8209726</v>
      </c>
    </row>
    <row r="36" spans="1:10" x14ac:dyDescent="0.35">
      <c r="A36" s="6" t="s">
        <v>48</v>
      </c>
      <c r="B36" s="27">
        <v>69050659</v>
      </c>
      <c r="C36" s="28">
        <v>20266371</v>
      </c>
      <c r="D36" s="5">
        <v>3142082</v>
      </c>
      <c r="E36" s="5">
        <v>3047779</v>
      </c>
      <c r="F36" s="17">
        <f t="shared" si="0"/>
        <v>4.4138304313648913</v>
      </c>
      <c r="G36" s="5">
        <v>986599</v>
      </c>
      <c r="H36" s="17">
        <f t="shared" si="2"/>
        <v>4.8681581917157244</v>
      </c>
      <c r="I36" s="5">
        <v>173038</v>
      </c>
      <c r="J36" s="19">
        <v>0</v>
      </c>
    </row>
    <row r="37" spans="1:10" x14ac:dyDescent="0.35">
      <c r="A37" s="6" t="s">
        <v>19</v>
      </c>
      <c r="B37" s="27">
        <v>107715842</v>
      </c>
      <c r="C37" s="28">
        <v>29594531</v>
      </c>
      <c r="D37" s="5">
        <v>4384630</v>
      </c>
      <c r="E37" s="5">
        <v>4153101</v>
      </c>
      <c r="F37" s="17">
        <f t="shared" si="0"/>
        <v>3.8556083514623598</v>
      </c>
      <c r="G37" s="5">
        <v>381688</v>
      </c>
      <c r="H37" s="17">
        <f t="shared" si="2"/>
        <v>1.2897247805684098</v>
      </c>
      <c r="I37" s="5">
        <v>79330</v>
      </c>
      <c r="J37" s="19">
        <v>231529</v>
      </c>
    </row>
    <row r="38" spans="1:10" x14ac:dyDescent="0.35">
      <c r="A38" s="6" t="s">
        <v>20</v>
      </c>
      <c r="B38" s="27">
        <v>57431942</v>
      </c>
      <c r="C38" s="28">
        <v>19105819</v>
      </c>
      <c r="D38" s="5">
        <v>589814</v>
      </c>
      <c r="E38" s="5">
        <v>436036</v>
      </c>
      <c r="F38" s="17">
        <f t="shared" si="0"/>
        <v>0.7592221067502819</v>
      </c>
      <c r="G38" s="5">
        <v>117026</v>
      </c>
      <c r="H38" s="17">
        <f t="shared" si="2"/>
        <v>0.61251496206469869</v>
      </c>
      <c r="I38" s="5">
        <v>115040</v>
      </c>
      <c r="J38" s="19">
        <v>164224</v>
      </c>
    </row>
    <row r="39" spans="1:10" x14ac:dyDescent="0.35">
      <c r="A39" s="6" t="s">
        <v>49</v>
      </c>
      <c r="B39" s="27">
        <v>53104301</v>
      </c>
      <c r="C39" s="28">
        <v>24286813</v>
      </c>
      <c r="D39" s="5">
        <v>8961670</v>
      </c>
      <c r="E39" s="5">
        <v>5202788</v>
      </c>
      <c r="F39" s="17">
        <f t="shared" si="0"/>
        <v>9.7973005990607049</v>
      </c>
      <c r="G39" s="5">
        <v>1551864</v>
      </c>
      <c r="H39" s="17">
        <f t="shared" si="2"/>
        <v>6.3897391559773613</v>
      </c>
      <c r="I39" s="5">
        <v>758651</v>
      </c>
      <c r="J39" s="19">
        <v>1728672</v>
      </c>
    </row>
    <row r="40" spans="1:10" x14ac:dyDescent="0.35">
      <c r="A40" s="6" t="s">
        <v>50</v>
      </c>
      <c r="B40" s="27">
        <v>29435600</v>
      </c>
      <c r="C40" s="28">
        <v>9369057</v>
      </c>
      <c r="D40" s="5">
        <v>4818217</v>
      </c>
      <c r="E40" s="5">
        <v>4818217</v>
      </c>
      <c r="F40" s="17">
        <f t="shared" si="0"/>
        <v>16.368672627702509</v>
      </c>
      <c r="G40" s="5">
        <v>692262</v>
      </c>
      <c r="H40" s="17">
        <f t="shared" si="2"/>
        <v>7.3888119156495682</v>
      </c>
      <c r="I40" s="5">
        <v>318038</v>
      </c>
      <c r="J40" s="19">
        <v>0</v>
      </c>
    </row>
    <row r="41" spans="1:10" x14ac:dyDescent="0.35">
      <c r="A41" s="6" t="s">
        <v>21</v>
      </c>
      <c r="B41" s="27">
        <v>66987469</v>
      </c>
      <c r="C41" s="28">
        <v>24828751</v>
      </c>
      <c r="D41" s="5">
        <v>1565938</v>
      </c>
      <c r="E41" s="5">
        <v>1378169</v>
      </c>
      <c r="F41" s="17">
        <f t="shared" si="0"/>
        <v>2.0573534432238363</v>
      </c>
      <c r="G41" s="5">
        <v>682922</v>
      </c>
      <c r="H41" s="17">
        <f t="shared" si="2"/>
        <v>2.7505290137228409</v>
      </c>
      <c r="I41" s="5">
        <v>256512</v>
      </c>
      <c r="J41" s="19">
        <v>0</v>
      </c>
    </row>
    <row r="42" spans="1:10" x14ac:dyDescent="0.35">
      <c r="A42" s="6" t="s">
        <v>51</v>
      </c>
      <c r="B42" s="27">
        <v>44011673</v>
      </c>
      <c r="C42" s="28">
        <v>15320237</v>
      </c>
      <c r="D42" s="5">
        <v>9898982</v>
      </c>
      <c r="E42" s="5">
        <v>5753744</v>
      </c>
      <c r="F42" s="17">
        <f t="shared" si="0"/>
        <v>13.073222642547581</v>
      </c>
      <c r="G42" s="5">
        <v>1111536</v>
      </c>
      <c r="H42" s="17">
        <f t="shared" si="2"/>
        <v>7.255344679067302</v>
      </c>
      <c r="I42" s="5">
        <v>297176</v>
      </c>
      <c r="J42" s="19">
        <v>3678594</v>
      </c>
    </row>
    <row r="43" spans="1:10" x14ac:dyDescent="0.35">
      <c r="A43" s="6" t="s">
        <v>52</v>
      </c>
      <c r="B43" s="27">
        <v>73629732</v>
      </c>
      <c r="C43" s="28">
        <v>24973502</v>
      </c>
      <c r="D43" s="5">
        <v>5398249</v>
      </c>
      <c r="E43" s="5">
        <v>5398249</v>
      </c>
      <c r="F43" s="17">
        <f t="shared" si="0"/>
        <v>7.3316157119789604</v>
      </c>
      <c r="G43" s="5">
        <v>595021</v>
      </c>
      <c r="H43" s="17">
        <f t="shared" si="2"/>
        <v>2.3826093753290989</v>
      </c>
      <c r="I43" s="5">
        <v>133263</v>
      </c>
      <c r="J43" s="19">
        <v>0</v>
      </c>
    </row>
    <row r="44" spans="1:10" x14ac:dyDescent="0.35">
      <c r="A44" s="6" t="s">
        <v>53</v>
      </c>
      <c r="B44" s="27">
        <v>86423777</v>
      </c>
      <c r="C44" s="28">
        <v>33247644</v>
      </c>
      <c r="D44" s="5">
        <v>4645052</v>
      </c>
      <c r="E44" s="5">
        <v>2346794</v>
      </c>
      <c r="F44" s="17">
        <f t="shared" si="0"/>
        <v>2.7154494763634318</v>
      </c>
      <c r="G44" s="5">
        <v>358172</v>
      </c>
      <c r="H44" s="17">
        <f t="shared" si="2"/>
        <v>1.0772853559187532</v>
      </c>
      <c r="I44" s="5">
        <v>74879</v>
      </c>
      <c r="J44" s="19">
        <v>0</v>
      </c>
    </row>
    <row r="45" spans="1:10" x14ac:dyDescent="0.35">
      <c r="A45" s="6" t="s">
        <v>22</v>
      </c>
      <c r="B45" s="27">
        <v>18972666</v>
      </c>
      <c r="C45" s="28">
        <v>7443009</v>
      </c>
      <c r="D45" s="5">
        <v>1251761</v>
      </c>
      <c r="E45" s="5">
        <v>1251761</v>
      </c>
      <c r="F45" s="17">
        <f t="shared" si="0"/>
        <v>6.5977074597739716</v>
      </c>
      <c r="G45" s="5">
        <v>234819</v>
      </c>
      <c r="H45" s="17">
        <f t="shared" si="2"/>
        <v>3.1548934039983023</v>
      </c>
      <c r="I45" s="5">
        <v>98040</v>
      </c>
      <c r="J45" s="19">
        <v>0</v>
      </c>
    </row>
    <row r="46" spans="1:10" x14ac:dyDescent="0.35">
      <c r="A46" s="6" t="s">
        <v>54</v>
      </c>
      <c r="B46" s="27">
        <v>141623140</v>
      </c>
      <c r="C46" s="28">
        <v>49336351</v>
      </c>
      <c r="D46" s="5">
        <v>45037951</v>
      </c>
      <c r="E46" s="5">
        <v>22728392</v>
      </c>
      <c r="F46" s="17">
        <f t="shared" si="0"/>
        <v>16.048501678468647</v>
      </c>
      <c r="G46" s="5">
        <v>7475256</v>
      </c>
      <c r="H46" s="17">
        <f t="shared" si="2"/>
        <v>15.151619137783417</v>
      </c>
      <c r="I46" s="5">
        <v>2240368</v>
      </c>
      <c r="J46" s="19">
        <v>15520594</v>
      </c>
    </row>
    <row r="47" spans="1:10" x14ac:dyDescent="0.35">
      <c r="A47" s="6" t="s">
        <v>23</v>
      </c>
      <c r="B47" s="27">
        <v>5667335</v>
      </c>
      <c r="C47" s="28">
        <v>2270464</v>
      </c>
      <c r="D47" s="5">
        <v>157764</v>
      </c>
      <c r="E47" s="5">
        <v>137712</v>
      </c>
      <c r="F47" s="17">
        <f t="shared" si="0"/>
        <v>2.4299251764718339</v>
      </c>
      <c r="G47" s="5">
        <v>26806</v>
      </c>
      <c r="H47" s="17">
        <f t="shared" si="2"/>
        <v>1.1806397282669974</v>
      </c>
      <c r="I47" s="5">
        <v>6925</v>
      </c>
      <c r="J47" s="19">
        <v>20051</v>
      </c>
    </row>
    <row r="48" spans="1:10" ht="16" thickBot="1" x14ac:dyDescent="0.4">
      <c r="A48" s="6" t="s">
        <v>55</v>
      </c>
      <c r="B48" s="30">
        <v>25668285</v>
      </c>
      <c r="C48" s="31">
        <v>8291240</v>
      </c>
      <c r="D48" s="5">
        <v>2349522</v>
      </c>
      <c r="E48" s="5">
        <v>2349522</v>
      </c>
      <c r="F48" s="17">
        <f t="shared" si="0"/>
        <v>9.1534046781855505</v>
      </c>
      <c r="G48" s="5">
        <v>178539</v>
      </c>
      <c r="H48" s="17">
        <f t="shared" si="2"/>
        <v>2.153344976143496</v>
      </c>
      <c r="I48" s="5">
        <v>6048</v>
      </c>
      <c r="J48" s="19">
        <v>0</v>
      </c>
    </row>
    <row r="50" spans="1:8" x14ac:dyDescent="0.35">
      <c r="A50" s="4"/>
    </row>
    <row r="51" spans="1:8" x14ac:dyDescent="0.35">
      <c r="F51" s="24"/>
      <c r="G51" s="24"/>
      <c r="H51" s="24"/>
    </row>
    <row r="52" spans="1:8" x14ac:dyDescent="0.35">
      <c r="A52" s="3"/>
    </row>
  </sheetData>
  <mergeCells count="10">
    <mergeCell ref="A1:J1"/>
    <mergeCell ref="B2:C2"/>
    <mergeCell ref="A2:A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31.03.2025.
           https://www.fm.gov.lv/lv/pasvaldibu-finansu-raditaju-analize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it-berna</dc:creator>
  <cp:lastModifiedBy>Renāte Mākulēna</cp:lastModifiedBy>
  <cp:lastPrinted>2024-09-13T11:22:16Z</cp:lastPrinted>
  <dcterms:created xsi:type="dcterms:W3CDTF">2012-03-23T12:56:25Z</dcterms:created>
  <dcterms:modified xsi:type="dcterms:W3CDTF">2025-07-02T06:15:12Z</dcterms:modified>
</cp:coreProperties>
</file>