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Šī_darbgrāmata" defaultThemeVersion="124226"/>
  <mc:AlternateContent xmlns:mc="http://schemas.openxmlformats.org/markup-compatibility/2006">
    <mc:Choice Requires="x15">
      <x15ac:absPath xmlns:x15ac="http://schemas.microsoft.com/office/spreadsheetml/2010/11/ac" url="S:\Budžeta_metodoloģijas_nodaļa\Veidlapas\not_523_instr_4\Pielikumi_2026\"/>
    </mc:Choice>
  </mc:AlternateContent>
  <xr:revisionPtr revIDLastSave="0" documentId="13_ncr:1_{C07D896F-1921-4281-9A9A-B2E79AC8063D}" xr6:coauthVersionLast="47" xr6:coauthVersionMax="47" xr10:uidLastSave="{00000000-0000-0000-0000-000000000000}"/>
  <bookViews>
    <workbookView xWindow="2580" yWindow="240" windowWidth="25245" windowHeight="14790" xr2:uid="{00000000-000D-0000-FFFF-FFFF00000000}"/>
  </bookViews>
  <sheets>
    <sheet name="Veidlapa1(sb)" sheetId="10" r:id="rId1"/>
  </sheets>
  <definedNames>
    <definedName name="_xlnm.Print_Titles" localSheetId="0">'Veidlapa1(sb)'!$8:$9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89" i="10" l="1"/>
  <c r="F186" i="10"/>
  <c r="F183" i="10"/>
  <c r="F182" i="10" s="1"/>
  <c r="F178" i="10"/>
  <c r="F175" i="10"/>
  <c r="F173" i="10"/>
  <c r="F172" i="10" s="1"/>
  <c r="F170" i="10" s="1"/>
  <c r="F167" i="10"/>
  <c r="F164" i="10"/>
  <c r="F160" i="10" s="1"/>
  <c r="F161" i="10"/>
  <c r="F158" i="10"/>
  <c r="F155" i="10"/>
  <c r="F151" i="10"/>
  <c r="F144" i="10"/>
  <c r="F143" i="10" s="1"/>
  <c r="F139" i="10"/>
  <c r="F138" i="10" s="1"/>
  <c r="F128" i="10"/>
  <c r="F127" i="10" s="1"/>
  <c r="F125" i="10" s="1"/>
  <c r="F118" i="10"/>
  <c r="F113" i="10"/>
  <c r="F108" i="10"/>
  <c r="F97" i="10"/>
  <c r="F94" i="10"/>
  <c r="F91" i="10"/>
  <c r="F90" i="10" s="1"/>
  <c r="F86" i="10"/>
  <c r="F80" i="10" s="1"/>
  <c r="F78" i="10" s="1"/>
  <c r="F83" i="10"/>
  <c r="F81" i="10"/>
  <c r="F75" i="10"/>
  <c r="F72" i="10"/>
  <c r="F69" i="10"/>
  <c r="F68" i="10"/>
  <c r="F66" i="10"/>
  <c r="F63" i="10"/>
  <c r="F59" i="10"/>
  <c r="F52" i="10"/>
  <c r="F51" i="10" s="1"/>
  <c r="F47" i="10"/>
  <c r="F46" i="10" s="1"/>
  <c r="F35" i="10"/>
  <c r="F34" i="10" s="1"/>
  <c r="F32" i="10" s="1"/>
  <c r="F25" i="10"/>
  <c r="F20" i="10"/>
  <c r="F15" i="10"/>
  <c r="C175" i="10"/>
  <c r="D173" i="10"/>
  <c r="E173" i="10"/>
  <c r="C173" i="10"/>
  <c r="D81" i="10"/>
  <c r="E81" i="10"/>
  <c r="C81" i="10"/>
  <c r="D83" i="10"/>
  <c r="E83" i="10"/>
  <c r="E80" i="10" s="1"/>
  <c r="E78" i="10" s="1"/>
  <c r="C83" i="10"/>
  <c r="E189" i="10"/>
  <c r="E186" i="10"/>
  <c r="E183" i="10"/>
  <c r="E178" i="10"/>
  <c r="E175" i="10"/>
  <c r="E167" i="10"/>
  <c r="E164" i="10"/>
  <c r="E161" i="10"/>
  <c r="E158" i="10"/>
  <c r="E155" i="10"/>
  <c r="E151" i="10"/>
  <c r="E144" i="10"/>
  <c r="E143" i="10" s="1"/>
  <c r="E139" i="10"/>
  <c r="E138" i="10" s="1"/>
  <c r="E128" i="10"/>
  <c r="E127" i="10" s="1"/>
  <c r="E125" i="10" s="1"/>
  <c r="E118" i="10"/>
  <c r="E113" i="10"/>
  <c r="E108" i="10"/>
  <c r="E97" i="10"/>
  <c r="E94" i="10"/>
  <c r="E91" i="10"/>
  <c r="E86" i="10"/>
  <c r="E75" i="10"/>
  <c r="E72" i="10"/>
  <c r="E69" i="10"/>
  <c r="E66" i="10"/>
  <c r="E63" i="10"/>
  <c r="E59" i="10"/>
  <c r="E52" i="10"/>
  <c r="E51" i="10"/>
  <c r="E47" i="10"/>
  <c r="E46" i="10"/>
  <c r="E35" i="10"/>
  <c r="E34" i="10" s="1"/>
  <c r="E32" i="10" s="1"/>
  <c r="E25" i="10"/>
  <c r="E20" i="10"/>
  <c r="E15" i="10"/>
  <c r="D189" i="10"/>
  <c r="D186" i="10"/>
  <c r="D182" i="10" s="1"/>
  <c r="D183" i="10"/>
  <c r="D178" i="10"/>
  <c r="D175" i="10"/>
  <c r="D167" i="10"/>
  <c r="D164" i="10"/>
  <c r="D161" i="10"/>
  <c r="D158" i="10"/>
  <c r="D155" i="10"/>
  <c r="D151" i="10"/>
  <c r="D144" i="10"/>
  <c r="D143" i="10" s="1"/>
  <c r="D139" i="10"/>
  <c r="D138" i="10" s="1"/>
  <c r="D128" i="10"/>
  <c r="D127" i="10" s="1"/>
  <c r="D125" i="10" s="1"/>
  <c r="D118" i="10"/>
  <c r="D113" i="10"/>
  <c r="D108" i="10"/>
  <c r="D97" i="10"/>
  <c r="D94" i="10"/>
  <c r="D91" i="10"/>
  <c r="D86" i="10"/>
  <c r="D75" i="10"/>
  <c r="D72" i="10"/>
  <c r="D69" i="10"/>
  <c r="D66" i="10"/>
  <c r="D63" i="10"/>
  <c r="D59" i="10"/>
  <c r="D52" i="10"/>
  <c r="D51" i="10" s="1"/>
  <c r="D47" i="10"/>
  <c r="D46" i="10" s="1"/>
  <c r="D35" i="10"/>
  <c r="D34" i="10" s="1"/>
  <c r="D32" i="10" s="1"/>
  <c r="D25" i="10"/>
  <c r="D20" i="10"/>
  <c r="D15" i="10"/>
  <c r="D14" i="10" s="1"/>
  <c r="D13" i="10" s="1"/>
  <c r="D12" i="10" s="1"/>
  <c r="C189" i="10"/>
  <c r="C186" i="10"/>
  <c r="C183" i="10"/>
  <c r="C178" i="10"/>
  <c r="C167" i="10"/>
  <c r="C164" i="10"/>
  <c r="C161" i="10"/>
  <c r="C158" i="10"/>
  <c r="C155" i="10"/>
  <c r="C151" i="10"/>
  <c r="C144" i="10"/>
  <c r="C143" i="10" s="1"/>
  <c r="C139" i="10"/>
  <c r="C138" i="10" s="1"/>
  <c r="C128" i="10"/>
  <c r="C127" i="10" s="1"/>
  <c r="C125" i="10" s="1"/>
  <c r="C118" i="10"/>
  <c r="C113" i="10"/>
  <c r="C108" i="10"/>
  <c r="C52" i="10"/>
  <c r="C51" i="10" s="1"/>
  <c r="C47" i="10"/>
  <c r="C46" i="10" s="1"/>
  <c r="C25" i="10"/>
  <c r="C86" i="10"/>
  <c r="C75" i="10"/>
  <c r="C72" i="10"/>
  <c r="C69" i="10"/>
  <c r="C15" i="10"/>
  <c r="C66" i="10"/>
  <c r="C63" i="10"/>
  <c r="C59" i="10"/>
  <c r="C35" i="10"/>
  <c r="C34" i="10" s="1"/>
  <c r="C32" i="10" s="1"/>
  <c r="C20" i="10"/>
  <c r="C97" i="10"/>
  <c r="C94" i="10"/>
  <c r="C91" i="10"/>
  <c r="E14" i="10"/>
  <c r="E13" i="10" s="1"/>
  <c r="E12" i="10" s="1"/>
  <c r="E172" i="10"/>
  <c r="E170" i="10" s="1"/>
  <c r="E124" i="10" l="1"/>
  <c r="F14" i="10"/>
  <c r="F13" i="10" s="1"/>
  <c r="F12" i="10" s="1"/>
  <c r="F150" i="10"/>
  <c r="F58" i="10"/>
  <c r="E182" i="10"/>
  <c r="C14" i="10"/>
  <c r="C13" i="10" s="1"/>
  <c r="C12" i="10" s="1"/>
  <c r="C11" i="10" s="1"/>
  <c r="F107" i="10"/>
  <c r="F106" i="10" s="1"/>
  <c r="F105" i="10" s="1"/>
  <c r="C31" i="10"/>
  <c r="E31" i="10"/>
  <c r="E68" i="10"/>
  <c r="D172" i="10"/>
  <c r="D170" i="10" s="1"/>
  <c r="F124" i="10"/>
  <c r="F57" i="10"/>
  <c r="F31" i="10"/>
  <c r="F11" i="10" s="1"/>
  <c r="F89" i="10" s="1"/>
  <c r="F104" i="10"/>
  <c r="F149" i="10"/>
  <c r="C80" i="10"/>
  <c r="C78" i="10" s="1"/>
  <c r="D68" i="10"/>
  <c r="D107" i="10"/>
  <c r="D106" i="10" s="1"/>
  <c r="D105" i="10" s="1"/>
  <c r="D160" i="10"/>
  <c r="D150" i="10" s="1"/>
  <c r="D149" i="10" s="1"/>
  <c r="D90" i="10"/>
  <c r="E107" i="10"/>
  <c r="E106" i="10" s="1"/>
  <c r="E105" i="10" s="1"/>
  <c r="E104" i="10" s="1"/>
  <c r="E181" i="10" s="1"/>
  <c r="D124" i="10"/>
  <c r="D104" i="10" s="1"/>
  <c r="D31" i="10"/>
  <c r="D11" i="10" s="1"/>
  <c r="D89" i="10" s="1"/>
  <c r="C172" i="10"/>
  <c r="C170" i="10" s="1"/>
  <c r="D80" i="10"/>
  <c r="D78" i="10" s="1"/>
  <c r="C68" i="10"/>
  <c r="C124" i="10"/>
  <c r="C160" i="10"/>
  <c r="C150" i="10" s="1"/>
  <c r="C149" i="10" s="1"/>
  <c r="C182" i="10"/>
  <c r="E58" i="10"/>
  <c r="E57" i="10" s="1"/>
  <c r="E160" i="10"/>
  <c r="E150" i="10" s="1"/>
  <c r="E149" i="10" s="1"/>
  <c r="C58" i="10"/>
  <c r="C57" i="10" s="1"/>
  <c r="C90" i="10"/>
  <c r="C107" i="10"/>
  <c r="C106" i="10" s="1"/>
  <c r="C105" i="10" s="1"/>
  <c r="E90" i="10"/>
  <c r="D58" i="10"/>
  <c r="D57" i="10" s="1"/>
  <c r="E11" i="10"/>
  <c r="D181" i="10" l="1"/>
  <c r="F181" i="10"/>
  <c r="E89" i="10"/>
  <c r="C89" i="10"/>
  <c r="C104" i="10"/>
  <c r="C181" i="10" s="1"/>
</calcChain>
</file>

<file path=xl/sharedStrings.xml><?xml version="1.0" encoding="utf-8"?>
<sst xmlns="http://schemas.openxmlformats.org/spreadsheetml/2006/main" count="295" uniqueCount="159">
  <si>
    <t>B200</t>
  </si>
  <si>
    <t>B210</t>
  </si>
  <si>
    <t>B140</t>
  </si>
  <si>
    <t>02000</t>
  </si>
  <si>
    <t>A100</t>
  </si>
  <si>
    <t>A120</t>
  </si>
  <si>
    <t>S1</t>
  </si>
  <si>
    <t>F21 01 00 00 3</t>
  </si>
  <si>
    <t>Valsts speciālā budžeta naudas līdzekļu atlikumu izmaiņas palielinājums (-) vai samazinājums (+)</t>
  </si>
  <si>
    <t>F21 01 00 00 4</t>
  </si>
  <si>
    <t>Ārvalstu finanšu palīdzība iestādes ieņēmumos</t>
  </si>
  <si>
    <t>Transferti</t>
  </si>
  <si>
    <t>A500</t>
  </si>
  <si>
    <t>A510</t>
  </si>
  <si>
    <t>A000</t>
  </si>
  <si>
    <t>Ieņēmumi - kopā</t>
  </si>
  <si>
    <t>A300</t>
  </si>
  <si>
    <t>Kārtējie izdevumi</t>
  </si>
  <si>
    <t xml:space="preserve">Atlīdzība </t>
  </si>
  <si>
    <t>Preces un pakalpojumi</t>
  </si>
  <si>
    <t>Procentu izdevumi</t>
  </si>
  <si>
    <t>Subsīdijas un dotācijas</t>
  </si>
  <si>
    <t> Starptautiskā sadarbība</t>
  </si>
  <si>
    <t>Kapitālie izdevumi</t>
  </si>
  <si>
    <t>Pamatkapitāla veidošana</t>
  </si>
  <si>
    <t>xx.xx.xx</t>
  </si>
  <si>
    <t>utt.</t>
  </si>
  <si>
    <t>Nodokļu ieņēmumi</t>
  </si>
  <si>
    <t>Nenodokļu ieņēmumi</t>
  </si>
  <si>
    <t>B150</t>
  </si>
  <si>
    <t> 7140</t>
  </si>
  <si>
    <t>02110</t>
  </si>
  <si>
    <t>02120</t>
  </si>
  <si>
    <t>02400</t>
  </si>
  <si>
    <t>Ieņēmumi valsts speciālajā budžetā no valsts sociālās apdrošināšanas obligāto iemaksu sadales</t>
  </si>
  <si>
    <t>02410</t>
  </si>
  <si>
    <t>02420</t>
  </si>
  <si>
    <t>02430</t>
  </si>
  <si>
    <t>02440</t>
  </si>
  <si>
    <t> 9100</t>
  </si>
  <si>
    <t xml:space="preserve">Valsts budžeta kapitālo izdevumu transferti </t>
  </si>
  <si>
    <t>Sociālās apdrošināšanas iemaksas</t>
  </si>
  <si>
    <t>02100</t>
  </si>
  <si>
    <t>A200</t>
  </si>
  <si>
    <t>F21 01 00 00 2</t>
  </si>
  <si>
    <t>Ārvalstu finanšu palīdzības naudas līdzekļu atlikumu izmaiņas palielinājums (-) vai samazinājums (+)</t>
  </si>
  <si>
    <t>B000</t>
  </si>
  <si>
    <t>Izdevumi - kopā</t>
  </si>
  <si>
    <t>F 00 00 00 00</t>
  </si>
  <si>
    <t>F40 02 00 00</t>
  </si>
  <si>
    <t>Aizņēmumi</t>
  </si>
  <si>
    <t xml:space="preserve">F40 02 00 10 </t>
  </si>
  <si>
    <t>Saņemtie aizņēmumi</t>
  </si>
  <si>
    <t xml:space="preserve">F40 02 00 20 </t>
  </si>
  <si>
    <t>Saņemto aizņēmumu atmaksa</t>
  </si>
  <si>
    <t>F40 01 00 00</t>
  </si>
  <si>
    <t>Aizdevumi</t>
  </si>
  <si>
    <t xml:space="preserve">F40 01 00 10 </t>
  </si>
  <si>
    <t>Izsniegtie aizdevumi</t>
  </si>
  <si>
    <t xml:space="preserve">F40 01 00 20 </t>
  </si>
  <si>
    <t>Izsniegto aizdevumu saņemtā atmaksa</t>
  </si>
  <si>
    <t>F21 01 00 00</t>
  </si>
  <si>
    <t>Naudas līdzekļi</t>
  </si>
  <si>
    <t>B100</t>
  </si>
  <si>
    <t>Uzturēšanas izdevumi</t>
  </si>
  <si>
    <t>B110</t>
  </si>
  <si>
    <t>Valsts budžeta transferti</t>
  </si>
  <si>
    <t xml:space="preserve">Finansiālā bilance </t>
  </si>
  <si>
    <t>Finansēšana</t>
  </si>
  <si>
    <t>B220</t>
  </si>
  <si>
    <t>A420</t>
  </si>
  <si>
    <t>B120</t>
  </si>
  <si>
    <t>B130</t>
  </si>
  <si>
    <t>F50 01 00 00</t>
  </si>
  <si>
    <t>Naudas līdzekļu akcijām un citai līdzdalībai komersantu pašu kapitālā atlikumu izmaiņas palielinājums (-) vai samazinājums (+)</t>
  </si>
  <si>
    <t>02130</t>
  </si>
  <si>
    <t>Brīvprātīgās sociālās apdrošināšanas iemaksas sociālajai apdrošināšanai bezdarba gadījumiem</t>
  </si>
  <si>
    <t>02140</t>
  </si>
  <si>
    <t>Brīvprātīgās sociālās apdrošināšanas iemaksas sociālajai apdrošināšanai pret nelaimes gadījumiem darbā un arodslimībām</t>
  </si>
  <si>
    <t>Valsts speciālajā budžetā saņemtie transferti no valsts pamatbudžeta</t>
  </si>
  <si>
    <t>A520</t>
  </si>
  <si>
    <t>A530</t>
  </si>
  <si>
    <t>No valsts budžeta daļēji finansēto atvasināto publisko personu un budžeta nefinansēto iestāžu transferti</t>
  </si>
  <si>
    <t xml:space="preserve">Kārtējie maksājumi Eiropas Savienības budžetā un starptautiskā sadarbība </t>
  </si>
  <si>
    <t> 7110</t>
  </si>
  <si>
    <t>Pārējie valsts budžeta uzturēšanas izdevumu transferti citiem budžetiem</t>
  </si>
  <si>
    <t>Kapitālo izdevumu transferti</t>
  </si>
  <si>
    <t>Pārējie valsts budžeta kapitālo izdevumu transferti citiem budžetiem</t>
  </si>
  <si>
    <t> 9110</t>
  </si>
  <si>
    <t>Valsts budžeta kapitālo izdevumu transferti no valsts speciālā budžeta uz valsts pamatbudžetu</t>
  </si>
  <si>
    <t>Brīvprātīgās sociālās apdrošināšanas iemaksas</t>
  </si>
  <si>
    <t>Brīvprātīgās sociālās apdrošināšanas iemaksas valsts pensiju apdrošināšanai</t>
  </si>
  <si>
    <t>Valsts sociālās apdrošināšanas obligātās iemaksas valsts pensiju apdrošināšanai</t>
  </si>
  <si>
    <t>Valsts sociālās apdrošināšanas obligātās iemaksas sociālajai apdrošināšanai bezdarba gadījumiem</t>
  </si>
  <si>
    <t xml:space="preserve"> Valsts sociālās apdrošināšanas obligātās iemaksas sociālajai apdrošināšanai pret nelaimes gadījumiem darbā un arodslimībām</t>
  </si>
  <si>
    <t>Valsts sociālās apdrošināšanas iemaksas fondēto pensiju shēmā</t>
  </si>
  <si>
    <t>Pārējās sociālās apdrošināšanas iemaksas</t>
  </si>
  <si>
    <t> 7320</t>
  </si>
  <si>
    <t>Valsts budžeta uzturēšanas izdevumu transferti pašvaldībām Eiropas Savienības politiku instrumentu un pārējās ārvalstu finanšu palīdzības līdzfinansētajiem projektiem (pasākumiem)</t>
  </si>
  <si>
    <t>Pārējie valsts budžeta uzturēšanas izdevumu transferti pašvaldībām</t>
  </si>
  <si>
    <t>Valsts budžeta kapitālo izdevumu transferti pašvaldībām Eiropas Savienības politiku instrumentu un pārējās ārvalstu finanšu palīdzības līdzfinansētajiem projektiem (pasākumiem)</t>
  </si>
  <si>
    <t>Pārējie valsts budžeta kapitālo izdevumu transferti pašvaldībām</t>
  </si>
  <si>
    <t>Valsts budžeta iestāžu saņemtie transferti (izņemot atmaksas) no pašvaldībām</t>
  </si>
  <si>
    <t>Valsts budžeta iestāžu saņemtā atmaksa no pašvaldībām par iepriekšējos gados saņemtajiem un neizlietotajiem valsts budžeta transfertiem</t>
  </si>
  <si>
    <t>No nodarbinātības speciālā budžeta valsts pensiju apdrošināšanai</t>
  </si>
  <si>
    <t>Valsts sociālās apdrošināšanas speciālā budžeta transferti</t>
  </si>
  <si>
    <t>Valsts speciālā budžeta savstarpējie transferti</t>
  </si>
  <si>
    <t>No invaliditātes, maternitātes un slimības speciālā budžeta valsts pensiju apdrošināšanai</t>
  </si>
  <si>
    <t>No invaliditātes, maternitātes un slimības speciālā budžeta sociālajai apdrošināšanai bezdarba gadījumam</t>
  </si>
  <si>
    <t>No valsts pensiju speciālā budžeta ieskaitītie līdzekļi Valsts sociālās apdrošināšanas aģentūrai</t>
  </si>
  <si>
    <t>No invaliditātes, maternitātes un slimības speciālā budžeta ieskaitītie līdzekļi Valsts sociālās apdrošināšanas aģentūrai</t>
  </si>
  <si>
    <t>Valsts budžeta iestāžu saņemtie transferti no pašvaldībām</t>
  </si>
  <si>
    <t>Valsts budžeta iestāžu saņemtie transferti no valsts budžeta daļēji finansētām atvasinātām publiskām personām un no budžeta nefinansētām iestādēm</t>
  </si>
  <si>
    <t>Valsts budžeta iestāžu saņemtie transferti no savas ministrijas, centrālās valsts iestādes padotībā esošām no valsts budžeta daļēji finansētām atvasinātām publiskām personām un budžeta nefinansētām iestādēm</t>
  </si>
  <si>
    <t>Valsts budžeta iestāžu saņemtie transferti no citas ministrijas, centrālās valsts iestādes padotībā esošām no valsts budžeta daļēji finansētām atvasinātām publiskām personām un budžeta nefinansētām iestādēm</t>
  </si>
  <si>
    <t>Valsts budžeta iestāžu saņemtā atmaksa no pašvaldībām par Eiropas Savienības politiku instrumentu un pārējās ārvalstu finanšu palīdzības līdzfinansētajos projektos (pasākumos) piešķirtajiem līdzekļiem</t>
  </si>
  <si>
    <t>Euro</t>
  </si>
  <si>
    <t>Valsts budžeta uzturēšanas izdevumu transferti no valsts speciālā budžeta uz valsts pamatbudžetu</t>
  </si>
  <si>
    <t>Valsts sociālās apdrošināšanas obligātās iemaksas sociālajai apdrošināšanai pret nelaimes gadījumiem darbā un arodslimībām</t>
  </si>
  <si>
    <t>Pārējie valsts budžeta uzturēšanas izdevumu transferti valsts budžeta daļēji finansētām atvasinātām publiskām personām un budžeta nefinansētām iestādēm</t>
  </si>
  <si>
    <t>Pārējie valsts budžeta transferti kapitālajiem izdevumiem valsts budžeta daļēji finansētām atvasinātām publiskām personām un budžeta nefinansētām iestādēm</t>
  </si>
  <si>
    <t xml:space="preserve"> (ministrijas, citas centrālās valsts iestādes kods un nosaukums)  </t>
  </si>
  <si>
    <t>Ministrija kopā</t>
  </si>
  <si>
    <t>tajā skaitā dalījumā pa programmām (apakšprogrammām)</t>
  </si>
  <si>
    <t>programma (apakšprogramma) "……" (nosaukums)</t>
  </si>
  <si>
    <t>Saņemtie transferti viena speciālā budžeta veida ietvaros</t>
  </si>
  <si>
    <t xml:space="preserve"> Valsts sociālās apdrošināšanas obligātās iemaksas invaliditātes, maternitātes, slimības un vecāku apdrošināšanai</t>
  </si>
  <si>
    <t>Valsts sociālās apdrošināšanas obligātās iemaksas invaliditātes, maternitātes, slimības un vecāku apdrošināšanai</t>
  </si>
  <si>
    <t>Akcijas un cita līdzdalība pašu kapitālā</t>
  </si>
  <si>
    <t>Brīvprātīgās sociālās apdrošināšanas iemaksas invaliditātes, maternitātes, slimības un vecāku apdrošināšanai</t>
  </si>
  <si>
    <t>Sociālās apdrošināšanas iemaksas - kopā</t>
  </si>
  <si>
    <t>Valsts budžeta iestāžu saņemtā atmaksa no savas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īstenošanai piešķirtajiem līdzekļiem</t>
  </si>
  <si>
    <t>Valsts budžeta iestāžu saņemtā atmaksa no citas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īstenošanai piešķirtajiem līdzekļiem</t>
  </si>
  <si>
    <t>Ieņēmumi no maksas pakalpojumiem un citi pašu ieņēmumi - kopā</t>
  </si>
  <si>
    <t>No darba negadījumu speciālā budžeta valsts pensiju apdrošināšanai</t>
  </si>
  <si>
    <t>No darba negadījumu speciālā budžeta sociālajai apdrošināšanai bezdarba gadījumam</t>
  </si>
  <si>
    <t>No nodarbinātības speciālā budžeta ieskaitītie līdzekļi Valsts sociālās apdrošināšanas aģentūrai</t>
  </si>
  <si>
    <t>No darba negadījumu speciālā budžeta ieskaitītie līdzekļi Valsts sociālās apdrošināšanas aģentūrai</t>
  </si>
  <si>
    <t>Pašvaldību budžetu transferti</t>
  </si>
  <si>
    <t>No darba negadījumu speciālā budžeta sociālajai apdrošināšanai bezdarba gadījumam</t>
  </si>
  <si>
    <t>No darba negadījumu speciālā budžeta ieskaitītie līdzekļi Valsts sociālās apdrošināšanas aģentūrai</t>
  </si>
  <si>
    <t>Veidlapa Nr. 1(sb)</t>
  </si>
  <si>
    <t xml:space="preserve">       XX. __________________________________________________</t>
  </si>
  <si>
    <t>Valsts budžeta transferti un uzturēšanas izdevumu transferti</t>
  </si>
  <si>
    <t>Valsts budžeta transferti no valsts speciālā budžeta uz valsts speciālo budžetu</t>
  </si>
  <si>
    <t>Valsts budžeta uzturēšanas izdevumu transferti citiem budžetiem Eiropas Savienības politiku instrumentu un pārējās ārvalstu finanšu palīdzības līdzfinansētajiem projektiem (pasākumiem)</t>
  </si>
  <si>
    <t>Valsts budžeta transferti kapitālajiem izdevumiem citiem budžetiem Eiropas Savienības politiku instrumentu un pārējās ārvalstu finanšu palīdzības līdzfinansētajiem projektiem (pasākumiem)</t>
  </si>
  <si>
    <t>Valsts budžeta kapitālo izdevumu transferti valsts budžeta daļēji finansētām atvasinātām publiskām personām un budžeta nefinansētām iestādēm Eiropas Savienības politiku instrumentu un pārējās ārvalstu finanšu palīdzības līdzfinansētajiem projektiem (pasākumiem)</t>
  </si>
  <si>
    <t>Transferti, uzturēšanas izdevumu transferti</t>
  </si>
  <si>
    <t>Sociālā rakstura maksājumi un kompensācijas</t>
  </si>
  <si>
    <t>Valsts budžeta uzturēšanas izdevumu transferti valsts budžeta daļēji finansētām atvasinātām publiskām personām un budžeta nefinansētām iestādēm Eiropas Savienības politiku instrumentu un pārējās finanšu palīdzības līdzfinansētajiem projektiem (pasākumiem)</t>
  </si>
  <si>
    <t>Subsīdijas, dotācijas, sociālie maksājumi un kompensācijas</t>
  </si>
  <si>
    <t>2026. gada pieprasījums</t>
  </si>
  <si>
    <t>Programmas (apakšprogrammas) nosaukums; 
klasifikācijas koda nosaukums</t>
  </si>
  <si>
    <t>Programmas (apakšprogram-mas) kods; SAP klasifikācijas kods</t>
  </si>
  <si>
    <t>2027. gada pieprasījums</t>
  </si>
  <si>
    <t>2028. gada pieprasījums</t>
  </si>
  <si>
    <t>Valsts speciālā budžeta ieņēmumu un izdevumu atšifrējums 
pa programmām un apakšprogrammām 2026. - 2029. gadam</t>
  </si>
  <si>
    <t>2029. gada pieprasījums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</si>
</sst>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9">
    <font>
      <sz val="11"/>
      <name val="Arial"/>
      <charset val="186"/>
    </font>
    <font>
      <sz val="10"/>
      <name val="Helv"/>
    </font>
    <font>
      <sz val="10"/>
      <name val="BaltGaramond"/>
      <family val="2"/>
    </font>
    <font>
      <sz val="10"/>
      <name val="BaltHelvetica"/>
    </font>
    <font>
      <sz val="10"/>
      <name val="BaltOptima"/>
      <charset val="186"/>
    </font>
    <font>
      <sz val="10"/>
      <name val="Garamond"/>
      <family val="1"/>
      <charset val="186"/>
    </font>
    <font>
      <sz val="10"/>
      <name val="BaltGaramond"/>
      <family val="2"/>
      <charset val="186"/>
    </font>
    <font>
      <sz val="8"/>
      <name val="Arial"/>
      <family val="2"/>
      <charset val="186"/>
    </font>
    <font>
      <b/>
      <sz val="14"/>
      <name val="Times New Roman"/>
      <family val="1"/>
    </font>
    <font>
      <sz val="10"/>
      <name val="Times New Roman"/>
      <family val="1"/>
    </font>
    <font>
      <sz val="10"/>
      <name val="Times New Roman"/>
      <family val="1"/>
      <charset val="186"/>
    </font>
    <font>
      <b/>
      <sz val="10"/>
      <name val="Times New Roman"/>
      <family val="1"/>
    </font>
    <font>
      <b/>
      <sz val="10"/>
      <name val="Times New Roman"/>
      <family val="1"/>
      <charset val="186"/>
    </font>
    <font>
      <sz val="8"/>
      <name val="Times New Roman"/>
      <family val="1"/>
    </font>
    <font>
      <sz val="10"/>
      <color indexed="48"/>
      <name val="Times New Roman"/>
      <family val="1"/>
      <charset val="186"/>
    </font>
    <font>
      <i/>
      <sz val="10"/>
      <name val="Times New Roman"/>
      <family val="1"/>
      <charset val="186"/>
    </font>
    <font>
      <sz val="11"/>
      <name val="Arial"/>
      <family val="2"/>
    </font>
    <font>
      <sz val="10"/>
      <color indexed="8"/>
      <name val="Times New Roman"/>
      <family val="1"/>
      <charset val="186"/>
    </font>
    <font>
      <b/>
      <i/>
      <sz val="10"/>
      <name val="Times New Roman"/>
      <family val="1"/>
      <charset val="186"/>
    </font>
  </fonts>
  <fills count="6">
    <fill>
      <patternFill patternType="none"/>
    </fill>
    <fill>
      <patternFill patternType="gray125"/>
    </fill>
    <fill>
      <patternFill patternType="solid">
        <fgColor indexed="26"/>
        <bgColor indexed="64"/>
      </patternFill>
    </fill>
    <fill>
      <patternFill patternType="solid">
        <fgColor indexed="11"/>
        <bgColor indexed="64"/>
      </patternFill>
    </fill>
    <fill>
      <patternFill patternType="solid">
        <fgColor indexed="22"/>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s>
  <cellStyleXfs count="12">
    <xf numFmtId="0" fontId="0" fillId="0" borderId="0"/>
    <xf numFmtId="164" fontId="2" fillId="0" borderId="0" applyBorder="0" applyAlignment="0" applyProtection="0"/>
    <xf numFmtId="165" fontId="2" fillId="2" borderId="0"/>
    <xf numFmtId="0" fontId="16" fillId="0" borderId="0"/>
    <xf numFmtId="0" fontId="3" fillId="0" borderId="0"/>
    <xf numFmtId="0" fontId="4" fillId="0" borderId="0"/>
    <xf numFmtId="0" fontId="5" fillId="0" borderId="0"/>
    <xf numFmtId="0" fontId="3" fillId="0" borderId="0"/>
    <xf numFmtId="164" fontId="2" fillId="3" borderId="0" applyBorder="0" applyProtection="0"/>
    <xf numFmtId="4" fontId="17" fillId="0" borderId="0" applyNumberFormat="0" applyProtection="0">
      <alignment horizontal="left" wrapText="1" indent="1" shrinkToFit="1"/>
    </xf>
    <xf numFmtId="0" fontId="1" fillId="0" borderId="0"/>
    <xf numFmtId="164" fontId="6" fillId="4" borderId="0" applyBorder="0" applyProtection="0"/>
  </cellStyleXfs>
  <cellXfs count="84">
    <xf numFmtId="0" fontId="0" fillId="0" borderId="0" xfId="0"/>
    <xf numFmtId="0" fontId="9" fillId="0" borderId="0" xfId="0" applyFont="1"/>
    <xf numFmtId="0" fontId="10" fillId="0" borderId="0" xfId="0" applyFont="1"/>
    <xf numFmtId="0" fontId="10" fillId="0" borderId="0" xfId="0" applyFont="1" applyAlignment="1">
      <alignment wrapText="1"/>
    </xf>
    <xf numFmtId="3" fontId="10" fillId="0" borderId="0" xfId="0" applyNumberFormat="1" applyFont="1"/>
    <xf numFmtId="0" fontId="9" fillId="0" borderId="0" xfId="4" applyFont="1" applyAlignment="1">
      <alignment horizontal="right"/>
    </xf>
    <xf numFmtId="3" fontId="10" fillId="0" borderId="0" xfId="0" applyNumberFormat="1" applyFont="1" applyAlignment="1">
      <alignment horizontal="right"/>
    </xf>
    <xf numFmtId="0" fontId="10" fillId="0" borderId="0" xfId="0" applyFont="1" applyAlignment="1">
      <alignment horizontal="centerContinuous" wrapText="1"/>
    </xf>
    <xf numFmtId="0" fontId="13" fillId="0" borderId="0" xfId="0" applyFont="1"/>
    <xf numFmtId="0" fontId="10" fillId="0" borderId="1" xfId="0" applyFont="1" applyBorder="1" applyAlignment="1">
      <alignment vertical="top" wrapText="1"/>
    </xf>
    <xf numFmtId="3" fontId="12" fillId="0" borderId="0" xfId="0" applyNumberFormat="1" applyFont="1" applyAlignment="1">
      <alignment horizontal="right"/>
    </xf>
    <xf numFmtId="49" fontId="12" fillId="0" borderId="1" xfId="0" applyNumberFormat="1" applyFont="1" applyBorder="1" applyAlignment="1">
      <alignment vertical="top" wrapText="1"/>
    </xf>
    <xf numFmtId="0" fontId="10" fillId="0" borderId="0" xfId="0" applyFont="1" applyAlignment="1">
      <alignment horizontal="centerContinuous"/>
    </xf>
    <xf numFmtId="3" fontId="10" fillId="0" borderId="1" xfId="0" applyNumberFormat="1" applyFont="1" applyBorder="1" applyAlignment="1">
      <alignment horizontal="right"/>
    </xf>
    <xf numFmtId="3" fontId="10" fillId="4" borderId="1" xfId="0" applyNumberFormat="1" applyFont="1" applyFill="1" applyBorder="1" applyAlignment="1">
      <alignment horizontal="right"/>
    </xf>
    <xf numFmtId="0" fontId="9" fillId="0" borderId="1" xfId="0" applyFont="1" applyBorder="1" applyAlignment="1">
      <alignment vertical="top" wrapText="1"/>
    </xf>
    <xf numFmtId="0" fontId="9" fillId="0" borderId="1" xfId="0" applyFont="1" applyBorder="1" applyAlignment="1">
      <alignment horizontal="center" vertical="top" wrapText="1"/>
    </xf>
    <xf numFmtId="0" fontId="9" fillId="0" borderId="1" xfId="0" applyFont="1" applyBorder="1" applyAlignment="1">
      <alignment horizontal="right" vertical="top" wrapText="1"/>
    </xf>
    <xf numFmtId="3" fontId="14" fillId="0" borderId="1" xfId="0" applyNumberFormat="1" applyFont="1" applyBorder="1" applyAlignment="1">
      <alignment horizontal="right"/>
    </xf>
    <xf numFmtId="0" fontId="11" fillId="0" borderId="1" xfId="5" applyFont="1" applyBorder="1" applyAlignment="1">
      <alignment horizontal="left" vertical="top" wrapText="1"/>
    </xf>
    <xf numFmtId="0" fontId="12" fillId="0" borderId="1" xfId="7" applyFont="1" applyBorder="1" applyAlignment="1">
      <alignment vertical="top" wrapText="1"/>
    </xf>
    <xf numFmtId="0" fontId="10" fillId="0" borderId="1" xfId="7" applyFont="1" applyBorder="1" applyAlignment="1">
      <alignment vertical="top" wrapText="1"/>
    </xf>
    <xf numFmtId="0" fontId="12" fillId="0" borderId="2" xfId="7" applyFont="1" applyBorder="1" applyAlignment="1">
      <alignment vertical="top" wrapText="1"/>
    </xf>
    <xf numFmtId="49" fontId="12" fillId="0" borderId="2" xfId="0" applyNumberFormat="1" applyFont="1" applyBorder="1" applyAlignment="1">
      <alignment vertical="top" wrapText="1"/>
    </xf>
    <xf numFmtId="49" fontId="10" fillId="0" borderId="1" xfId="0" applyNumberFormat="1" applyFont="1" applyBorder="1" applyAlignment="1">
      <alignment vertical="top" wrapText="1"/>
    </xf>
    <xf numFmtId="0" fontId="11" fillId="0" borderId="1" xfId="7" applyFont="1" applyBorder="1" applyAlignment="1">
      <alignment vertical="top"/>
    </xf>
    <xf numFmtId="0" fontId="9" fillId="0" borderId="1" xfId="7" applyFont="1" applyBorder="1" applyAlignment="1">
      <alignment vertical="top"/>
    </xf>
    <xf numFmtId="0" fontId="11" fillId="0" borderId="2" xfId="7" applyFont="1" applyBorder="1" applyAlignment="1">
      <alignment vertical="top"/>
    </xf>
    <xf numFmtId="0" fontId="9" fillId="0" borderId="1" xfId="7" applyFont="1" applyBorder="1" applyAlignment="1">
      <alignment horizontal="left" vertical="top"/>
    </xf>
    <xf numFmtId="0" fontId="11" fillId="0" borderId="1" xfId="7" applyFont="1" applyBorder="1" applyAlignment="1">
      <alignment horizontal="left" vertical="top"/>
    </xf>
    <xf numFmtId="0" fontId="11" fillId="0" borderId="2" xfId="0" applyFont="1" applyBorder="1" applyAlignment="1">
      <alignment horizontal="left" vertical="top" wrapText="1"/>
    </xf>
    <xf numFmtId="0" fontId="11" fillId="0" borderId="1" xfId="0" applyFont="1" applyBorder="1" applyAlignment="1">
      <alignment horizontal="left" vertical="top" wrapText="1"/>
    </xf>
    <xf numFmtId="0" fontId="9" fillId="0" borderId="1" xfId="0" applyFont="1" applyBorder="1" applyAlignment="1">
      <alignment horizontal="left" vertical="top" wrapText="1"/>
    </xf>
    <xf numFmtId="0" fontId="10" fillId="0" borderId="1" xfId="6" applyFont="1" applyBorder="1" applyAlignment="1">
      <alignment horizontal="left" vertical="top" wrapText="1"/>
    </xf>
    <xf numFmtId="0" fontId="12" fillId="0" borderId="1" xfId="6" applyFont="1" applyBorder="1" applyAlignment="1">
      <alignment horizontal="left" vertical="top" wrapText="1"/>
    </xf>
    <xf numFmtId="49" fontId="9" fillId="0" borderId="1" xfId="5" applyNumberFormat="1" applyFont="1" applyBorder="1" applyAlignment="1">
      <alignment horizontal="center" vertical="top" wrapText="1"/>
    </xf>
    <xf numFmtId="49" fontId="9" fillId="0" borderId="1" xfId="5" applyNumberFormat="1" applyFont="1" applyBorder="1" applyAlignment="1">
      <alignment horizontal="right" vertical="top" wrapText="1"/>
    </xf>
    <xf numFmtId="49" fontId="9" fillId="0" borderId="1" xfId="0" applyNumberFormat="1" applyFont="1" applyBorder="1" applyAlignment="1">
      <alignment horizontal="right" vertical="top" wrapText="1"/>
    </xf>
    <xf numFmtId="0" fontId="11" fillId="0" borderId="1" xfId="5" applyFont="1" applyBorder="1" applyAlignment="1">
      <alignment vertical="top" wrapText="1"/>
    </xf>
    <xf numFmtId="0" fontId="11" fillId="0" borderId="0" xfId="0" applyFont="1" applyAlignment="1">
      <alignment horizontal="centerContinuous"/>
    </xf>
    <xf numFmtId="0" fontId="9" fillId="0" borderId="0" xfId="0" applyFont="1" applyAlignment="1">
      <alignment vertical="top"/>
    </xf>
    <xf numFmtId="0" fontId="10" fillId="0" borderId="0" xfId="0" applyFont="1" applyAlignment="1">
      <alignment vertical="top"/>
    </xf>
    <xf numFmtId="3" fontId="10" fillId="0" borderId="1" xfId="0" applyNumberFormat="1" applyFont="1" applyBorder="1" applyAlignment="1">
      <alignment horizontal="center"/>
    </xf>
    <xf numFmtId="3" fontId="12" fillId="0" borderId="1" xfId="0" applyNumberFormat="1" applyFont="1" applyBorder="1" applyAlignment="1">
      <alignment horizontal="right"/>
    </xf>
    <xf numFmtId="0" fontId="9" fillId="0" borderId="1" xfId="0" applyFont="1" applyBorder="1" applyAlignment="1">
      <alignment horizontal="center" vertical="top"/>
    </xf>
    <xf numFmtId="0" fontId="9" fillId="0" borderId="0" xfId="0" applyFont="1" applyAlignment="1">
      <alignment wrapText="1"/>
    </xf>
    <xf numFmtId="0" fontId="9" fillId="0" borderId="1" xfId="9" applyNumberFormat="1" applyFont="1" applyBorder="1" applyAlignment="1">
      <alignment wrapText="1" shrinkToFit="1"/>
    </xf>
    <xf numFmtId="0" fontId="10" fillId="0" borderId="2" xfId="0" applyFont="1" applyBorder="1" applyAlignment="1">
      <alignment vertical="top" wrapText="1"/>
    </xf>
    <xf numFmtId="0" fontId="12" fillId="0" borderId="0" xfId="0" applyFont="1" applyAlignment="1">
      <alignment wrapText="1"/>
    </xf>
    <xf numFmtId="0" fontId="9" fillId="0" borderId="1" xfId="3" applyFont="1" applyBorder="1" applyAlignment="1">
      <alignment horizontal="right" vertical="top" wrapText="1"/>
    </xf>
    <xf numFmtId="0" fontId="12" fillId="0" borderId="1" xfId="5" applyFont="1" applyBorder="1" applyAlignment="1">
      <alignment horizontal="left" vertical="top" wrapText="1"/>
    </xf>
    <xf numFmtId="0" fontId="12" fillId="0" borderId="1" xfId="3" applyFont="1" applyBorder="1" applyAlignment="1">
      <alignment horizontal="left" vertical="top" wrapText="1"/>
    </xf>
    <xf numFmtId="0" fontId="12" fillId="0" borderId="2" xfId="0" applyFont="1" applyBorder="1" applyAlignment="1">
      <alignment horizontal="left" vertical="top" wrapText="1"/>
    </xf>
    <xf numFmtId="0" fontId="10" fillId="0" borderId="1" xfId="0" applyFont="1" applyBorder="1" applyAlignment="1">
      <alignment wrapText="1"/>
    </xf>
    <xf numFmtId="0" fontId="9" fillId="0" borderId="1" xfId="0" applyFont="1" applyBorder="1" applyAlignment="1">
      <alignment wrapText="1"/>
    </xf>
    <xf numFmtId="0" fontId="9" fillId="0" borderId="2" xfId="0" applyFont="1" applyBorder="1" applyAlignment="1">
      <alignment wrapText="1"/>
    </xf>
    <xf numFmtId="0" fontId="9" fillId="0" borderId="1" xfId="0" applyFont="1" applyBorder="1" applyAlignment="1">
      <alignment vertical="center" wrapText="1"/>
    </xf>
    <xf numFmtId="0" fontId="9" fillId="0" borderId="3" xfId="7" applyFont="1" applyBorder="1" applyAlignment="1">
      <alignment horizontal="center" wrapText="1"/>
    </xf>
    <xf numFmtId="0" fontId="9" fillId="0" borderId="1" xfId="7" applyFont="1" applyBorder="1" applyAlignment="1">
      <alignment horizontal="center" wrapText="1"/>
    </xf>
    <xf numFmtId="0" fontId="10" fillId="0" borderId="1" xfId="7" applyFont="1" applyBorder="1" applyAlignment="1">
      <alignment horizontal="center" wrapText="1"/>
    </xf>
    <xf numFmtId="3" fontId="10" fillId="0" borderId="1" xfId="0" applyNumberFormat="1" applyFont="1" applyBorder="1" applyAlignment="1">
      <alignment horizontal="center" wrapText="1"/>
    </xf>
    <xf numFmtId="0" fontId="9" fillId="4" borderId="1" xfId="0" applyFont="1" applyFill="1" applyBorder="1" applyAlignment="1">
      <alignment horizontal="center" vertical="top" wrapText="1"/>
    </xf>
    <xf numFmtId="0" fontId="9" fillId="0" borderId="1" xfId="0" applyFont="1" applyBorder="1" applyAlignment="1">
      <alignment horizontal="left" vertical="top"/>
    </xf>
    <xf numFmtId="0" fontId="12" fillId="0" borderId="1" xfId="0" applyFont="1" applyBorder="1" applyAlignment="1">
      <alignment wrapText="1"/>
    </xf>
    <xf numFmtId="0" fontId="12" fillId="0" borderId="1" xfId="9" applyNumberFormat="1" applyFont="1" applyBorder="1" applyAlignment="1">
      <alignment wrapText="1" shrinkToFit="1"/>
    </xf>
    <xf numFmtId="49" fontId="12" fillId="0" borderId="1" xfId="5" applyNumberFormat="1" applyFont="1" applyBorder="1" applyAlignment="1">
      <alignment horizontal="center" vertical="top" wrapText="1"/>
    </xf>
    <xf numFmtId="0" fontId="12" fillId="0" borderId="1" xfId="0" applyFont="1" applyBorder="1" applyAlignment="1">
      <alignment horizontal="center" vertical="top" wrapText="1"/>
    </xf>
    <xf numFmtId="0" fontId="12" fillId="0" borderId="1" xfId="0" applyFont="1" applyBorder="1" applyAlignment="1">
      <alignment horizontal="left" vertical="top" wrapText="1"/>
    </xf>
    <xf numFmtId="0" fontId="12" fillId="0" borderId="1" xfId="0" applyFont="1" applyBorder="1" applyAlignment="1">
      <alignment vertical="top" wrapText="1"/>
    </xf>
    <xf numFmtId="0" fontId="12" fillId="0" borderId="1" xfId="7" applyFont="1" applyBorder="1" applyAlignment="1">
      <alignment horizontal="left" vertical="top"/>
    </xf>
    <xf numFmtId="3" fontId="12" fillId="0" borderId="1" xfId="0" applyNumberFormat="1" applyFont="1" applyBorder="1" applyAlignment="1">
      <alignment horizontal="center"/>
    </xf>
    <xf numFmtId="0" fontId="18" fillId="4" borderId="1" xfId="0" applyFont="1" applyFill="1" applyBorder="1" applyAlignment="1">
      <alignment horizontal="center" vertical="center" wrapText="1"/>
    </xf>
    <xf numFmtId="0" fontId="12" fillId="5" borderId="2" xfId="0" applyFont="1" applyFill="1" applyBorder="1" applyAlignment="1">
      <alignment horizontal="center" vertical="center"/>
    </xf>
    <xf numFmtId="0" fontId="18" fillId="5" borderId="4" xfId="7" applyFont="1" applyFill="1" applyBorder="1" applyAlignment="1">
      <alignment horizontal="center" vertical="center"/>
    </xf>
    <xf numFmtId="49" fontId="18" fillId="5" borderId="4" xfId="0" applyNumberFormat="1" applyFont="1" applyFill="1" applyBorder="1" applyAlignment="1">
      <alignment horizontal="center" vertical="center" wrapText="1"/>
    </xf>
    <xf numFmtId="3" fontId="18" fillId="5" borderId="4" xfId="0" applyNumberFormat="1" applyFont="1" applyFill="1" applyBorder="1" applyAlignment="1">
      <alignment horizontal="center" vertical="center"/>
    </xf>
    <xf numFmtId="3" fontId="15" fillId="0" borderId="0" xfId="0" applyNumberFormat="1" applyFont="1" applyAlignment="1">
      <alignment horizontal="right"/>
    </xf>
    <xf numFmtId="49" fontId="9" fillId="0" borderId="5" xfId="0" applyNumberFormat="1" applyFont="1" applyBorder="1" applyAlignment="1">
      <alignment horizontal="center" vertical="center" wrapText="1"/>
    </xf>
    <xf numFmtId="0" fontId="10" fillId="0" borderId="0" xfId="0" applyFont="1" applyAlignment="1">
      <alignment horizontal="right"/>
    </xf>
    <xf numFmtId="0" fontId="10" fillId="0" borderId="3" xfId="7" applyFont="1" applyBorder="1" applyAlignment="1">
      <alignment horizontal="center" vertical="center" wrapText="1"/>
    </xf>
    <xf numFmtId="0" fontId="8" fillId="0" borderId="0" xfId="0" applyFont="1" applyAlignment="1">
      <alignment horizontal="left" wrapText="1"/>
    </xf>
    <xf numFmtId="0" fontId="12" fillId="0" borderId="0" xfId="0" applyFont="1" applyAlignment="1">
      <alignment horizontal="center"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cellXfs>
  <cellStyles count="12">
    <cellStyle name="exo" xfId="1" xr:uid="{00000000-0005-0000-0000-000000000000}"/>
    <cellStyle name="Koefic." xfId="2" xr:uid="{00000000-0005-0000-0000-000001000000}"/>
    <cellStyle name="Normal" xfId="0" builtinId="0"/>
    <cellStyle name="Normal 2" xfId="3" xr:uid="{00000000-0005-0000-0000-000003000000}"/>
    <cellStyle name="Normal_2000.g.budz" xfId="4" xr:uid="{00000000-0005-0000-0000-000004000000}"/>
    <cellStyle name="Normal_96_97pr_23aug" xfId="5" xr:uid="{00000000-0005-0000-0000-000005000000}"/>
    <cellStyle name="Normal_ien_pamat2000" xfId="6" xr:uid="{00000000-0005-0000-0000-000006000000}"/>
    <cellStyle name="Parastais_FMLikp01_p05_221205_pap_afp_makp" xfId="7" xr:uid="{00000000-0005-0000-0000-000007000000}"/>
    <cellStyle name="Pie??m." xfId="8" xr:uid="{00000000-0005-0000-0000-000008000000}"/>
    <cellStyle name="SAPBEXstdItem" xfId="9" xr:uid="{00000000-0005-0000-0000-000009000000}"/>
    <cellStyle name="Style 1" xfId="10" xr:uid="{00000000-0005-0000-0000-00000A000000}"/>
    <cellStyle name="V?st." xfId="11"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apa12">
    <tabColor indexed="34"/>
    <pageSetUpPr fitToPage="1"/>
  </sheetPr>
  <dimension ref="A2:F196"/>
  <sheetViews>
    <sheetView tabSelected="1" zoomScale="88" zoomScaleNormal="88" zoomScaleSheetLayoutView="100" workbookViewId="0">
      <selection activeCell="A2" sqref="A2:B2"/>
    </sheetView>
  </sheetViews>
  <sheetFormatPr defaultColWidth="9" defaultRowHeight="12.75"/>
  <cols>
    <col min="1" max="1" width="12.25" style="1" customWidth="1"/>
    <col min="2" max="2" width="43.875" style="3" customWidth="1"/>
    <col min="3" max="6" width="11" style="4" customWidth="1"/>
    <col min="7" max="16384" width="9" style="2"/>
  </cols>
  <sheetData>
    <row r="2" spans="1:6" ht="18.75">
      <c r="A2" s="80"/>
      <c r="B2" s="80"/>
      <c r="C2" s="5"/>
      <c r="D2" s="5"/>
      <c r="E2" s="10"/>
      <c r="F2" s="10" t="s">
        <v>141</v>
      </c>
    </row>
    <row r="3" spans="1:6">
      <c r="B3" s="4"/>
      <c r="C3" s="6"/>
      <c r="D3" s="6"/>
    </row>
    <row r="4" spans="1:6" ht="45.75" customHeight="1">
      <c r="A4" s="81" t="s">
        <v>157</v>
      </c>
      <c r="B4" s="81"/>
      <c r="C4" s="81"/>
      <c r="D4" s="81"/>
      <c r="E4" s="81"/>
      <c r="F4" s="81"/>
    </row>
    <row r="5" spans="1:6" s="1" customFormat="1">
      <c r="B5" s="78" t="s">
        <v>142</v>
      </c>
    </row>
    <row r="6" spans="1:6" s="1" customFormat="1" ht="15.75" customHeight="1">
      <c r="B6" s="78" t="s">
        <v>121</v>
      </c>
    </row>
    <row r="7" spans="1:6">
      <c r="A7" s="39"/>
      <c r="B7" s="7"/>
      <c r="E7" s="76"/>
      <c r="F7" s="76" t="s">
        <v>116</v>
      </c>
    </row>
    <row r="8" spans="1:6" s="8" customFormat="1" ht="63.75">
      <c r="A8" s="57" t="s">
        <v>154</v>
      </c>
      <c r="B8" s="79" t="s">
        <v>153</v>
      </c>
      <c r="C8" s="77" t="s">
        <v>152</v>
      </c>
      <c r="D8" s="77" t="s">
        <v>155</v>
      </c>
      <c r="E8" s="77" t="s">
        <v>156</v>
      </c>
      <c r="F8" s="77" t="s">
        <v>158</v>
      </c>
    </row>
    <row r="9" spans="1:6" s="8" customFormat="1">
      <c r="A9" s="58">
        <v>1</v>
      </c>
      <c r="B9" s="59">
        <v>2</v>
      </c>
      <c r="C9" s="60">
        <v>3</v>
      </c>
      <c r="D9" s="60">
        <v>4</v>
      </c>
      <c r="E9" s="60">
        <v>5</v>
      </c>
      <c r="F9" s="60">
        <v>6</v>
      </c>
    </row>
    <row r="10" spans="1:6" ht="27.75" customHeight="1">
      <c r="A10" s="61"/>
      <c r="B10" s="71" t="s">
        <v>122</v>
      </c>
      <c r="C10" s="14"/>
      <c r="D10" s="14"/>
      <c r="E10" s="14"/>
      <c r="F10" s="14"/>
    </row>
    <row r="11" spans="1:6">
      <c r="A11" s="27" t="s">
        <v>14</v>
      </c>
      <c r="B11" s="22" t="s">
        <v>15</v>
      </c>
      <c r="C11" s="43">
        <f>C12+C28+C29+C30+C31</f>
        <v>0</v>
      </c>
      <c r="D11" s="43">
        <f>D12+D28+D29+D30+D31</f>
        <v>0</v>
      </c>
      <c r="E11" s="43">
        <f>E12+E28+E29+E30+E31</f>
        <v>0</v>
      </c>
      <c r="F11" s="43">
        <f>F12+F28+F29+F30+F31</f>
        <v>0</v>
      </c>
    </row>
    <row r="12" spans="1:6">
      <c r="A12" s="25" t="s">
        <v>4</v>
      </c>
      <c r="B12" s="20" t="s">
        <v>27</v>
      </c>
      <c r="C12" s="43">
        <f>C13</f>
        <v>0</v>
      </c>
      <c r="D12" s="43">
        <f>D13</f>
        <v>0</v>
      </c>
      <c r="E12" s="43">
        <f>E13</f>
        <v>0</v>
      </c>
      <c r="F12" s="43">
        <f>F13</f>
        <v>0</v>
      </c>
    </row>
    <row r="13" spans="1:6">
      <c r="A13" s="19" t="s">
        <v>5</v>
      </c>
      <c r="B13" s="20" t="s">
        <v>130</v>
      </c>
      <c r="C13" s="13">
        <f>C14+C25</f>
        <v>0</v>
      </c>
      <c r="D13" s="13">
        <f>D14+D25</f>
        <v>0</v>
      </c>
      <c r="E13" s="13">
        <f>E14+E25</f>
        <v>0</v>
      </c>
      <c r="F13" s="13">
        <f>F14+F25</f>
        <v>0</v>
      </c>
    </row>
    <row r="14" spans="1:6">
      <c r="A14" s="65" t="s">
        <v>3</v>
      </c>
      <c r="B14" s="34" t="s">
        <v>41</v>
      </c>
      <c r="C14" s="43">
        <f>C15+C20</f>
        <v>0</v>
      </c>
      <c r="D14" s="43">
        <f>D15+D20</f>
        <v>0</v>
      </c>
      <c r="E14" s="43">
        <f>E15+E20</f>
        <v>0</v>
      </c>
      <c r="F14" s="43">
        <f>F15+F20</f>
        <v>0</v>
      </c>
    </row>
    <row r="15" spans="1:6">
      <c r="A15" s="35" t="s">
        <v>42</v>
      </c>
      <c r="B15" s="33" t="s">
        <v>90</v>
      </c>
      <c r="C15" s="13">
        <f>SUM(C16:C19)</f>
        <v>0</v>
      </c>
      <c r="D15" s="13">
        <f>SUM(D16:D19)</f>
        <v>0</v>
      </c>
      <c r="E15" s="13">
        <f>SUM(E16:E19)</f>
        <v>0</v>
      </c>
      <c r="F15" s="13">
        <f>SUM(F16:F19)</f>
        <v>0</v>
      </c>
    </row>
    <row r="16" spans="1:6" ht="25.5">
      <c r="A16" s="36" t="s">
        <v>31</v>
      </c>
      <c r="B16" s="33" t="s">
        <v>91</v>
      </c>
      <c r="C16" s="18"/>
      <c r="D16" s="18"/>
      <c r="E16" s="18"/>
      <c r="F16" s="18"/>
    </row>
    <row r="17" spans="1:6" ht="25.5">
      <c r="A17" s="36" t="s">
        <v>32</v>
      </c>
      <c r="B17" s="33" t="s">
        <v>129</v>
      </c>
      <c r="C17" s="18"/>
      <c r="D17" s="18"/>
      <c r="E17" s="18"/>
      <c r="F17" s="18"/>
    </row>
    <row r="18" spans="1:6" ht="25.5">
      <c r="A18" s="37" t="s">
        <v>75</v>
      </c>
      <c r="B18" s="9" t="s">
        <v>76</v>
      </c>
      <c r="C18" s="18"/>
      <c r="D18" s="18"/>
      <c r="E18" s="18"/>
      <c r="F18" s="18"/>
    </row>
    <row r="19" spans="1:6" ht="38.25">
      <c r="A19" s="37" t="s">
        <v>77</v>
      </c>
      <c r="B19" s="9" t="s">
        <v>78</v>
      </c>
      <c r="C19" s="18"/>
      <c r="D19" s="18"/>
      <c r="E19" s="18"/>
      <c r="F19" s="18"/>
    </row>
    <row r="20" spans="1:6" ht="25.5">
      <c r="A20" s="35" t="s">
        <v>33</v>
      </c>
      <c r="B20" s="33" t="s">
        <v>34</v>
      </c>
      <c r="C20" s="13">
        <f>SUM(C21:C24)</f>
        <v>0</v>
      </c>
      <c r="D20" s="13">
        <f>SUM(D21:D24)</f>
        <v>0</v>
      </c>
      <c r="E20" s="13">
        <f>SUM(E21:E24)</f>
        <v>0</v>
      </c>
      <c r="F20" s="13">
        <f>SUM(F21:F24)</f>
        <v>0</v>
      </c>
    </row>
    <row r="21" spans="1:6" ht="25.5">
      <c r="A21" s="37" t="s">
        <v>35</v>
      </c>
      <c r="B21" s="9" t="s">
        <v>92</v>
      </c>
      <c r="C21" s="13"/>
      <c r="D21" s="13"/>
      <c r="E21" s="13"/>
      <c r="F21" s="13"/>
    </row>
    <row r="22" spans="1:6" ht="25.5">
      <c r="A22" s="37" t="s">
        <v>36</v>
      </c>
      <c r="B22" s="9" t="s">
        <v>93</v>
      </c>
      <c r="C22" s="13"/>
      <c r="D22" s="13"/>
      <c r="E22" s="13"/>
      <c r="F22" s="13"/>
    </row>
    <row r="23" spans="1:6" ht="38.25">
      <c r="A23" s="37" t="s">
        <v>37</v>
      </c>
      <c r="B23" s="9" t="s">
        <v>94</v>
      </c>
      <c r="C23" s="13"/>
      <c r="D23" s="13"/>
      <c r="E23" s="13"/>
      <c r="F23" s="13"/>
    </row>
    <row r="24" spans="1:6" ht="39" customHeight="1">
      <c r="A24" s="37" t="s">
        <v>38</v>
      </c>
      <c r="B24" s="9" t="s">
        <v>126</v>
      </c>
      <c r="C24" s="13"/>
      <c r="D24" s="13"/>
      <c r="E24" s="13"/>
      <c r="F24" s="13"/>
    </row>
    <row r="25" spans="1:6">
      <c r="A25" s="66">
        <v>22500</v>
      </c>
      <c r="B25" s="68" t="s">
        <v>96</v>
      </c>
      <c r="C25" s="43">
        <f>SUM(C26:C27)</f>
        <v>0</v>
      </c>
      <c r="D25" s="43">
        <f>SUM(D26:D27)</f>
        <v>0</v>
      </c>
      <c r="E25" s="43">
        <f>SUM(E26:E27)</f>
        <v>0</v>
      </c>
      <c r="F25" s="43">
        <f>SUM(F26:F27)</f>
        <v>0</v>
      </c>
    </row>
    <row r="26" spans="1:6" ht="25.5">
      <c r="A26" s="17">
        <v>22520</v>
      </c>
      <c r="B26" s="3" t="s">
        <v>95</v>
      </c>
      <c r="C26" s="13"/>
      <c r="D26" s="13"/>
      <c r="E26" s="13"/>
      <c r="F26" s="13"/>
    </row>
    <row r="27" spans="1:6">
      <c r="A27" s="17">
        <v>22590</v>
      </c>
      <c r="B27" s="9" t="s">
        <v>96</v>
      </c>
      <c r="C27" s="13"/>
      <c r="D27" s="13"/>
      <c r="E27" s="13"/>
      <c r="F27" s="13"/>
    </row>
    <row r="28" spans="1:6">
      <c r="A28" s="38" t="s">
        <v>43</v>
      </c>
      <c r="B28" s="34" t="s">
        <v>28</v>
      </c>
      <c r="C28" s="43"/>
      <c r="D28" s="43"/>
      <c r="E28" s="43"/>
      <c r="F28" s="43"/>
    </row>
    <row r="29" spans="1:6" ht="25.5">
      <c r="A29" s="29" t="s">
        <v>16</v>
      </c>
      <c r="B29" s="20" t="s">
        <v>133</v>
      </c>
      <c r="C29" s="13"/>
      <c r="D29" s="13"/>
      <c r="E29" s="13"/>
      <c r="F29" s="13"/>
    </row>
    <row r="30" spans="1:6">
      <c r="A30" s="25" t="s">
        <v>70</v>
      </c>
      <c r="B30" s="20" t="s">
        <v>10</v>
      </c>
      <c r="C30" s="13"/>
      <c r="D30" s="13"/>
      <c r="E30" s="13"/>
      <c r="F30" s="13"/>
    </row>
    <row r="31" spans="1:6">
      <c r="A31" s="25" t="s">
        <v>12</v>
      </c>
      <c r="B31" s="20" t="s">
        <v>11</v>
      </c>
      <c r="C31" s="13">
        <f>C32+C46+C51</f>
        <v>0</v>
      </c>
      <c r="D31" s="13">
        <f>D32+D46+D51</f>
        <v>0</v>
      </c>
      <c r="E31" s="13">
        <f>E32+E46+E51</f>
        <v>0</v>
      </c>
      <c r="F31" s="13">
        <f>F32+F46+F51</f>
        <v>0</v>
      </c>
    </row>
    <row r="32" spans="1:6">
      <c r="A32" s="50" t="s">
        <v>13</v>
      </c>
      <c r="B32" s="34" t="s">
        <v>66</v>
      </c>
      <c r="C32" s="43">
        <f>C33+C34</f>
        <v>0</v>
      </c>
      <c r="D32" s="43">
        <f>D33+D34</f>
        <v>0</v>
      </c>
      <c r="E32" s="43">
        <f>E33+E34</f>
        <v>0</v>
      </c>
      <c r="F32" s="43">
        <f>F33+F34</f>
        <v>0</v>
      </c>
    </row>
    <row r="33" spans="1:6" ht="25.5">
      <c r="A33" s="32">
        <v>18200</v>
      </c>
      <c r="B33" s="53" t="s">
        <v>79</v>
      </c>
      <c r="C33" s="13"/>
      <c r="D33" s="13"/>
      <c r="E33" s="13"/>
      <c r="F33" s="13"/>
    </row>
    <row r="34" spans="1:6">
      <c r="A34" s="32">
        <v>18500</v>
      </c>
      <c r="B34" s="9" t="s">
        <v>106</v>
      </c>
      <c r="C34" s="13">
        <f>C35+C45</f>
        <v>0</v>
      </c>
      <c r="D34" s="13">
        <f>D35+D45</f>
        <v>0</v>
      </c>
      <c r="E34" s="13">
        <f>E35+E45</f>
        <v>0</v>
      </c>
      <c r="F34" s="13">
        <f>F35+F45</f>
        <v>0</v>
      </c>
    </row>
    <row r="35" spans="1:6">
      <c r="A35" s="16">
        <v>18520</v>
      </c>
      <c r="B35" s="9" t="s">
        <v>105</v>
      </c>
      <c r="C35" s="13">
        <f>SUM(C36:C44)</f>
        <v>0</v>
      </c>
      <c r="D35" s="13">
        <f>SUM(D36:D44)</f>
        <v>0</v>
      </c>
      <c r="E35" s="13">
        <f>SUM(E36:E44)</f>
        <v>0</v>
      </c>
      <c r="F35" s="13">
        <f>SUM(F36:F44)</f>
        <v>0</v>
      </c>
    </row>
    <row r="36" spans="1:6" ht="25.5">
      <c r="A36" s="17">
        <v>18521</v>
      </c>
      <c r="B36" s="9" t="s">
        <v>104</v>
      </c>
      <c r="C36" s="13"/>
      <c r="D36" s="13"/>
      <c r="E36" s="13"/>
      <c r="F36" s="13"/>
    </row>
    <row r="37" spans="1:6" ht="25.5">
      <c r="A37" s="17">
        <v>18522</v>
      </c>
      <c r="B37" s="9" t="s">
        <v>134</v>
      </c>
      <c r="C37" s="13"/>
      <c r="D37" s="13"/>
      <c r="E37" s="13"/>
      <c r="F37" s="13"/>
    </row>
    <row r="38" spans="1:6" ht="25.5">
      <c r="A38" s="17">
        <v>18523</v>
      </c>
      <c r="B38" s="9" t="s">
        <v>107</v>
      </c>
      <c r="C38" s="13"/>
      <c r="D38" s="13"/>
      <c r="E38" s="13"/>
      <c r="F38" s="13"/>
    </row>
    <row r="39" spans="1:6" ht="25.5">
      <c r="A39" s="17">
        <v>18524</v>
      </c>
      <c r="B39" s="9" t="s">
        <v>135</v>
      </c>
      <c r="C39" s="13"/>
      <c r="D39" s="13"/>
      <c r="E39" s="13"/>
      <c r="F39" s="13"/>
    </row>
    <row r="40" spans="1:6" ht="25.5">
      <c r="A40" s="17">
        <v>18525</v>
      </c>
      <c r="B40" s="9" t="s">
        <v>108</v>
      </c>
      <c r="C40" s="13"/>
      <c r="D40" s="13"/>
      <c r="E40" s="13"/>
      <c r="F40" s="13"/>
    </row>
    <row r="41" spans="1:6" ht="25.5">
      <c r="A41" s="17">
        <v>18526</v>
      </c>
      <c r="B41" s="9" t="s">
        <v>109</v>
      </c>
      <c r="C41" s="13"/>
      <c r="D41" s="13"/>
      <c r="E41" s="13"/>
      <c r="F41" s="13"/>
    </row>
    <row r="42" spans="1:6" ht="25.5">
      <c r="A42" s="17">
        <v>18527</v>
      </c>
      <c r="B42" s="9" t="s">
        <v>136</v>
      </c>
      <c r="C42" s="13"/>
      <c r="D42" s="13"/>
      <c r="E42" s="13"/>
      <c r="F42" s="13"/>
    </row>
    <row r="43" spans="1:6" ht="25.5">
      <c r="A43" s="17">
        <v>18528</v>
      </c>
      <c r="B43" s="9" t="s">
        <v>137</v>
      </c>
      <c r="C43" s="13"/>
      <c r="D43" s="13"/>
      <c r="E43" s="13"/>
      <c r="F43" s="13"/>
    </row>
    <row r="44" spans="1:6" ht="25.5">
      <c r="A44" s="17">
        <v>18529</v>
      </c>
      <c r="B44" s="47" t="s">
        <v>110</v>
      </c>
      <c r="C44" s="13"/>
      <c r="D44" s="13"/>
      <c r="E44" s="13"/>
      <c r="F44" s="13"/>
    </row>
    <row r="45" spans="1:6">
      <c r="A45" s="16">
        <v>18530</v>
      </c>
      <c r="B45" s="47" t="s">
        <v>125</v>
      </c>
      <c r="C45" s="13"/>
      <c r="D45" s="13"/>
      <c r="E45" s="13"/>
      <c r="F45" s="13"/>
    </row>
    <row r="46" spans="1:6">
      <c r="A46" s="51" t="s">
        <v>80</v>
      </c>
      <c r="B46" s="64" t="s">
        <v>138</v>
      </c>
      <c r="C46" s="43">
        <f>C47</f>
        <v>0</v>
      </c>
      <c r="D46" s="43">
        <f>D47</f>
        <v>0</v>
      </c>
      <c r="E46" s="43">
        <f>E47</f>
        <v>0</v>
      </c>
      <c r="F46" s="43">
        <f>F47</f>
        <v>0</v>
      </c>
    </row>
    <row r="47" spans="1:6">
      <c r="A47" s="51">
        <v>19500</v>
      </c>
      <c r="B47" s="46" t="s">
        <v>111</v>
      </c>
      <c r="C47" s="13">
        <f>SUM(C48:C50)</f>
        <v>0</v>
      </c>
      <c r="D47" s="13">
        <f>SUM(D48:D50)</f>
        <v>0</v>
      </c>
      <c r="E47" s="13">
        <f>SUM(E48:E50)</f>
        <v>0</v>
      </c>
      <c r="F47" s="13">
        <f>SUM(F48:F50)</f>
        <v>0</v>
      </c>
    </row>
    <row r="48" spans="1:6" ht="25.5">
      <c r="A48" s="49">
        <v>19550</v>
      </c>
      <c r="B48" s="53" t="s">
        <v>102</v>
      </c>
      <c r="C48" s="13"/>
      <c r="D48" s="13"/>
      <c r="E48" s="13"/>
      <c r="F48" s="13"/>
    </row>
    <row r="49" spans="1:6" ht="38.25">
      <c r="A49" s="49">
        <v>19560</v>
      </c>
      <c r="B49" s="53" t="s">
        <v>103</v>
      </c>
      <c r="C49" s="13"/>
      <c r="D49" s="13"/>
      <c r="E49" s="13"/>
      <c r="F49" s="13"/>
    </row>
    <row r="50" spans="1:6" ht="54" customHeight="1">
      <c r="A50" s="49">
        <v>19570</v>
      </c>
      <c r="B50" s="53" t="s">
        <v>115</v>
      </c>
      <c r="C50" s="13"/>
      <c r="D50" s="13"/>
      <c r="E50" s="13"/>
      <c r="F50" s="13"/>
    </row>
    <row r="51" spans="1:6" ht="25.5">
      <c r="A51" s="52" t="s">
        <v>81</v>
      </c>
      <c r="B51" s="63" t="s">
        <v>82</v>
      </c>
      <c r="C51" s="43">
        <f>C52</f>
        <v>0</v>
      </c>
      <c r="D51" s="43">
        <f>D52</f>
        <v>0</v>
      </c>
      <c r="E51" s="43">
        <f>E52</f>
        <v>0</v>
      </c>
      <c r="F51" s="43">
        <f>F52</f>
        <v>0</v>
      </c>
    </row>
    <row r="52" spans="1:6" ht="38.25">
      <c r="A52" s="62">
        <v>17100</v>
      </c>
      <c r="B52" s="9" t="s">
        <v>112</v>
      </c>
      <c r="C52" s="13">
        <f>SUM(C53:C56)</f>
        <v>0</v>
      </c>
      <c r="D52" s="13">
        <f>SUM(D53:D56)</f>
        <v>0</v>
      </c>
      <c r="E52" s="13">
        <f>SUM(E53:E56)</f>
        <v>0</v>
      </c>
      <c r="F52" s="13">
        <f>SUM(F53:F56)</f>
        <v>0</v>
      </c>
    </row>
    <row r="53" spans="1:6" ht="54" customHeight="1">
      <c r="A53" s="44">
        <v>17110</v>
      </c>
      <c r="B53" s="15" t="s">
        <v>113</v>
      </c>
      <c r="C53" s="13"/>
      <c r="D53" s="13"/>
      <c r="E53" s="13"/>
      <c r="F53" s="13"/>
    </row>
    <row r="54" spans="1:6" ht="54" customHeight="1">
      <c r="A54" s="44">
        <v>17120</v>
      </c>
      <c r="B54" s="15" t="s">
        <v>114</v>
      </c>
      <c r="C54" s="13"/>
      <c r="D54" s="13"/>
      <c r="E54" s="13"/>
      <c r="F54" s="13"/>
    </row>
    <row r="55" spans="1:6" ht="96.75" customHeight="1">
      <c r="A55" s="44">
        <v>17130</v>
      </c>
      <c r="B55" s="15" t="s">
        <v>131</v>
      </c>
      <c r="C55" s="13"/>
      <c r="D55" s="13"/>
      <c r="E55" s="13"/>
      <c r="F55" s="13"/>
    </row>
    <row r="56" spans="1:6" ht="90.75" customHeight="1">
      <c r="A56" s="44">
        <v>17140</v>
      </c>
      <c r="B56" s="15" t="s">
        <v>132</v>
      </c>
      <c r="C56" s="13"/>
      <c r="D56" s="13"/>
      <c r="E56" s="13"/>
      <c r="F56" s="13"/>
    </row>
    <row r="57" spans="1:6">
      <c r="A57" s="27" t="s">
        <v>46</v>
      </c>
      <c r="B57" s="22" t="s">
        <v>47</v>
      </c>
      <c r="C57" s="43">
        <f>C58+C78</f>
        <v>0</v>
      </c>
      <c r="D57" s="43">
        <f>D58+D78</f>
        <v>0</v>
      </c>
      <c r="E57" s="43">
        <f>E58+E78</f>
        <v>0</v>
      </c>
      <c r="F57" s="43">
        <f>F58+F78</f>
        <v>0</v>
      </c>
    </row>
    <row r="58" spans="1:6">
      <c r="A58" s="25" t="s">
        <v>63</v>
      </c>
      <c r="B58" s="20" t="s">
        <v>64</v>
      </c>
      <c r="C58" s="43">
        <f>C59+C62+C63+C66+C68</f>
        <v>0</v>
      </c>
      <c r="D58" s="43">
        <f>D59+D62+D63+D66+D68</f>
        <v>0</v>
      </c>
      <c r="E58" s="43">
        <f>E59+E62+E63+E66+E68</f>
        <v>0</v>
      </c>
      <c r="F58" s="43">
        <f>F59+F62+F63+F66+F68</f>
        <v>0</v>
      </c>
    </row>
    <row r="59" spans="1:6">
      <c r="A59" s="25" t="s">
        <v>65</v>
      </c>
      <c r="B59" s="20" t="s">
        <v>17</v>
      </c>
      <c r="C59" s="43">
        <f>C60+C61</f>
        <v>0</v>
      </c>
      <c r="D59" s="43">
        <f>D60+D61</f>
        <v>0</v>
      </c>
      <c r="E59" s="43">
        <f>E60+E61</f>
        <v>0</v>
      </c>
      <c r="F59" s="43">
        <f>F60+F61</f>
        <v>0</v>
      </c>
    </row>
    <row r="60" spans="1:6">
      <c r="A60" s="28">
        <v>1000</v>
      </c>
      <c r="B60" s="21" t="s">
        <v>18</v>
      </c>
      <c r="C60" s="42"/>
      <c r="D60" s="42"/>
      <c r="E60" s="42"/>
      <c r="F60" s="42"/>
    </row>
    <row r="61" spans="1:6">
      <c r="A61" s="28">
        <v>2000</v>
      </c>
      <c r="B61" s="21" t="s">
        <v>19</v>
      </c>
      <c r="C61" s="42"/>
      <c r="D61" s="42"/>
      <c r="E61" s="42"/>
      <c r="F61" s="42"/>
    </row>
    <row r="62" spans="1:6">
      <c r="A62" s="29" t="s">
        <v>71</v>
      </c>
      <c r="B62" s="20" t="s">
        <v>20</v>
      </c>
      <c r="C62" s="42"/>
      <c r="D62" s="42"/>
      <c r="E62" s="42"/>
      <c r="F62" s="42"/>
    </row>
    <row r="63" spans="1:6">
      <c r="A63" s="29" t="s">
        <v>72</v>
      </c>
      <c r="B63" s="20" t="s">
        <v>151</v>
      </c>
      <c r="C63" s="43">
        <f>C64+C65</f>
        <v>0</v>
      </c>
      <c r="D63" s="43">
        <f>D64+D65</f>
        <v>0</v>
      </c>
      <c r="E63" s="43">
        <f>E64+E65</f>
        <v>0</v>
      </c>
      <c r="F63" s="43">
        <f>F64+F65</f>
        <v>0</v>
      </c>
    </row>
    <row r="64" spans="1:6">
      <c r="A64" s="28">
        <v>3000</v>
      </c>
      <c r="B64" s="21" t="s">
        <v>21</v>
      </c>
      <c r="C64" s="42"/>
      <c r="D64" s="42"/>
      <c r="E64" s="42"/>
      <c r="F64" s="42"/>
    </row>
    <row r="65" spans="1:6">
      <c r="A65" s="28">
        <v>6000</v>
      </c>
      <c r="B65" s="21" t="s">
        <v>149</v>
      </c>
      <c r="C65" s="42"/>
      <c r="D65" s="42"/>
      <c r="E65" s="42"/>
      <c r="F65" s="42"/>
    </row>
    <row r="66" spans="1:6" ht="25.5">
      <c r="A66" s="29" t="s">
        <v>2</v>
      </c>
      <c r="B66" s="20" t="s">
        <v>83</v>
      </c>
      <c r="C66" s="43">
        <f>C67</f>
        <v>0</v>
      </c>
      <c r="D66" s="43">
        <f>D67</f>
        <v>0</v>
      </c>
      <c r="E66" s="43">
        <f>E67</f>
        <v>0</v>
      </c>
      <c r="F66" s="43">
        <f>F67</f>
        <v>0</v>
      </c>
    </row>
    <row r="67" spans="1:6">
      <c r="A67" s="28">
        <v>7700</v>
      </c>
      <c r="B67" s="9" t="s">
        <v>22</v>
      </c>
      <c r="C67" s="42"/>
      <c r="D67" s="42"/>
      <c r="E67" s="42"/>
      <c r="F67" s="42"/>
    </row>
    <row r="68" spans="1:6">
      <c r="A68" s="29" t="s">
        <v>29</v>
      </c>
      <c r="B68" s="20" t="s">
        <v>148</v>
      </c>
      <c r="C68" s="43">
        <f>C69+C72+C75</f>
        <v>0</v>
      </c>
      <c r="D68" s="43">
        <f>D69+D72+D75</f>
        <v>0</v>
      </c>
      <c r="E68" s="43">
        <f>E69+E72+E75</f>
        <v>0</v>
      </c>
      <c r="F68" s="43">
        <f>F69+F72+F75</f>
        <v>0</v>
      </c>
    </row>
    <row r="69" spans="1:6">
      <c r="A69" s="69">
        <v>7100</v>
      </c>
      <c r="B69" s="68" t="s">
        <v>143</v>
      </c>
      <c r="C69" s="43">
        <f>SUM(C70:C71)</f>
        <v>0</v>
      </c>
      <c r="D69" s="43">
        <f>SUM(D70:D71)</f>
        <v>0</v>
      </c>
      <c r="E69" s="43">
        <f>SUM(E70:E71)</f>
        <v>0</v>
      </c>
      <c r="F69" s="43">
        <f>SUM(F70:F71)</f>
        <v>0</v>
      </c>
    </row>
    <row r="70" spans="1:6" ht="25.5">
      <c r="A70" s="16" t="s">
        <v>84</v>
      </c>
      <c r="B70" s="15" t="s">
        <v>117</v>
      </c>
      <c r="C70" s="13"/>
      <c r="D70" s="13"/>
      <c r="E70" s="13"/>
      <c r="F70" s="13"/>
    </row>
    <row r="71" spans="1:6" ht="25.5">
      <c r="A71" s="16" t="s">
        <v>30</v>
      </c>
      <c r="B71" s="9" t="s">
        <v>144</v>
      </c>
      <c r="C71" s="13"/>
      <c r="D71" s="13"/>
      <c r="E71" s="13"/>
      <c r="F71" s="13"/>
    </row>
    <row r="72" spans="1:6" ht="51">
      <c r="A72" s="69">
        <v>7300</v>
      </c>
      <c r="B72" s="68" t="s">
        <v>145</v>
      </c>
      <c r="C72" s="43">
        <f>SUM(C73:C74)</f>
        <v>0</v>
      </c>
      <c r="D72" s="43">
        <f>SUM(D73:D74)</f>
        <v>0</v>
      </c>
      <c r="E72" s="43">
        <f>SUM(E73:E74)</f>
        <v>0</v>
      </c>
      <c r="F72" s="43">
        <f>SUM(F73:F74)</f>
        <v>0</v>
      </c>
    </row>
    <row r="73" spans="1:6" ht="38.25">
      <c r="A73" s="16" t="s">
        <v>97</v>
      </c>
      <c r="B73" s="15" t="s">
        <v>98</v>
      </c>
      <c r="C73" s="13"/>
      <c r="D73" s="13"/>
      <c r="E73" s="13"/>
      <c r="F73" s="13"/>
    </row>
    <row r="74" spans="1:6" ht="63.75">
      <c r="A74" s="16">
        <v>7350</v>
      </c>
      <c r="B74" s="15" t="s">
        <v>150</v>
      </c>
      <c r="C74" s="13"/>
      <c r="D74" s="13"/>
      <c r="E74" s="13"/>
      <c r="F74" s="13"/>
    </row>
    <row r="75" spans="1:6" ht="25.5">
      <c r="A75" s="69">
        <v>7400</v>
      </c>
      <c r="B75" s="63" t="s">
        <v>85</v>
      </c>
      <c r="C75" s="43">
        <f>SUM(C76:C77)</f>
        <v>0</v>
      </c>
      <c r="D75" s="43">
        <f>SUM(D76:D77)</f>
        <v>0</v>
      </c>
      <c r="E75" s="43">
        <f>SUM(E76:E77)</f>
        <v>0</v>
      </c>
      <c r="F75" s="43">
        <f>SUM(F76:F77)</f>
        <v>0</v>
      </c>
    </row>
    <row r="76" spans="1:6" ht="25.5">
      <c r="A76" s="16">
        <v>7460</v>
      </c>
      <c r="B76" s="54" t="s">
        <v>99</v>
      </c>
      <c r="C76" s="13"/>
      <c r="D76" s="13"/>
      <c r="E76" s="13"/>
      <c r="F76" s="13"/>
    </row>
    <row r="77" spans="1:6" ht="38.25">
      <c r="A77" s="16">
        <v>7470</v>
      </c>
      <c r="B77" s="15" t="s">
        <v>119</v>
      </c>
      <c r="C77" s="13"/>
      <c r="D77" s="13"/>
      <c r="E77" s="13"/>
      <c r="F77" s="13"/>
    </row>
    <row r="78" spans="1:6">
      <c r="A78" s="29" t="s">
        <v>0</v>
      </c>
      <c r="B78" s="22" t="s">
        <v>23</v>
      </c>
      <c r="C78" s="43">
        <f>C79+C80</f>
        <v>0</v>
      </c>
      <c r="D78" s="43">
        <f>D79+D80</f>
        <v>0</v>
      </c>
      <c r="E78" s="43">
        <f>E79+E80</f>
        <v>0</v>
      </c>
      <c r="F78" s="43">
        <f>F79+F80</f>
        <v>0</v>
      </c>
    </row>
    <row r="79" spans="1:6">
      <c r="A79" s="29" t="s">
        <v>1</v>
      </c>
      <c r="B79" s="20" t="s">
        <v>24</v>
      </c>
      <c r="C79" s="70"/>
      <c r="D79" s="70"/>
      <c r="E79" s="70"/>
      <c r="F79" s="70"/>
    </row>
    <row r="80" spans="1:6">
      <c r="A80" s="29" t="s">
        <v>69</v>
      </c>
      <c r="B80" s="48" t="s">
        <v>86</v>
      </c>
      <c r="C80" s="43">
        <f>C81+C83+C86</f>
        <v>0</v>
      </c>
      <c r="D80" s="43">
        <f>D81+D83+D86</f>
        <v>0</v>
      </c>
      <c r="E80" s="43">
        <f>E81+E83+E86</f>
        <v>0</v>
      </c>
      <c r="F80" s="43">
        <f>F81+F83+F86</f>
        <v>0</v>
      </c>
    </row>
    <row r="81" spans="1:6">
      <c r="A81" s="68" t="s">
        <v>39</v>
      </c>
      <c r="B81" s="68" t="s">
        <v>40</v>
      </c>
      <c r="C81" s="43">
        <f>C82</f>
        <v>0</v>
      </c>
      <c r="D81" s="43">
        <f>D82</f>
        <v>0</v>
      </c>
      <c r="E81" s="43">
        <f>E82</f>
        <v>0</v>
      </c>
      <c r="F81" s="43">
        <f>F82</f>
        <v>0</v>
      </c>
    </row>
    <row r="82" spans="1:6" ht="25.5">
      <c r="A82" s="16" t="s">
        <v>88</v>
      </c>
      <c r="B82" s="45" t="s">
        <v>89</v>
      </c>
      <c r="C82" s="13"/>
      <c r="D82" s="13"/>
      <c r="E82" s="13"/>
      <c r="F82" s="13"/>
    </row>
    <row r="83" spans="1:6" ht="51">
      <c r="A83" s="67">
        <v>9500</v>
      </c>
      <c r="B83" s="68" t="s">
        <v>146</v>
      </c>
      <c r="C83" s="43">
        <f>SUM(C84:C85)</f>
        <v>0</v>
      </c>
      <c r="D83" s="43">
        <f>SUM(D84:D85)</f>
        <v>0</v>
      </c>
      <c r="E83" s="43">
        <f>SUM(E84:E85)</f>
        <v>0</v>
      </c>
      <c r="F83" s="43">
        <f>SUM(F84:F85)</f>
        <v>0</v>
      </c>
    </row>
    <row r="84" spans="1:6" ht="38.25">
      <c r="A84" s="16">
        <v>9580</v>
      </c>
      <c r="B84" s="55" t="s">
        <v>100</v>
      </c>
      <c r="C84" s="13"/>
      <c r="D84" s="13"/>
      <c r="E84" s="13"/>
      <c r="F84" s="13"/>
    </row>
    <row r="85" spans="1:6" ht="63.75">
      <c r="A85" s="16">
        <v>9590</v>
      </c>
      <c r="B85" s="15" t="s">
        <v>147</v>
      </c>
      <c r="C85" s="13"/>
      <c r="D85" s="13"/>
      <c r="E85" s="13"/>
      <c r="F85" s="13"/>
    </row>
    <row r="86" spans="1:6" ht="25.5">
      <c r="A86" s="67">
        <v>9700</v>
      </c>
      <c r="B86" s="63" t="s">
        <v>87</v>
      </c>
      <c r="C86" s="43">
        <f>SUM(C87:C88)</f>
        <v>0</v>
      </c>
      <c r="D86" s="43">
        <f>SUM(D87:D88)</f>
        <v>0</v>
      </c>
      <c r="E86" s="43">
        <f>SUM(E87:E88)</f>
        <v>0</v>
      </c>
      <c r="F86" s="43">
        <f>SUM(F87:F88)</f>
        <v>0</v>
      </c>
    </row>
    <row r="87" spans="1:6">
      <c r="A87" s="16">
        <v>9710</v>
      </c>
      <c r="B87" s="56" t="s">
        <v>101</v>
      </c>
      <c r="C87" s="13"/>
      <c r="D87" s="13"/>
      <c r="E87" s="13"/>
      <c r="F87" s="13"/>
    </row>
    <row r="88" spans="1:6" ht="38.25">
      <c r="A88" s="16">
        <v>9720</v>
      </c>
      <c r="B88" s="54" t="s">
        <v>120</v>
      </c>
      <c r="C88" s="13"/>
      <c r="D88" s="13"/>
      <c r="E88" s="13"/>
      <c r="F88" s="13"/>
    </row>
    <row r="89" spans="1:6">
      <c r="A89" s="30" t="s">
        <v>6</v>
      </c>
      <c r="B89" s="23" t="s">
        <v>67</v>
      </c>
      <c r="C89" s="43">
        <f>C11-C57</f>
        <v>0</v>
      </c>
      <c r="D89" s="43">
        <f>D11-D57</f>
        <v>0</v>
      </c>
      <c r="E89" s="43">
        <f>E11-E57</f>
        <v>0</v>
      </c>
      <c r="F89" s="43">
        <f>F11-F57</f>
        <v>0</v>
      </c>
    </row>
    <row r="90" spans="1:6">
      <c r="A90" s="31" t="s">
        <v>48</v>
      </c>
      <c r="B90" s="11" t="s">
        <v>68</v>
      </c>
      <c r="C90" s="43">
        <f>C91+C94+C97+C101</f>
        <v>0</v>
      </c>
      <c r="D90" s="43">
        <f>D91+D94+D97+D101</f>
        <v>0</v>
      </c>
      <c r="E90" s="43">
        <f>E91+E94+E97+E101</f>
        <v>0</v>
      </c>
      <c r="F90" s="43">
        <f>F91+F94+F97+F101</f>
        <v>0</v>
      </c>
    </row>
    <row r="91" spans="1:6">
      <c r="A91" s="32" t="s">
        <v>49</v>
      </c>
      <c r="B91" s="9" t="s">
        <v>50</v>
      </c>
      <c r="C91" s="13">
        <f>C92+C93</f>
        <v>0</v>
      </c>
      <c r="D91" s="13">
        <f>D92+D93</f>
        <v>0</v>
      </c>
      <c r="E91" s="13">
        <f>E92+E93</f>
        <v>0</v>
      </c>
      <c r="F91" s="13">
        <f>F92+F93</f>
        <v>0</v>
      </c>
    </row>
    <row r="92" spans="1:6">
      <c r="A92" s="32" t="s">
        <v>51</v>
      </c>
      <c r="B92" s="9" t="s">
        <v>52</v>
      </c>
      <c r="C92" s="13"/>
      <c r="D92" s="13"/>
      <c r="E92" s="13"/>
      <c r="F92" s="13"/>
    </row>
    <row r="93" spans="1:6">
      <c r="A93" s="32" t="s">
        <v>53</v>
      </c>
      <c r="B93" s="9" t="s">
        <v>54</v>
      </c>
      <c r="C93" s="13"/>
      <c r="D93" s="13"/>
      <c r="E93" s="13"/>
      <c r="F93" s="13"/>
    </row>
    <row r="94" spans="1:6">
      <c r="A94" s="32" t="s">
        <v>55</v>
      </c>
      <c r="B94" s="9" t="s">
        <v>56</v>
      </c>
      <c r="C94" s="13">
        <f>C95+C96</f>
        <v>0</v>
      </c>
      <c r="D94" s="13">
        <f>D95+D96</f>
        <v>0</v>
      </c>
      <c r="E94" s="13">
        <f>E95+E96</f>
        <v>0</v>
      </c>
      <c r="F94" s="13">
        <f>F95+F96</f>
        <v>0</v>
      </c>
    </row>
    <row r="95" spans="1:6">
      <c r="A95" s="32" t="s">
        <v>57</v>
      </c>
      <c r="B95" s="9" t="s">
        <v>58</v>
      </c>
      <c r="C95" s="13"/>
      <c r="D95" s="13"/>
      <c r="E95" s="13"/>
      <c r="F95" s="13"/>
    </row>
    <row r="96" spans="1:6">
      <c r="A96" s="32" t="s">
        <v>59</v>
      </c>
      <c r="B96" s="9" t="s">
        <v>60</v>
      </c>
      <c r="C96" s="13"/>
      <c r="D96" s="13"/>
      <c r="E96" s="13"/>
      <c r="F96" s="13"/>
    </row>
    <row r="97" spans="1:6">
      <c r="A97" s="26" t="s">
        <v>61</v>
      </c>
      <c r="B97" s="21" t="s">
        <v>62</v>
      </c>
      <c r="C97" s="13">
        <f>C98+C99+C100</f>
        <v>0</v>
      </c>
      <c r="D97" s="13">
        <f>D98+D99+D100</f>
        <v>0</v>
      </c>
      <c r="E97" s="13">
        <f>E98+E99+E100</f>
        <v>0</v>
      </c>
      <c r="F97" s="13">
        <f>F98+F99+F100</f>
        <v>0</v>
      </c>
    </row>
    <row r="98" spans="1:6" ht="25.5">
      <c r="A98" s="26" t="s">
        <v>44</v>
      </c>
      <c r="B98" s="24" t="s">
        <v>45</v>
      </c>
      <c r="C98" s="13"/>
      <c r="D98" s="13"/>
      <c r="E98" s="13"/>
      <c r="F98" s="13"/>
    </row>
    <row r="99" spans="1:6" ht="25.5">
      <c r="A99" s="26" t="s">
        <v>7</v>
      </c>
      <c r="B99" s="24" t="s">
        <v>8</v>
      </c>
      <c r="C99" s="13"/>
      <c r="D99" s="13"/>
      <c r="E99" s="13"/>
      <c r="F99" s="13"/>
    </row>
    <row r="100" spans="1:6" ht="38.25">
      <c r="A100" s="26" t="s">
        <v>9</v>
      </c>
      <c r="B100" s="24" t="s">
        <v>74</v>
      </c>
      <c r="C100" s="13"/>
      <c r="D100" s="13"/>
      <c r="E100" s="13"/>
      <c r="F100" s="13"/>
    </row>
    <row r="101" spans="1:6">
      <c r="A101" s="26" t="s">
        <v>73</v>
      </c>
      <c r="B101" s="24" t="s">
        <v>128</v>
      </c>
      <c r="C101" s="13"/>
      <c r="D101" s="13"/>
      <c r="E101" s="13"/>
      <c r="F101" s="13"/>
    </row>
    <row r="102" spans="1:6" ht="30.75" customHeight="1">
      <c r="A102" s="73"/>
      <c r="B102" s="74" t="s">
        <v>123</v>
      </c>
      <c r="C102" s="75"/>
      <c r="D102" s="75"/>
      <c r="E102" s="75"/>
      <c r="F102" s="75"/>
    </row>
    <row r="103" spans="1:6" ht="30" customHeight="1">
      <c r="A103" s="72" t="s">
        <v>25</v>
      </c>
      <c r="B103" s="82" t="s">
        <v>124</v>
      </c>
      <c r="C103" s="83"/>
      <c r="D103" s="83"/>
      <c r="E103" s="83"/>
      <c r="F103" s="83"/>
    </row>
    <row r="104" spans="1:6">
      <c r="A104" s="27" t="s">
        <v>14</v>
      </c>
      <c r="B104" s="22" t="s">
        <v>15</v>
      </c>
      <c r="C104" s="43">
        <f>C105+C121+C122+C123+C124</f>
        <v>0</v>
      </c>
      <c r="D104" s="43">
        <f>D105+D121+D122+D123+D124</f>
        <v>0</v>
      </c>
      <c r="E104" s="43">
        <f>E105+E121+E122+E123+E124</f>
        <v>0</v>
      </c>
      <c r="F104" s="43">
        <f>F105+F121+F122+F123+F124</f>
        <v>0</v>
      </c>
    </row>
    <row r="105" spans="1:6">
      <c r="A105" s="25" t="s">
        <v>4</v>
      </c>
      <c r="B105" s="20" t="s">
        <v>27</v>
      </c>
      <c r="C105" s="43">
        <f>C106</f>
        <v>0</v>
      </c>
      <c r="D105" s="43">
        <f>D106</f>
        <v>0</v>
      </c>
      <c r="E105" s="43">
        <f>E106</f>
        <v>0</v>
      </c>
      <c r="F105" s="43">
        <f>F106</f>
        <v>0</v>
      </c>
    </row>
    <row r="106" spans="1:6">
      <c r="A106" s="19" t="s">
        <v>5</v>
      </c>
      <c r="B106" s="20" t="s">
        <v>130</v>
      </c>
      <c r="C106" s="13">
        <f>C107+C118</f>
        <v>0</v>
      </c>
      <c r="D106" s="13">
        <f>D107+D118</f>
        <v>0</v>
      </c>
      <c r="E106" s="13">
        <f>E107+E118</f>
        <v>0</v>
      </c>
      <c r="F106" s="13">
        <f>F107+F118</f>
        <v>0</v>
      </c>
    </row>
    <row r="107" spans="1:6">
      <c r="A107" s="65" t="s">
        <v>3</v>
      </c>
      <c r="B107" s="34" t="s">
        <v>41</v>
      </c>
      <c r="C107" s="43">
        <f>C108+C113</f>
        <v>0</v>
      </c>
      <c r="D107" s="43">
        <f>D108+D113</f>
        <v>0</v>
      </c>
      <c r="E107" s="43">
        <f>E108+E113</f>
        <v>0</v>
      </c>
      <c r="F107" s="43">
        <f>F108+F113</f>
        <v>0</v>
      </c>
    </row>
    <row r="108" spans="1:6">
      <c r="A108" s="35" t="s">
        <v>42</v>
      </c>
      <c r="B108" s="33" t="s">
        <v>90</v>
      </c>
      <c r="C108" s="13">
        <f>SUM(C109:C112)</f>
        <v>0</v>
      </c>
      <c r="D108" s="13">
        <f>SUM(D109:D112)</f>
        <v>0</v>
      </c>
      <c r="E108" s="13">
        <f>SUM(E109:E112)</f>
        <v>0</v>
      </c>
      <c r="F108" s="13">
        <f>SUM(F109:F112)</f>
        <v>0</v>
      </c>
    </row>
    <row r="109" spans="1:6" ht="25.5">
      <c r="A109" s="36" t="s">
        <v>31</v>
      </c>
      <c r="B109" s="33" t="s">
        <v>91</v>
      </c>
      <c r="C109" s="18"/>
      <c r="D109" s="18"/>
      <c r="E109" s="18"/>
      <c r="F109" s="18"/>
    </row>
    <row r="110" spans="1:6" ht="25.5">
      <c r="A110" s="36" t="s">
        <v>32</v>
      </c>
      <c r="B110" s="33" t="s">
        <v>129</v>
      </c>
      <c r="C110" s="18"/>
      <c r="D110" s="18"/>
      <c r="E110" s="18"/>
      <c r="F110" s="18"/>
    </row>
    <row r="111" spans="1:6" ht="25.5">
      <c r="A111" s="37" t="s">
        <v>75</v>
      </c>
      <c r="B111" s="9" t="s">
        <v>76</v>
      </c>
      <c r="C111" s="18"/>
      <c r="D111" s="18"/>
      <c r="E111" s="18"/>
      <c r="F111" s="18"/>
    </row>
    <row r="112" spans="1:6" ht="38.25">
      <c r="A112" s="37" t="s">
        <v>77</v>
      </c>
      <c r="B112" s="9" t="s">
        <v>78</v>
      </c>
      <c r="C112" s="18"/>
      <c r="D112" s="18"/>
      <c r="E112" s="18"/>
      <c r="F112" s="18"/>
    </row>
    <row r="113" spans="1:6" ht="25.5">
      <c r="A113" s="35" t="s">
        <v>33</v>
      </c>
      <c r="B113" s="33" t="s">
        <v>34</v>
      </c>
      <c r="C113" s="13">
        <f>SUM(C114:C117)</f>
        <v>0</v>
      </c>
      <c r="D113" s="13">
        <f>SUM(D114:D117)</f>
        <v>0</v>
      </c>
      <c r="E113" s="13">
        <f>SUM(E114:E117)</f>
        <v>0</v>
      </c>
      <c r="F113" s="13">
        <f>SUM(F114:F117)</f>
        <v>0</v>
      </c>
    </row>
    <row r="114" spans="1:6" ht="25.5">
      <c r="A114" s="37" t="s">
        <v>35</v>
      </c>
      <c r="B114" s="9" t="s">
        <v>92</v>
      </c>
      <c r="C114" s="13"/>
      <c r="D114" s="13"/>
      <c r="E114" s="13"/>
      <c r="F114" s="13"/>
    </row>
    <row r="115" spans="1:6" ht="25.5">
      <c r="A115" s="37" t="s">
        <v>36</v>
      </c>
      <c r="B115" s="9" t="s">
        <v>93</v>
      </c>
      <c r="C115" s="13"/>
      <c r="D115" s="13"/>
      <c r="E115" s="13"/>
      <c r="F115" s="13"/>
    </row>
    <row r="116" spans="1:6" ht="38.25">
      <c r="A116" s="37" t="s">
        <v>37</v>
      </c>
      <c r="B116" s="9" t="s">
        <v>118</v>
      </c>
      <c r="C116" s="13"/>
      <c r="D116" s="13"/>
      <c r="E116" s="13"/>
      <c r="F116" s="13"/>
    </row>
    <row r="117" spans="1:6" ht="40.5" customHeight="1">
      <c r="A117" s="37" t="s">
        <v>38</v>
      </c>
      <c r="B117" s="9" t="s">
        <v>127</v>
      </c>
      <c r="C117" s="13"/>
      <c r="D117" s="13"/>
      <c r="E117" s="13"/>
      <c r="F117" s="13"/>
    </row>
    <row r="118" spans="1:6">
      <c r="A118" s="66">
        <v>22500</v>
      </c>
      <c r="B118" s="68" t="s">
        <v>96</v>
      </c>
      <c r="C118" s="43">
        <f>SUM(C119:C120)</f>
        <v>0</v>
      </c>
      <c r="D118" s="43">
        <f>SUM(D119:D120)</f>
        <v>0</v>
      </c>
      <c r="E118" s="43">
        <f>SUM(E119:E120)</f>
        <v>0</v>
      </c>
      <c r="F118" s="43">
        <f>SUM(F119:F120)</f>
        <v>0</v>
      </c>
    </row>
    <row r="119" spans="1:6" ht="25.5">
      <c r="A119" s="17">
        <v>22520</v>
      </c>
      <c r="B119" s="3" t="s">
        <v>95</v>
      </c>
      <c r="C119" s="13"/>
      <c r="D119" s="13"/>
      <c r="E119" s="13"/>
      <c r="F119" s="13"/>
    </row>
    <row r="120" spans="1:6">
      <c r="A120" s="17">
        <v>22590</v>
      </c>
      <c r="B120" s="9" t="s">
        <v>96</v>
      </c>
      <c r="C120" s="13"/>
      <c r="D120" s="13"/>
      <c r="E120" s="13"/>
      <c r="F120" s="13"/>
    </row>
    <row r="121" spans="1:6">
      <c r="A121" s="38" t="s">
        <v>43</v>
      </c>
      <c r="B121" s="34" t="s">
        <v>28</v>
      </c>
      <c r="C121" s="43"/>
      <c r="D121" s="43"/>
      <c r="E121" s="43"/>
      <c r="F121" s="43"/>
    </row>
    <row r="122" spans="1:6" ht="25.5">
      <c r="A122" s="29" t="s">
        <v>16</v>
      </c>
      <c r="B122" s="20" t="s">
        <v>133</v>
      </c>
      <c r="C122" s="13"/>
      <c r="D122" s="13"/>
      <c r="E122" s="13"/>
      <c r="F122" s="13"/>
    </row>
    <row r="123" spans="1:6">
      <c r="A123" s="25" t="s">
        <v>70</v>
      </c>
      <c r="B123" s="20" t="s">
        <v>10</v>
      </c>
      <c r="C123" s="13"/>
      <c r="D123" s="13"/>
      <c r="E123" s="13"/>
      <c r="F123" s="13"/>
    </row>
    <row r="124" spans="1:6">
      <c r="A124" s="25" t="s">
        <v>12</v>
      </c>
      <c r="B124" s="20" t="s">
        <v>11</v>
      </c>
      <c r="C124" s="13">
        <f>C125+C138+C143</f>
        <v>0</v>
      </c>
      <c r="D124" s="13">
        <f>D125+D138+D143</f>
        <v>0</v>
      </c>
      <c r="E124" s="13">
        <f>E125+E138+E143</f>
        <v>0</v>
      </c>
      <c r="F124" s="13">
        <f>F125+F138+F143</f>
        <v>0</v>
      </c>
    </row>
    <row r="125" spans="1:6">
      <c r="A125" s="50" t="s">
        <v>13</v>
      </c>
      <c r="B125" s="34" t="s">
        <v>66</v>
      </c>
      <c r="C125" s="43">
        <f>C126+C127</f>
        <v>0</v>
      </c>
      <c r="D125" s="43">
        <f>D126+D127</f>
        <v>0</v>
      </c>
      <c r="E125" s="43">
        <f>E126+E127</f>
        <v>0</v>
      </c>
      <c r="F125" s="43">
        <f>F126+F127</f>
        <v>0</v>
      </c>
    </row>
    <row r="126" spans="1:6" ht="25.5">
      <c r="A126" s="32">
        <v>18200</v>
      </c>
      <c r="B126" s="53" t="s">
        <v>79</v>
      </c>
      <c r="C126" s="13"/>
      <c r="D126" s="13"/>
      <c r="E126" s="13"/>
      <c r="F126" s="13"/>
    </row>
    <row r="127" spans="1:6">
      <c r="A127" s="32">
        <v>18500</v>
      </c>
      <c r="B127" s="9" t="s">
        <v>106</v>
      </c>
      <c r="C127" s="13">
        <f>C128</f>
        <v>0</v>
      </c>
      <c r="D127" s="13">
        <f>D128</f>
        <v>0</v>
      </c>
      <c r="E127" s="13">
        <f>E128</f>
        <v>0</v>
      </c>
      <c r="F127" s="13">
        <f>F128</f>
        <v>0</v>
      </c>
    </row>
    <row r="128" spans="1:6">
      <c r="A128" s="16">
        <v>18520</v>
      </c>
      <c r="B128" s="9" t="s">
        <v>105</v>
      </c>
      <c r="C128" s="13">
        <f>SUM(C129:C137)</f>
        <v>0</v>
      </c>
      <c r="D128" s="13">
        <f>SUM(D129:D137)</f>
        <v>0</v>
      </c>
      <c r="E128" s="13">
        <f>SUM(E129:E137)</f>
        <v>0</v>
      </c>
      <c r="F128" s="13">
        <f>SUM(F129:F137)</f>
        <v>0</v>
      </c>
    </row>
    <row r="129" spans="1:6" ht="25.5">
      <c r="A129" s="17">
        <v>18521</v>
      </c>
      <c r="B129" s="9" t="s">
        <v>104</v>
      </c>
      <c r="C129" s="13"/>
      <c r="D129" s="13"/>
      <c r="E129" s="13"/>
      <c r="F129" s="13"/>
    </row>
    <row r="130" spans="1:6" ht="25.5">
      <c r="A130" s="17">
        <v>18522</v>
      </c>
      <c r="B130" s="9" t="s">
        <v>134</v>
      </c>
      <c r="C130" s="13"/>
      <c r="D130" s="13"/>
      <c r="E130" s="13"/>
      <c r="F130" s="13"/>
    </row>
    <row r="131" spans="1:6" ht="25.5">
      <c r="A131" s="17">
        <v>18523</v>
      </c>
      <c r="B131" s="9" t="s">
        <v>107</v>
      </c>
      <c r="C131" s="13"/>
      <c r="D131" s="13"/>
      <c r="E131" s="13"/>
      <c r="F131" s="13"/>
    </row>
    <row r="132" spans="1:6" ht="25.5">
      <c r="A132" s="17">
        <v>18524</v>
      </c>
      <c r="B132" s="9" t="s">
        <v>139</v>
      </c>
      <c r="C132" s="13"/>
      <c r="D132" s="13"/>
      <c r="E132" s="13"/>
      <c r="F132" s="13"/>
    </row>
    <row r="133" spans="1:6" ht="25.5">
      <c r="A133" s="17">
        <v>18525</v>
      </c>
      <c r="B133" s="9" t="s">
        <v>108</v>
      </c>
      <c r="C133" s="13"/>
      <c r="D133" s="13"/>
      <c r="E133" s="13"/>
      <c r="F133" s="13"/>
    </row>
    <row r="134" spans="1:6" ht="25.5">
      <c r="A134" s="17">
        <v>18526</v>
      </c>
      <c r="B134" s="9" t="s">
        <v>109</v>
      </c>
      <c r="C134" s="13"/>
      <c r="D134" s="13"/>
      <c r="E134" s="13"/>
      <c r="F134" s="13"/>
    </row>
    <row r="135" spans="1:6" ht="25.5">
      <c r="A135" s="17">
        <v>18527</v>
      </c>
      <c r="B135" s="9" t="s">
        <v>136</v>
      </c>
      <c r="C135" s="13"/>
      <c r="D135" s="13"/>
      <c r="E135" s="13"/>
      <c r="F135" s="13"/>
    </row>
    <row r="136" spans="1:6" ht="25.5">
      <c r="A136" s="17">
        <v>18528</v>
      </c>
      <c r="B136" s="9" t="s">
        <v>140</v>
      </c>
      <c r="C136" s="13"/>
      <c r="D136" s="13"/>
      <c r="E136" s="13"/>
      <c r="F136" s="13"/>
    </row>
    <row r="137" spans="1:6" ht="25.5">
      <c r="A137" s="17">
        <v>18529</v>
      </c>
      <c r="B137" s="47" t="s">
        <v>110</v>
      </c>
      <c r="C137" s="13"/>
      <c r="D137" s="13"/>
      <c r="E137" s="13"/>
      <c r="F137" s="13"/>
    </row>
    <row r="138" spans="1:6">
      <c r="A138" s="51" t="s">
        <v>80</v>
      </c>
      <c r="B138" s="64" t="s">
        <v>138</v>
      </c>
      <c r="C138" s="43">
        <f>C139</f>
        <v>0</v>
      </c>
      <c r="D138" s="43">
        <f>D139</f>
        <v>0</v>
      </c>
      <c r="E138" s="43">
        <f>E139</f>
        <v>0</v>
      </c>
      <c r="F138" s="43">
        <f>F139</f>
        <v>0</v>
      </c>
    </row>
    <row r="139" spans="1:6">
      <c r="A139" s="51">
        <v>19500</v>
      </c>
      <c r="B139" s="46" t="s">
        <v>111</v>
      </c>
      <c r="C139" s="13">
        <f>SUM(C140:C142)</f>
        <v>0</v>
      </c>
      <c r="D139" s="13">
        <f>SUM(D140:D142)</f>
        <v>0</v>
      </c>
      <c r="E139" s="13">
        <f>SUM(E140:E142)</f>
        <v>0</v>
      </c>
      <c r="F139" s="13">
        <f>SUM(F140:F142)</f>
        <v>0</v>
      </c>
    </row>
    <row r="140" spans="1:6" ht="25.5">
      <c r="A140" s="49">
        <v>19550</v>
      </c>
      <c r="B140" s="53" t="s">
        <v>102</v>
      </c>
      <c r="C140" s="13"/>
      <c r="D140" s="13"/>
      <c r="E140" s="13"/>
      <c r="F140" s="13"/>
    </row>
    <row r="141" spans="1:6" ht="38.25">
      <c r="A141" s="49">
        <v>19560</v>
      </c>
      <c r="B141" s="53" t="s">
        <v>103</v>
      </c>
      <c r="C141" s="13"/>
      <c r="D141" s="13"/>
      <c r="E141" s="13"/>
      <c r="F141" s="13"/>
    </row>
    <row r="142" spans="1:6" ht="54.75" customHeight="1">
      <c r="A142" s="49">
        <v>19570</v>
      </c>
      <c r="B142" s="53" t="s">
        <v>115</v>
      </c>
      <c r="C142" s="13"/>
      <c r="D142" s="13"/>
      <c r="E142" s="13"/>
      <c r="F142" s="13"/>
    </row>
    <row r="143" spans="1:6" ht="25.5">
      <c r="A143" s="52" t="s">
        <v>81</v>
      </c>
      <c r="B143" s="63" t="s">
        <v>82</v>
      </c>
      <c r="C143" s="43">
        <f>C144</f>
        <v>0</v>
      </c>
      <c r="D143" s="43">
        <f>D144</f>
        <v>0</v>
      </c>
      <c r="E143" s="43">
        <f>E144</f>
        <v>0</v>
      </c>
      <c r="F143" s="43">
        <f>F144</f>
        <v>0</v>
      </c>
    </row>
    <row r="144" spans="1:6" ht="38.25">
      <c r="A144" s="62">
        <v>17100</v>
      </c>
      <c r="B144" s="9" t="s">
        <v>112</v>
      </c>
      <c r="C144" s="13">
        <f>SUM(C145:C148)</f>
        <v>0</v>
      </c>
      <c r="D144" s="13">
        <f>SUM(D145:D148)</f>
        <v>0</v>
      </c>
      <c r="E144" s="13">
        <f>SUM(E145:E148)</f>
        <v>0</v>
      </c>
      <c r="F144" s="13">
        <f>SUM(F145:F148)</f>
        <v>0</v>
      </c>
    </row>
    <row r="145" spans="1:6" ht="54" customHeight="1">
      <c r="A145" s="44">
        <v>17110</v>
      </c>
      <c r="B145" s="15" t="s">
        <v>113</v>
      </c>
      <c r="C145" s="13"/>
      <c r="D145" s="13"/>
      <c r="E145" s="13"/>
      <c r="F145" s="13"/>
    </row>
    <row r="146" spans="1:6" ht="54" customHeight="1">
      <c r="A146" s="44">
        <v>17120</v>
      </c>
      <c r="B146" s="15" t="s">
        <v>114</v>
      </c>
      <c r="C146" s="13"/>
      <c r="D146" s="13"/>
      <c r="E146" s="13"/>
      <c r="F146" s="13"/>
    </row>
    <row r="147" spans="1:6" ht="91.5" customHeight="1">
      <c r="A147" s="44">
        <v>17130</v>
      </c>
      <c r="B147" s="15" t="s">
        <v>131</v>
      </c>
      <c r="C147" s="13"/>
      <c r="D147" s="13"/>
      <c r="E147" s="13"/>
      <c r="F147" s="13"/>
    </row>
    <row r="148" spans="1:6" ht="94.5" customHeight="1">
      <c r="A148" s="44">
        <v>17140</v>
      </c>
      <c r="B148" s="15" t="s">
        <v>132</v>
      </c>
      <c r="C148" s="13"/>
      <c r="D148" s="13"/>
      <c r="E148" s="13"/>
      <c r="F148" s="13"/>
    </row>
    <row r="149" spans="1:6">
      <c r="A149" s="27" t="s">
        <v>46</v>
      </c>
      <c r="B149" s="22" t="s">
        <v>47</v>
      </c>
      <c r="C149" s="43">
        <f>C150+C170</f>
        <v>0</v>
      </c>
      <c r="D149" s="43">
        <f>D150+D170</f>
        <v>0</v>
      </c>
      <c r="E149" s="43">
        <f>E150+E170</f>
        <v>0</v>
      </c>
      <c r="F149" s="43">
        <f>F150+F170</f>
        <v>0</v>
      </c>
    </row>
    <row r="150" spans="1:6">
      <c r="A150" s="25" t="s">
        <v>63</v>
      </c>
      <c r="B150" s="20" t="s">
        <v>64</v>
      </c>
      <c r="C150" s="43">
        <f>C151+C154+C155+C158+C160</f>
        <v>0</v>
      </c>
      <c r="D150" s="43">
        <f>D151+D154+D155+D158+D160</f>
        <v>0</v>
      </c>
      <c r="E150" s="43">
        <f>E151+E154+E155+E158+E160</f>
        <v>0</v>
      </c>
      <c r="F150" s="43">
        <f>F151+F154+F155+F158+F160</f>
        <v>0</v>
      </c>
    </row>
    <row r="151" spans="1:6">
      <c r="A151" s="25" t="s">
        <v>65</v>
      </c>
      <c r="B151" s="20" t="s">
        <v>17</v>
      </c>
      <c r="C151" s="43">
        <f>C152+C153</f>
        <v>0</v>
      </c>
      <c r="D151" s="43">
        <f>D152+D153</f>
        <v>0</v>
      </c>
      <c r="E151" s="43">
        <f>E152+E153</f>
        <v>0</v>
      </c>
      <c r="F151" s="43">
        <f>F152+F153</f>
        <v>0</v>
      </c>
    </row>
    <row r="152" spans="1:6">
      <c r="A152" s="28">
        <v>1000</v>
      </c>
      <c r="B152" s="21" t="s">
        <v>18</v>
      </c>
      <c r="C152" s="42"/>
      <c r="D152" s="42"/>
      <c r="E152" s="42"/>
      <c r="F152" s="42"/>
    </row>
    <row r="153" spans="1:6">
      <c r="A153" s="28">
        <v>2000</v>
      </c>
      <c r="B153" s="21" t="s">
        <v>19</v>
      </c>
      <c r="C153" s="42"/>
      <c r="D153" s="42"/>
      <c r="E153" s="42"/>
      <c r="F153" s="42"/>
    </row>
    <row r="154" spans="1:6">
      <c r="A154" s="29" t="s">
        <v>71</v>
      </c>
      <c r="B154" s="20" t="s">
        <v>20</v>
      </c>
      <c r="C154" s="42"/>
      <c r="D154" s="42"/>
      <c r="E154" s="42"/>
      <c r="F154" s="42"/>
    </row>
    <row r="155" spans="1:6">
      <c r="A155" s="29" t="s">
        <v>72</v>
      </c>
      <c r="B155" s="20" t="s">
        <v>151</v>
      </c>
      <c r="C155" s="43">
        <f>C156+C157</f>
        <v>0</v>
      </c>
      <c r="D155" s="43">
        <f>D156+D157</f>
        <v>0</v>
      </c>
      <c r="E155" s="43">
        <f>E156+E157</f>
        <v>0</v>
      </c>
      <c r="F155" s="43">
        <f>F156+F157</f>
        <v>0</v>
      </c>
    </row>
    <row r="156" spans="1:6">
      <c r="A156" s="28">
        <v>3000</v>
      </c>
      <c r="B156" s="21" t="s">
        <v>21</v>
      </c>
      <c r="C156" s="42"/>
      <c r="D156" s="42"/>
      <c r="E156" s="42"/>
      <c r="F156" s="42"/>
    </row>
    <row r="157" spans="1:6">
      <c r="A157" s="28">
        <v>6000</v>
      </c>
      <c r="B157" s="21" t="s">
        <v>149</v>
      </c>
      <c r="C157" s="42"/>
      <c r="D157" s="42"/>
      <c r="E157" s="42"/>
      <c r="F157" s="42"/>
    </row>
    <row r="158" spans="1:6" ht="25.5">
      <c r="A158" s="29" t="s">
        <v>2</v>
      </c>
      <c r="B158" s="20" t="s">
        <v>83</v>
      </c>
      <c r="C158" s="43">
        <f>C159</f>
        <v>0</v>
      </c>
      <c r="D158" s="43">
        <f>D159</f>
        <v>0</v>
      </c>
      <c r="E158" s="43">
        <f>E159</f>
        <v>0</v>
      </c>
      <c r="F158" s="43">
        <f>F159</f>
        <v>0</v>
      </c>
    </row>
    <row r="159" spans="1:6">
      <c r="A159" s="28">
        <v>7700</v>
      </c>
      <c r="B159" s="9" t="s">
        <v>22</v>
      </c>
      <c r="C159" s="42"/>
      <c r="D159" s="42"/>
      <c r="E159" s="42"/>
      <c r="F159" s="42"/>
    </row>
    <row r="160" spans="1:6">
      <c r="A160" s="29" t="s">
        <v>29</v>
      </c>
      <c r="B160" s="20" t="s">
        <v>148</v>
      </c>
      <c r="C160" s="43">
        <f>C161+C164+C167</f>
        <v>0</v>
      </c>
      <c r="D160" s="43">
        <f>D161+D164+D167</f>
        <v>0</v>
      </c>
      <c r="E160" s="43">
        <f>E161+E164+E167</f>
        <v>0</v>
      </c>
      <c r="F160" s="43">
        <f>F161+F164+F167</f>
        <v>0</v>
      </c>
    </row>
    <row r="161" spans="1:6">
      <c r="A161" s="69">
        <v>7100</v>
      </c>
      <c r="B161" s="68" t="s">
        <v>143</v>
      </c>
      <c r="C161" s="43">
        <f>SUM(C162:C163)</f>
        <v>0</v>
      </c>
      <c r="D161" s="43">
        <f>SUM(D162:D163)</f>
        <v>0</v>
      </c>
      <c r="E161" s="43">
        <f>SUM(E162:E163)</f>
        <v>0</v>
      </c>
      <c r="F161" s="43">
        <f>SUM(F162:F163)</f>
        <v>0</v>
      </c>
    </row>
    <row r="162" spans="1:6" ht="25.5">
      <c r="A162" s="16" t="s">
        <v>84</v>
      </c>
      <c r="B162" s="15" t="s">
        <v>117</v>
      </c>
      <c r="C162" s="13"/>
      <c r="D162" s="13"/>
      <c r="E162" s="13"/>
      <c r="F162" s="13"/>
    </row>
    <row r="163" spans="1:6" ht="25.5">
      <c r="A163" s="16" t="s">
        <v>30</v>
      </c>
      <c r="B163" s="9" t="s">
        <v>144</v>
      </c>
      <c r="C163" s="13"/>
      <c r="D163" s="13"/>
      <c r="E163" s="13"/>
      <c r="F163" s="13"/>
    </row>
    <row r="164" spans="1:6" ht="51">
      <c r="A164" s="69">
        <v>7300</v>
      </c>
      <c r="B164" s="68" t="s">
        <v>145</v>
      </c>
      <c r="C164" s="43">
        <f>SUM(C165:C166)</f>
        <v>0</v>
      </c>
      <c r="D164" s="43">
        <f>SUM(D165:D166)</f>
        <v>0</v>
      </c>
      <c r="E164" s="43">
        <f>SUM(E165:E166)</f>
        <v>0</v>
      </c>
      <c r="F164" s="43">
        <f>SUM(F165:F166)</f>
        <v>0</v>
      </c>
    </row>
    <row r="165" spans="1:6" ht="38.25">
      <c r="A165" s="16" t="s">
        <v>97</v>
      </c>
      <c r="B165" s="15" t="s">
        <v>98</v>
      </c>
      <c r="C165" s="13"/>
      <c r="D165" s="13"/>
      <c r="E165" s="13"/>
      <c r="F165" s="13"/>
    </row>
    <row r="166" spans="1:6" ht="63.75">
      <c r="A166" s="16">
        <v>7350</v>
      </c>
      <c r="B166" s="15" t="s">
        <v>150</v>
      </c>
      <c r="C166" s="13"/>
      <c r="D166" s="13"/>
      <c r="E166" s="13"/>
      <c r="F166" s="13"/>
    </row>
    <row r="167" spans="1:6" ht="25.5">
      <c r="A167" s="69">
        <v>7400</v>
      </c>
      <c r="B167" s="63" t="s">
        <v>85</v>
      </c>
      <c r="C167" s="43">
        <f>SUM(C168:C169)</f>
        <v>0</v>
      </c>
      <c r="D167" s="43">
        <f>SUM(D168:D169)</f>
        <v>0</v>
      </c>
      <c r="E167" s="43">
        <f>SUM(E168:E169)</f>
        <v>0</v>
      </c>
      <c r="F167" s="43">
        <f>SUM(F168:F169)</f>
        <v>0</v>
      </c>
    </row>
    <row r="168" spans="1:6" ht="25.5">
      <c r="A168" s="16">
        <v>7460</v>
      </c>
      <c r="B168" s="54" t="s">
        <v>99</v>
      </c>
      <c r="C168" s="13"/>
      <c r="D168" s="13"/>
      <c r="E168" s="13"/>
      <c r="F168" s="13"/>
    </row>
    <row r="169" spans="1:6" ht="38.25">
      <c r="A169" s="16">
        <v>7470</v>
      </c>
      <c r="B169" s="15" t="s">
        <v>119</v>
      </c>
      <c r="C169" s="13"/>
      <c r="D169" s="13"/>
      <c r="E169" s="13"/>
      <c r="F169" s="13"/>
    </row>
    <row r="170" spans="1:6">
      <c r="A170" s="29" t="s">
        <v>0</v>
      </c>
      <c r="B170" s="22" t="s">
        <v>23</v>
      </c>
      <c r="C170" s="43">
        <f>C171+C172</f>
        <v>0</v>
      </c>
      <c r="D170" s="43">
        <f>D171+D172</f>
        <v>0</v>
      </c>
      <c r="E170" s="43">
        <f>E171+E172</f>
        <v>0</v>
      </c>
      <c r="F170" s="43">
        <f>F171+F172</f>
        <v>0</v>
      </c>
    </row>
    <row r="171" spans="1:6">
      <c r="A171" s="29" t="s">
        <v>1</v>
      </c>
      <c r="B171" s="20" t="s">
        <v>24</v>
      </c>
      <c r="C171" s="70"/>
      <c r="D171" s="70"/>
      <c r="E171" s="70"/>
      <c r="F171" s="70"/>
    </row>
    <row r="172" spans="1:6">
      <c r="A172" s="29" t="s">
        <v>69</v>
      </c>
      <c r="B172" s="48" t="s">
        <v>86</v>
      </c>
      <c r="C172" s="43">
        <f>C173+C175+C178</f>
        <v>0</v>
      </c>
      <c r="D172" s="43">
        <f>D173+D175+D178</f>
        <v>0</v>
      </c>
      <c r="E172" s="43">
        <f>E173+E175+E178</f>
        <v>0</v>
      </c>
      <c r="F172" s="43">
        <f>F173+F175+F178</f>
        <v>0</v>
      </c>
    </row>
    <row r="173" spans="1:6">
      <c r="A173" s="68" t="s">
        <v>39</v>
      </c>
      <c r="B173" s="68" t="s">
        <v>40</v>
      </c>
      <c r="C173" s="43">
        <f>C174</f>
        <v>0</v>
      </c>
      <c r="D173" s="43">
        <f>D174</f>
        <v>0</v>
      </c>
      <c r="E173" s="43">
        <f>E174</f>
        <v>0</v>
      </c>
      <c r="F173" s="43">
        <f>F174</f>
        <v>0</v>
      </c>
    </row>
    <row r="174" spans="1:6" ht="25.5">
      <c r="A174" s="16" t="s">
        <v>88</v>
      </c>
      <c r="B174" s="45" t="s">
        <v>89</v>
      </c>
      <c r="C174" s="13"/>
      <c r="D174" s="13"/>
      <c r="E174" s="13"/>
      <c r="F174" s="13"/>
    </row>
    <row r="175" spans="1:6" ht="51">
      <c r="A175" s="67">
        <v>9500</v>
      </c>
      <c r="B175" s="68" t="s">
        <v>146</v>
      </c>
      <c r="C175" s="43">
        <f>SUM(C176:C177)</f>
        <v>0</v>
      </c>
      <c r="D175" s="43">
        <f>SUM(D176:D177)</f>
        <v>0</v>
      </c>
      <c r="E175" s="43">
        <f>SUM(E176:E177)</f>
        <v>0</v>
      </c>
      <c r="F175" s="43">
        <f>SUM(F176:F177)</f>
        <v>0</v>
      </c>
    </row>
    <row r="176" spans="1:6" ht="38.25">
      <c r="A176" s="16">
        <v>9580</v>
      </c>
      <c r="B176" s="55" t="s">
        <v>100</v>
      </c>
      <c r="C176" s="13"/>
      <c r="D176" s="13"/>
      <c r="E176" s="13"/>
      <c r="F176" s="13"/>
    </row>
    <row r="177" spans="1:6" ht="63.75">
      <c r="A177" s="16">
        <v>9590</v>
      </c>
      <c r="B177" s="15" t="s">
        <v>147</v>
      </c>
      <c r="C177" s="13"/>
      <c r="D177" s="13"/>
      <c r="E177" s="13"/>
      <c r="F177" s="13"/>
    </row>
    <row r="178" spans="1:6" ht="25.5">
      <c r="A178" s="67">
        <v>9700</v>
      </c>
      <c r="B178" s="63" t="s">
        <v>87</v>
      </c>
      <c r="C178" s="43">
        <f>SUM(C179:C180)</f>
        <v>0</v>
      </c>
      <c r="D178" s="43">
        <f>SUM(D179:D180)</f>
        <v>0</v>
      </c>
      <c r="E178" s="43">
        <f>SUM(E179:E180)</f>
        <v>0</v>
      </c>
      <c r="F178" s="43">
        <f>SUM(F179:F180)</f>
        <v>0</v>
      </c>
    </row>
    <row r="179" spans="1:6">
      <c r="A179" s="16">
        <v>9710</v>
      </c>
      <c r="B179" s="56" t="s">
        <v>101</v>
      </c>
      <c r="C179" s="13"/>
      <c r="D179" s="13"/>
      <c r="E179" s="13"/>
      <c r="F179" s="13"/>
    </row>
    <row r="180" spans="1:6" ht="38.25">
      <c r="A180" s="16">
        <v>9720</v>
      </c>
      <c r="B180" s="54" t="s">
        <v>120</v>
      </c>
      <c r="C180" s="13"/>
      <c r="D180" s="13"/>
      <c r="E180" s="13"/>
      <c r="F180" s="13"/>
    </row>
    <row r="181" spans="1:6">
      <c r="A181" s="30" t="s">
        <v>6</v>
      </c>
      <c r="B181" s="23" t="s">
        <v>67</v>
      </c>
      <c r="C181" s="43">
        <f>C104-C149</f>
        <v>0</v>
      </c>
      <c r="D181" s="43">
        <f>D104-D149</f>
        <v>0</v>
      </c>
      <c r="E181" s="43">
        <f>E104-E149</f>
        <v>0</v>
      </c>
      <c r="F181" s="43">
        <f>F104-F149</f>
        <v>0</v>
      </c>
    </row>
    <row r="182" spans="1:6">
      <c r="A182" s="31" t="s">
        <v>48</v>
      </c>
      <c r="B182" s="11" t="s">
        <v>68</v>
      </c>
      <c r="C182" s="43">
        <f>C183+C186+C189+C193</f>
        <v>0</v>
      </c>
      <c r="D182" s="43">
        <f>D183+D186+D189+D193</f>
        <v>0</v>
      </c>
      <c r="E182" s="43">
        <f>E183+E186+E189+E193</f>
        <v>0</v>
      </c>
      <c r="F182" s="43">
        <f>F183+F186+F189+F193</f>
        <v>0</v>
      </c>
    </row>
    <row r="183" spans="1:6">
      <c r="A183" s="32" t="s">
        <v>49</v>
      </c>
      <c r="B183" s="9" t="s">
        <v>50</v>
      </c>
      <c r="C183" s="13">
        <f>C184+C185</f>
        <v>0</v>
      </c>
      <c r="D183" s="13">
        <f>D184+D185</f>
        <v>0</v>
      </c>
      <c r="E183" s="13">
        <f>E184+E185</f>
        <v>0</v>
      </c>
      <c r="F183" s="13">
        <f>F184+F185</f>
        <v>0</v>
      </c>
    </row>
    <row r="184" spans="1:6">
      <c r="A184" s="32" t="s">
        <v>51</v>
      </c>
      <c r="B184" s="9" t="s">
        <v>52</v>
      </c>
      <c r="C184" s="13"/>
      <c r="D184" s="13"/>
      <c r="E184" s="13"/>
      <c r="F184" s="13"/>
    </row>
    <row r="185" spans="1:6">
      <c r="A185" s="32" t="s">
        <v>53</v>
      </c>
      <c r="B185" s="9" t="s">
        <v>54</v>
      </c>
      <c r="C185" s="13"/>
      <c r="D185" s="13"/>
      <c r="E185" s="13"/>
      <c r="F185" s="13"/>
    </row>
    <row r="186" spans="1:6">
      <c r="A186" s="32" t="s">
        <v>55</v>
      </c>
      <c r="B186" s="9" t="s">
        <v>56</v>
      </c>
      <c r="C186" s="13">
        <f>C187+C188</f>
        <v>0</v>
      </c>
      <c r="D186" s="13">
        <f>D187+D188</f>
        <v>0</v>
      </c>
      <c r="E186" s="13">
        <f>E187+E188</f>
        <v>0</v>
      </c>
      <c r="F186" s="13">
        <f>F187+F188</f>
        <v>0</v>
      </c>
    </row>
    <row r="187" spans="1:6">
      <c r="A187" s="32" t="s">
        <v>57</v>
      </c>
      <c r="B187" s="9" t="s">
        <v>58</v>
      </c>
      <c r="C187" s="13"/>
      <c r="D187" s="13"/>
      <c r="E187" s="13"/>
      <c r="F187" s="13"/>
    </row>
    <row r="188" spans="1:6">
      <c r="A188" s="32" t="s">
        <v>59</v>
      </c>
      <c r="B188" s="9" t="s">
        <v>60</v>
      </c>
      <c r="C188" s="13"/>
      <c r="D188" s="13"/>
      <c r="E188" s="13"/>
      <c r="F188" s="13"/>
    </row>
    <row r="189" spans="1:6">
      <c r="A189" s="26" t="s">
        <v>61</v>
      </c>
      <c r="B189" s="21" t="s">
        <v>62</v>
      </c>
      <c r="C189" s="13">
        <f>C190+C191+C192</f>
        <v>0</v>
      </c>
      <c r="D189" s="13">
        <f>D190+D191+D192</f>
        <v>0</v>
      </c>
      <c r="E189" s="13">
        <f>E190+E191+E192</f>
        <v>0</v>
      </c>
      <c r="F189" s="13">
        <f>F190+F191+F192</f>
        <v>0</v>
      </c>
    </row>
    <row r="190" spans="1:6" ht="25.5">
      <c r="A190" s="26" t="s">
        <v>44</v>
      </c>
      <c r="B190" s="24" t="s">
        <v>45</v>
      </c>
      <c r="C190" s="13"/>
      <c r="D190" s="13"/>
      <c r="E190" s="13"/>
      <c r="F190" s="13"/>
    </row>
    <row r="191" spans="1:6" ht="25.5">
      <c r="A191" s="26" t="s">
        <v>7</v>
      </c>
      <c r="B191" s="24" t="s">
        <v>8</v>
      </c>
      <c r="C191" s="13"/>
      <c r="D191" s="13"/>
      <c r="E191" s="13"/>
      <c r="F191" s="13"/>
    </row>
    <row r="192" spans="1:6" ht="38.25">
      <c r="A192" s="26" t="s">
        <v>9</v>
      </c>
      <c r="B192" s="24" t="s">
        <v>74</v>
      </c>
      <c r="C192" s="13"/>
      <c r="D192" s="13"/>
      <c r="E192" s="13"/>
      <c r="F192" s="13"/>
    </row>
    <row r="193" spans="1:6">
      <c r="A193" s="26" t="s">
        <v>73</v>
      </c>
      <c r="B193" s="24" t="s">
        <v>128</v>
      </c>
      <c r="C193" s="13"/>
      <c r="D193" s="13"/>
      <c r="E193" s="13"/>
      <c r="F193" s="13"/>
    </row>
    <row r="194" spans="1:6">
      <c r="A194" s="1" t="s">
        <v>26</v>
      </c>
    </row>
    <row r="195" spans="1:6">
      <c r="A195" s="40"/>
      <c r="B195" s="41"/>
      <c r="C195" s="12"/>
      <c r="D195" s="12"/>
      <c r="E195" s="2"/>
      <c r="F195" s="2"/>
    </row>
    <row r="196" spans="1:6">
      <c r="A196" s="40"/>
      <c r="B196" s="41"/>
      <c r="C196" s="2"/>
      <c r="D196" s="2"/>
      <c r="E196" s="2"/>
      <c r="F196" s="2"/>
    </row>
  </sheetData>
  <mergeCells count="3">
    <mergeCell ref="A2:B2"/>
    <mergeCell ref="A4:F4"/>
    <mergeCell ref="B103:F103"/>
  </mergeCells>
  <phoneticPr fontId="7" type="noConversion"/>
  <pageMargins left="0.35433070866141736" right="0.23622047244094491" top="0.51181102362204722" bottom="0.51181102362204722" header="0.31496062992125984" footer="0.27559055118110237"/>
  <pageSetup paperSize="9" scale="90" fitToHeight="8" orientation="portrait" useFirstPageNumber="1" r:id="rId1"/>
  <headerFooter alignWithMargins="0">
    <oddFooter>&amp;L&amp;F&amp;C&amp;P</oddFooter>
  </headerFooter>
</worksheet>
</file>

<file path=docMetadata/LabelInfo.xml><?xml version="1.0" encoding="utf-8"?>
<clbl:labelList xmlns:clbl="http://schemas.microsoft.com/office/2020/mipLabelMetadata">
  <clbl:label id="{1b8a7570-3ec8-4c4e-9532-5dbb2f157b31}" enabled="1" method="Standard" siteId="{fd50a0e4-c289-4266-b7ff-7d9cf5066e9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Veidlapa1(sb)</vt:lpstr>
      <vt:lpstr>'Veidlapa1(sb)'!Print_Titles</vt:lpstr>
    </vt:vector>
  </TitlesOfParts>
  <Company>Finanšu ministrija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Instrukcija</dc:title>
  <dc:subject>Veidlapa 1(sb)</dc:subject>
  <dc:creator>Ieva Klinsone</dc:creator>
  <cp:keywords/>
  <dc:description/>
  <cp:lastModifiedBy>BMN</cp:lastModifiedBy>
  <cp:lastPrinted>2024-06-17T09:07:56Z</cp:lastPrinted>
  <dcterms:created xsi:type="dcterms:W3CDTF">2006-10-27T09:05:22Z</dcterms:created>
  <dcterms:modified xsi:type="dcterms:W3CDTF">2025-06-03T12:05:10Z</dcterms:modified>
</cp:coreProperties>
</file>