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S:\Budžeta_metodoloģijas_nodaļa\Veidlapas\not_523_instr_4\Pielikumi_2026\"/>
    </mc:Choice>
  </mc:AlternateContent>
  <xr:revisionPtr revIDLastSave="0" documentId="13_ncr:1_{99AA5CAE-FBF4-4A5C-8481-D7CE37D37AFD}" xr6:coauthVersionLast="47" xr6:coauthVersionMax="47" xr10:uidLastSave="{00000000-0000-0000-0000-000000000000}"/>
  <bookViews>
    <workbookView xWindow="2580" yWindow="240" windowWidth="25245" windowHeight="14790" xr2:uid="{00000000-000D-0000-FFFF-FFFF00000000}"/>
  </bookViews>
  <sheets>
    <sheet name="veidlapa14(pb)"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18" i="2" l="1"/>
  <c r="F215" i="2"/>
  <c r="F212" i="2"/>
  <c r="F207" i="2"/>
  <c r="F205" i="2"/>
  <c r="F204" i="2" s="1"/>
  <c r="F202" i="2" s="1"/>
  <c r="F198" i="2"/>
  <c r="F195" i="2"/>
  <c r="F194" i="2" s="1"/>
  <c r="F191" i="2"/>
  <c r="F188" i="2"/>
  <c r="F184" i="2"/>
  <c r="F179" i="2"/>
  <c r="F174" i="2"/>
  <c r="F173" i="2"/>
  <c r="F170" i="2"/>
  <c r="F169" i="2" s="1"/>
  <c r="F164" i="2"/>
  <c r="F163" i="2" s="1"/>
  <c r="F162" i="2" s="1"/>
  <c r="F148" i="2"/>
  <c r="F145" i="2"/>
  <c r="F141" i="2" s="1"/>
  <c r="F142" i="2"/>
  <c r="F137" i="2"/>
  <c r="F135" i="2"/>
  <c r="F133" i="2"/>
  <c r="F127" i="2"/>
  <c r="F125" i="2"/>
  <c r="F122" i="2"/>
  <c r="F121" i="2" s="1"/>
  <c r="F118" i="2"/>
  <c r="F115" i="2"/>
  <c r="F111" i="2"/>
  <c r="F107" i="2"/>
  <c r="F104" i="2"/>
  <c r="F103" i="2" s="1"/>
  <c r="F100" i="2"/>
  <c r="F99" i="2"/>
  <c r="F95" i="2"/>
  <c r="F94" i="2" s="1"/>
  <c r="F93" i="2" s="1"/>
  <c r="F92" i="2" s="1"/>
  <c r="F80" i="2"/>
  <c r="F77" i="2"/>
  <c r="F74" i="2"/>
  <c r="F73" i="2" s="1"/>
  <c r="F69" i="2"/>
  <c r="F66" i="2"/>
  <c r="F64" i="2"/>
  <c r="F57" i="2"/>
  <c r="F54" i="2"/>
  <c r="F51" i="2"/>
  <c r="F47" i="2"/>
  <c r="F44" i="2"/>
  <c r="F40" i="2"/>
  <c r="F35" i="2"/>
  <c r="F30" i="2"/>
  <c r="F29" i="2" s="1"/>
  <c r="F25" i="2"/>
  <c r="F24" i="2" s="1"/>
  <c r="F19" i="2"/>
  <c r="F18" i="2" s="1"/>
  <c r="F17" i="2" s="1"/>
  <c r="C66" i="2"/>
  <c r="D66" i="2"/>
  <c r="E66" i="2"/>
  <c r="E218" i="2"/>
  <c r="E215" i="2"/>
  <c r="E212" i="2"/>
  <c r="E207" i="2"/>
  <c r="E205" i="2"/>
  <c r="E204" i="2" s="1"/>
  <c r="E202" i="2" s="1"/>
  <c r="E198" i="2"/>
  <c r="E195" i="2"/>
  <c r="E191" i="2"/>
  <c r="E188" i="2"/>
  <c r="E184" i="2"/>
  <c r="E179" i="2"/>
  <c r="E174" i="2"/>
  <c r="E173" i="2" s="1"/>
  <c r="E170" i="2"/>
  <c r="E169" i="2" s="1"/>
  <c r="E164" i="2"/>
  <c r="E163" i="2" s="1"/>
  <c r="E162" i="2" s="1"/>
  <c r="E148" i="2"/>
  <c r="E145" i="2"/>
  <c r="E142" i="2"/>
  <c r="E137" i="2"/>
  <c r="E135" i="2"/>
  <c r="E133" i="2"/>
  <c r="E127" i="2"/>
  <c r="E121" i="2" s="1"/>
  <c r="E125" i="2"/>
  <c r="E122" i="2"/>
  <c r="E118" i="2"/>
  <c r="E115" i="2"/>
  <c r="E111" i="2"/>
  <c r="E107" i="2"/>
  <c r="E104" i="2"/>
  <c r="E103" i="2" s="1"/>
  <c r="E100" i="2"/>
  <c r="E99" i="2" s="1"/>
  <c r="E95" i="2"/>
  <c r="E94" i="2" s="1"/>
  <c r="E93" i="2" s="1"/>
  <c r="E80" i="2"/>
  <c r="E77" i="2"/>
  <c r="E74" i="2"/>
  <c r="E69" i="2"/>
  <c r="E64" i="2"/>
  <c r="E57" i="2"/>
  <c r="E54" i="2"/>
  <c r="E51" i="2"/>
  <c r="E47" i="2"/>
  <c r="E44" i="2"/>
  <c r="E40" i="2"/>
  <c r="E35" i="2"/>
  <c r="E30" i="2"/>
  <c r="E29" i="2" s="1"/>
  <c r="E25" i="2"/>
  <c r="E24" i="2" s="1"/>
  <c r="E19" i="2"/>
  <c r="E18" i="2" s="1"/>
  <c r="E17" i="2" s="1"/>
  <c r="D218" i="2"/>
  <c r="D215" i="2"/>
  <c r="D212" i="2"/>
  <c r="D211" i="2" s="1"/>
  <c r="D207" i="2"/>
  <c r="D204" i="2" s="1"/>
  <c r="D202" i="2" s="1"/>
  <c r="D205" i="2"/>
  <c r="D198" i="2"/>
  <c r="D195" i="2"/>
  <c r="D191" i="2"/>
  <c r="D188" i="2"/>
  <c r="D184" i="2"/>
  <c r="D179" i="2"/>
  <c r="D174" i="2"/>
  <c r="D173" i="2"/>
  <c r="D170" i="2"/>
  <c r="D169" i="2" s="1"/>
  <c r="D164" i="2"/>
  <c r="D163" i="2" s="1"/>
  <c r="D162" i="2" s="1"/>
  <c r="D161" i="2" s="1"/>
  <c r="D156" i="2" s="1"/>
  <c r="D148" i="2"/>
  <c r="D145" i="2"/>
  <c r="D142" i="2"/>
  <c r="D137" i="2"/>
  <c r="D135" i="2"/>
  <c r="D133" i="2"/>
  <c r="D127" i="2"/>
  <c r="D125" i="2"/>
  <c r="D122" i="2"/>
  <c r="D118" i="2"/>
  <c r="D115" i="2"/>
  <c r="D111" i="2"/>
  <c r="D107" i="2"/>
  <c r="D104" i="2"/>
  <c r="D103" i="2"/>
  <c r="D100" i="2"/>
  <c r="D99" i="2" s="1"/>
  <c r="D95" i="2"/>
  <c r="D94" i="2"/>
  <c r="D93" i="2" s="1"/>
  <c r="D80" i="2"/>
  <c r="D77" i="2"/>
  <c r="D74" i="2"/>
  <c r="D69" i="2"/>
  <c r="D64" i="2"/>
  <c r="D57" i="2"/>
  <c r="D54" i="2"/>
  <c r="D51" i="2"/>
  <c r="D47" i="2"/>
  <c r="D44" i="2"/>
  <c r="D40" i="2"/>
  <c r="D35" i="2"/>
  <c r="D30" i="2"/>
  <c r="D29" i="2" s="1"/>
  <c r="D25" i="2"/>
  <c r="D24" i="2" s="1"/>
  <c r="D19" i="2"/>
  <c r="D18" i="2" s="1"/>
  <c r="D17" i="2" s="1"/>
  <c r="C148" i="2"/>
  <c r="C174" i="2"/>
  <c r="C173" i="2"/>
  <c r="C107" i="2"/>
  <c r="C218" i="2"/>
  <c r="C215" i="2"/>
  <c r="C212" i="2"/>
  <c r="C207" i="2"/>
  <c r="C205" i="2"/>
  <c r="C198" i="2"/>
  <c r="C195" i="2"/>
  <c r="C194" i="2" s="1"/>
  <c r="C191" i="2"/>
  <c r="C188" i="2"/>
  <c r="C184" i="2"/>
  <c r="C179" i="2"/>
  <c r="C170" i="2"/>
  <c r="C169" i="2" s="1"/>
  <c r="C164" i="2"/>
  <c r="C163" i="2" s="1"/>
  <c r="C162" i="2" s="1"/>
  <c r="C145" i="2"/>
  <c r="C142" i="2"/>
  <c r="C137" i="2"/>
  <c r="C135" i="2"/>
  <c r="C133" i="2"/>
  <c r="C127" i="2"/>
  <c r="C125" i="2"/>
  <c r="C122" i="2"/>
  <c r="C118" i="2"/>
  <c r="C115" i="2"/>
  <c r="C111" i="2"/>
  <c r="C104" i="2"/>
  <c r="C103" i="2" s="1"/>
  <c r="C100" i="2"/>
  <c r="C99" i="2" s="1"/>
  <c r="C95" i="2"/>
  <c r="C94" i="2" s="1"/>
  <c r="C93" i="2" s="1"/>
  <c r="C80" i="2"/>
  <c r="C77" i="2"/>
  <c r="C74" i="2"/>
  <c r="C69" i="2"/>
  <c r="C63" i="2" s="1"/>
  <c r="C61" i="2" s="1"/>
  <c r="C64" i="2"/>
  <c r="C57" i="2"/>
  <c r="C54" i="2"/>
  <c r="C51" i="2"/>
  <c r="C47" i="2"/>
  <c r="C44" i="2"/>
  <c r="C40" i="2"/>
  <c r="C35" i="2"/>
  <c r="C30" i="2"/>
  <c r="C29" i="2" s="1"/>
  <c r="C25" i="2"/>
  <c r="C24" i="2" s="1"/>
  <c r="C19" i="2"/>
  <c r="C18" i="2"/>
  <c r="C17" i="2" s="1"/>
  <c r="E194" i="2"/>
  <c r="C132" i="2"/>
  <c r="C130" i="2" s="1"/>
  <c r="E63" i="2" l="1"/>
  <c r="E61" i="2" s="1"/>
  <c r="F161" i="2"/>
  <c r="F156" i="2" s="1"/>
  <c r="F90" i="2"/>
  <c r="E73" i="2"/>
  <c r="C73" i="2"/>
  <c r="C121" i="2"/>
  <c r="C110" i="2" s="1"/>
  <c r="C109" i="2" s="1"/>
  <c r="C161" i="2"/>
  <c r="C156" i="2" s="1"/>
  <c r="D141" i="2"/>
  <c r="F211" i="2"/>
  <c r="F132" i="2"/>
  <c r="F130" i="2" s="1"/>
  <c r="F50" i="2"/>
  <c r="F183" i="2"/>
  <c r="D63" i="2"/>
  <c r="D61" i="2" s="1"/>
  <c r="F16" i="2"/>
  <c r="F11" i="2" s="1"/>
  <c r="D132" i="2"/>
  <c r="D130" i="2" s="1"/>
  <c r="F63" i="2"/>
  <c r="F61" i="2" s="1"/>
  <c r="C204" i="2"/>
  <c r="C202" i="2" s="1"/>
  <c r="C141" i="2"/>
  <c r="D73" i="2"/>
  <c r="C50" i="2"/>
  <c r="F182" i="2"/>
  <c r="F210" i="2" s="1"/>
  <c r="F39" i="2"/>
  <c r="F110" i="2"/>
  <c r="F109" i="2" s="1"/>
  <c r="F140" i="2" s="1"/>
  <c r="D50" i="2"/>
  <c r="D39" i="2" s="1"/>
  <c r="D38" i="2" s="1"/>
  <c r="E50" i="2"/>
  <c r="E39" i="2" s="1"/>
  <c r="E132" i="2"/>
  <c r="E130" i="2" s="1"/>
  <c r="C39" i="2"/>
  <c r="C38" i="2" s="1"/>
  <c r="C211" i="2"/>
  <c r="D121" i="2"/>
  <c r="D110" i="2" s="1"/>
  <c r="D109" i="2" s="1"/>
  <c r="E211" i="2"/>
  <c r="C183" i="2"/>
  <c r="E110" i="2"/>
  <c r="E141" i="2"/>
  <c r="E183" i="2"/>
  <c r="E182" i="2" s="1"/>
  <c r="C16" i="2"/>
  <c r="C11" i="2" s="1"/>
  <c r="C72" i="2" s="1"/>
  <c r="D194" i="2"/>
  <c r="D183" i="2" s="1"/>
  <c r="D182" i="2" s="1"/>
  <c r="D210" i="2" s="1"/>
  <c r="D92" i="2"/>
  <c r="D90" i="2" s="1"/>
  <c r="C92" i="2"/>
  <c r="C90" i="2" s="1"/>
  <c r="C140" i="2" s="1"/>
  <c r="E16" i="2"/>
  <c r="E11" i="2" s="1"/>
  <c r="D16" i="2"/>
  <c r="D11" i="2" s="1"/>
  <c r="D72" i="2" s="1"/>
  <c r="E92" i="2"/>
  <c r="E90" i="2" s="1"/>
  <c r="E161" i="2"/>
  <c r="E156" i="2" s="1"/>
  <c r="F38" i="2" l="1"/>
  <c r="F72" i="2" s="1"/>
  <c r="C182" i="2"/>
  <c r="C210" i="2" s="1"/>
  <c r="E38" i="2"/>
  <c r="E72" i="2"/>
  <c r="E109" i="2"/>
  <c r="E140" i="2" s="1"/>
  <c r="D140" i="2"/>
  <c r="E210" i="2"/>
</calcChain>
</file>

<file path=xl/sharedStrings.xml><?xml version="1.0" encoding="utf-8"?>
<sst xmlns="http://schemas.openxmlformats.org/spreadsheetml/2006/main" count="336" uniqueCount="129">
  <si>
    <t>Naudas līdzekļi</t>
  </si>
  <si>
    <t>F21 01 00 00</t>
  </si>
  <si>
    <t>Aizdevumi</t>
  </si>
  <si>
    <t>F40 01 00 00</t>
  </si>
  <si>
    <t>Aizņēmumi</t>
  </si>
  <si>
    <t>F40 02 00 00</t>
  </si>
  <si>
    <t>Finansēšana</t>
  </si>
  <si>
    <t>F 00 00 00 00</t>
  </si>
  <si>
    <t>P1M</t>
  </si>
  <si>
    <t>Izdevumi - kopā</t>
  </si>
  <si>
    <t>B000</t>
  </si>
  <si>
    <t>Vispārējā kārtībā sadalāmā dotācija no vispārējiem ieņēmumiem</t>
  </si>
  <si>
    <t>A700</t>
  </si>
  <si>
    <t>Transferti</t>
  </si>
  <si>
    <t>A500</t>
  </si>
  <si>
    <t>A300</t>
  </si>
  <si>
    <t>Resursi izdevumu segšanai</t>
  </si>
  <si>
    <t>P0</t>
  </si>
  <si>
    <t>SAP klasifikācijas kods</t>
  </si>
  <si>
    <t xml:space="preserve">(ministrijas, citas centrālās valsts iestādes kods un nosaukums)  </t>
  </si>
  <si>
    <t>B100</t>
  </si>
  <si>
    <t>Uzturēšanas izdevumi</t>
  </si>
  <si>
    <t>B200</t>
  </si>
  <si>
    <t>Kapitālie izdevumi</t>
  </si>
  <si>
    <t>1</t>
  </si>
  <si>
    <t>A520</t>
  </si>
  <si>
    <t>A510</t>
  </si>
  <si>
    <t>Valsts budžeta transferti</t>
  </si>
  <si>
    <t>B110</t>
  </si>
  <si>
    <t>B120</t>
  </si>
  <si>
    <t>B130</t>
  </si>
  <si>
    <t>B140</t>
  </si>
  <si>
    <t>B150</t>
  </si>
  <si>
    <t> 7120</t>
  </si>
  <si>
    <t>B210</t>
  </si>
  <si>
    <t>B220</t>
  </si>
  <si>
    <t> 9120</t>
  </si>
  <si>
    <t xml:space="preserve">F40 02 00 10 </t>
  </si>
  <si>
    <t>Saņemtie aizņēmumi</t>
  </si>
  <si>
    <t xml:space="preserve">F40 02 00 20 </t>
  </si>
  <si>
    <t>Saņemto aizņēmumu atmaksa</t>
  </si>
  <si>
    <t xml:space="preserve">F40 01 00 10 </t>
  </si>
  <si>
    <t>Izsniegtie aizdevumi</t>
  </si>
  <si>
    <t xml:space="preserve">F40 01 00 20 </t>
  </si>
  <si>
    <t>Izsniegto aizdevumu saņemtā atmaksa</t>
  </si>
  <si>
    <t>F21 01 00 00 1</t>
  </si>
  <si>
    <t>Maksas pakalpojumu un citu pašu ieņēmumu naudas līdzekļu atlikumu izmaiņas palielinājums (-) vai samazinājums (+)</t>
  </si>
  <si>
    <t xml:space="preserve"> Klasifikācijas koda nosaukums</t>
  </si>
  <si>
    <t>Valsts pamatbudžeta kopsavilkums</t>
  </si>
  <si>
    <t>2. Eiropas Savienības politiku instrumentu un pārējās ārvalstu finanšu palīdzības līdzfinansēto un finansēto projektu un pasākumu īstenošana</t>
  </si>
  <si>
    <t>Valsts pamatbudžeta iestāžu saņemtie transferti no valsts pamatbudžeta</t>
  </si>
  <si>
    <t>Valsts budžeta iestāžu saņemtie transferti no pašvaldībām</t>
  </si>
  <si>
    <t>A530</t>
  </si>
  <si>
    <t>No valsts budžeta daļēji finansēto atvasināto publisko personu un budžeta nefinansēto iestāžu transferti</t>
  </si>
  <si>
    <t>Pārējie valsts budžeta uzturēšanas izdevumu transferti citiem budžetiem</t>
  </si>
  <si>
    <t>Pārējie valsts budžeta uzturēšanas izdevumu transferti pašvaldībām</t>
  </si>
  <si>
    <t>Kapitālo izdevumu transferti</t>
  </si>
  <si>
    <t>Pārējie valsts budžeta kapitālo izdevumu transferti citiem budžetiem</t>
  </si>
  <si>
    <t>Pārējie valsts budžeta kapitālo izdevumu transferti pašvaldībām</t>
  </si>
  <si>
    <t>F50 01 00 00</t>
  </si>
  <si>
    <t>Valsts budžeta iestāžu saņemtie transferti (izņemot atmaksas) no pašvaldībām</t>
  </si>
  <si>
    <t>Valsts budžeta iestāžu saņemtā atmaksa no pašvaldībām par iepriekšējos gados saņemtajiem un neizlietotajiem valsts budžeta transfertiem</t>
  </si>
  <si>
    <t xml:space="preserve">Ieņēmumi no maksas pakalpojumiem un citi pašu ieņēmumi </t>
  </si>
  <si>
    <t>A420</t>
  </si>
  <si>
    <t xml:space="preserve">Ārvalstu finanšu palīdzība iestādes ieņēmumos </t>
  </si>
  <si>
    <t>Valsts pamatbudžeta savstarpējie transferti</t>
  </si>
  <si>
    <t>  18130</t>
  </si>
  <si>
    <t>Valsts pamatbudžetā saņemtie transferti no valsts speciālā budžeta</t>
  </si>
  <si>
    <t>Pašvaldību budžeta transferti</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</si>
  <si>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</si>
  <si>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</si>
  <si>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</si>
  <si>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Dotācija no vispārējiem ieņēmumiem</t>
  </si>
  <si>
    <t>Dotācija no vispārējiem ieņēmumiem atmaksām valsts pamatbudžetā</t>
  </si>
  <si>
    <t>Kārtējie izdevumi</t>
  </si>
  <si>
    <t xml:space="preserve">Atlīdzība </t>
  </si>
  <si>
    <t>Preces un pakalpojumi</t>
  </si>
  <si>
    <t>Procentu izdevumi</t>
  </si>
  <si>
    <t>Subsīdijas un dotācijas</t>
  </si>
  <si>
    <t xml:space="preserve">Kārtējie maksājumi Eiropas Savienības budžetā un starptautiskā sadarbība </t>
  </si>
  <si>
    <t> Kārtējie maksājumi Eiropas Savienības budžetā</t>
  </si>
  <si>
    <t> Starptautiskā sadarbība</t>
  </si>
  <si>
    <t>Valsts budžeta uzturēšanas izdevumu transferti no valsts pamatbudžeta uz valsts speciālo budžetu</t>
  </si>
  <si>
    <t> 7320</t>
  </si>
  <si>
    <t>Valsts budžeta uzturēšanas izdevumu transferti pašvaldībām Eiropas Savienības politiku instrumentu un pārējās ārvalstu finanšu palīdzības līdzfinansētajiem projektiem (pasākumiem)</t>
  </si>
  <si>
    <t>Pamatkapitāla veidošana</t>
  </si>
  <si>
    <t xml:space="preserve">   Valsts budžeta kapitālo izdevumu transferti </t>
  </si>
  <si>
    <t>Valsts budžeta kapitālo izdevumu transferti pašvaldībām Eiropas Savienības politiku instrumentu un pārējās ārvalstu finanšu palīdzības līdzfinansētajiem projektiem (pasākumiem)</t>
  </si>
  <si>
    <t xml:space="preserve">Finansiālā bilance </t>
  </si>
  <si>
    <t>F21 01 00 00 2</t>
  </si>
  <si>
    <t>Ārvalstu finanšu palīdzības naudas līdzekļu atlikumu izmaiņas palielinājums (-) vai samazinājums (+)</t>
  </si>
  <si>
    <t>F21 01 00 00 5</t>
  </si>
  <si>
    <t>Naudas līdzekļu aizdevumiem atlikumu izmaiņas palielinājums (-) vai samazinājums (+)</t>
  </si>
  <si>
    <t xml:space="preserve">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  </t>
  </si>
  <si>
    <t xml:space="preserve">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īstenošanā piešķirtajiem līdzekļiem </t>
  </si>
  <si>
    <t xml:space="preserve">Valsts budžeta iestāžu saņemtā atmaksa no pašvaldībām par Eiropas Savienības politiku instrumentu un pārējās ārvalstu finanšu palīdzības līdzfinansētajos projektos (pasākumos) piešķirtajiem līdzekļiem </t>
  </si>
  <si>
    <t>Valsts pamatbudžeta iestāžu saņemtie transferti no valsts pamatbudžeta dotācijas no vispārējiem ieņēmumiem</t>
  </si>
  <si>
    <t>Valsts pamatbudžeta iestāžu saņemtie transferti no ārvalstu finanšu palīdzības līdzekļiem</t>
  </si>
  <si>
    <t>Pārējie valsts pamatbudžetā saņemtie transferti no valsts pamatbudžeta</t>
  </si>
  <si>
    <t>Kārtējie maksājumi Eiropas Savienības budžetā</t>
  </si>
  <si>
    <t>Starptautiskā sadarbība</t>
  </si>
  <si>
    <r>
      <t xml:space="preserve">Valsts budžeta kapitālo izdevumu transferti </t>
    </r>
    <r>
      <rPr>
        <b/>
        <sz val="10"/>
        <rFont val="Times New Roman"/>
        <family val="1"/>
        <charset val="186"/>
      </rPr>
      <t xml:space="preserve"> </t>
    </r>
    <r>
      <rPr>
        <sz val="10"/>
        <rFont val="Times New Roman"/>
        <family val="1"/>
        <charset val="186"/>
      </rPr>
      <t>no valsts pamatbudžeta uz valsts speciālo budžetu</t>
    </r>
  </si>
  <si>
    <t xml:space="preserve">Valsts budžeta kapitālo izdevumu transferti </t>
  </si>
  <si>
    <t>Pārējie valsts budžeta uzturēšanas izdevumu transferti valsts budžeta daļēji finansētām atvasinātām publiskām personām un budžeta nefinansētām iestādēm</t>
  </si>
  <si>
    <t>Pārējie valsts budžeta transferti kapitālajiem izdevumiem valsts budžeta daļēji finansētām atvasinātām publiskām personām un budžeta nefinansētām iestādēm</t>
  </si>
  <si>
    <t>Tajā skaitā:</t>
  </si>
  <si>
    <t>Akcijas un cita līdzdalība pašu kapitālā</t>
  </si>
  <si>
    <t>2</t>
  </si>
  <si>
    <t>XX. __________________________________________________</t>
  </si>
  <si>
    <t>1. Valsts pamatfunkciju īstenošana (izņemot Eiropas Savienības politiku instrumentu un pārējās ārvalstu finanšu palīdzības līdzfinansētos un finansētos projektus un pasākumus)</t>
  </si>
  <si>
    <t>Transferti, uzturēšanas izdevumu transferti</t>
  </si>
  <si>
    <t>Valsts budžeta transferti un uzturēšanas izdevumu transferti</t>
  </si>
  <si>
    <t>Valsts budžeta transferti no valsts pamatbudžeta uz valsts pamatbudžetu</t>
  </si>
  <si>
    <t>Valsts budžeta uzturēšanas izdevumu transferti citiem budžetiem Eiropas Savienības politiku instrumentu un pārējās ārvalstu finanšu palīdzības līdzfinansētajiem projektiem (pasākumiem)</t>
  </si>
  <si>
    <t>Atmaksa valsts budžetā par veiktajiem izdevumiem</t>
  </si>
  <si>
    <t>Valsts budžeta transferti kapitālajiem izdevumiem citiem budžetiem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</si>
  <si>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</si>
  <si>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Transfetri, uzturēšanas izdevumu transferti</t>
  </si>
  <si>
    <t>Sociālā rakstura maksājumi un kompensācijas</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</si>
  <si>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</si>
  <si>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</si>
  <si>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Subsīdijas, dotācijas, sociālie maksājumi un kompensācijas</t>
  </si>
  <si>
    <t xml:space="preserve">Iestādes ieņēmumi no ārvalstu finanšu palīdzības </t>
  </si>
  <si>
    <t>Ārvalstu finanšu palīdzības atmaksām valsts pamatbudžetam</t>
  </si>
  <si>
    <t>Veidlapa Nr. 14(pb)</t>
  </si>
  <si>
    <t>2026. gada pieprasījums</t>
  </si>
  <si>
    <t>2027. gada pieprasījums</t>
  </si>
  <si>
    <t>2028. gada pieprasījums</t>
  </si>
  <si>
    <t>2029. gada pieprasījums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</si>
</sst>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6">
    <font>
      <sz val="11"/>
      <name val="Arial"/>
      <charset val="186"/>
    </font>
    <font>
      <sz val="10"/>
      <name val="Times New Roman"/>
      <family val="1"/>
      <charset val="186"/>
    </font>
    <font>
      <sz val="10"/>
      <name val="Times New Roman"/>
      <family val="1"/>
    </font>
    <font>
      <sz val="10"/>
      <name val="BaltHelvetica"/>
    </font>
    <font>
      <b/>
      <sz val="10"/>
      <name val="Times New Roman"/>
      <family val="1"/>
      <charset val="186"/>
    </font>
    <font>
      <b/>
      <sz val="10"/>
      <name val="Times New Roman"/>
      <family val="1"/>
    </font>
    <font>
      <b/>
      <sz val="14"/>
      <name val="Times New Roman"/>
      <family val="1"/>
    </font>
    <font>
      <sz val="10"/>
      <name val="BaltGaramond"/>
      <family val="2"/>
    </font>
    <font>
      <sz val="10"/>
      <name val="Helv"/>
    </font>
    <font>
      <sz val="10"/>
      <name val="BaltGaramond"/>
      <family val="2"/>
      <charset val="186"/>
    </font>
    <font>
      <b/>
      <sz val="12"/>
      <name val="Times New Roman"/>
      <family val="1"/>
      <charset val="186"/>
    </font>
    <font>
      <sz val="14"/>
      <name val="Times New Roman"/>
      <family val="1"/>
      <charset val="186"/>
    </font>
    <font>
      <sz val="11"/>
      <name val="Arial"/>
      <family val="2"/>
      <charset val="186"/>
    </font>
    <font>
      <sz val="10"/>
      <color indexed="8"/>
      <name val="Times New Roman"/>
      <family val="1"/>
      <charset val="186"/>
    </font>
    <font>
      <sz val="12"/>
      <name val="Times New Roman"/>
      <family val="1"/>
      <charset val="186"/>
    </font>
    <font>
      <sz val="11"/>
      <name val="Times New Roman"/>
      <family val="1"/>
      <charset val="186"/>
    </font>
  </fonts>
  <fills count="6">
    <fill>
      <patternFill patternType="none"/>
    </fill>
    <fill>
      <patternFill patternType="gray125"/>
    </fill>
    <fill>
      <patternFill patternType="solid">
        <fgColor indexed="26"/>
        <bgColor indexed="64"/>
      </patternFill>
    </fill>
    <fill>
      <patternFill patternType="solid">
        <fgColor indexed="11"/>
        <bgColor indexed="64"/>
      </patternFill>
    </fill>
    <fill>
      <patternFill patternType="solid">
        <fgColor indexed="22"/>
        <bgColor indexed="64"/>
      </patternFill>
    </fill>
    <fill>
      <patternFill patternType="solid">
        <fgColor theme="0"/>
        <bgColor indexed="64"/>
      </patternFill>
    </fill>
  </fills>
  <borders count="1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s>
  <cellStyleXfs count="9">
    <xf numFmtId="0" fontId="0" fillId="0" borderId="0"/>
    <xf numFmtId="164" fontId="7" fillId="0" borderId="0" applyBorder="0" applyAlignment="0" applyProtection="0"/>
    <xf numFmtId="165" fontId="7" fillId="2" borderId="0"/>
    <xf numFmtId="0" fontId="12" fillId="0" borderId="0"/>
    <xf numFmtId="0" fontId="3" fillId="0" borderId="0"/>
    <xf numFmtId="164" fontId="7" fillId="3" borderId="0" applyBorder="0" applyProtection="0"/>
    <xf numFmtId="4" fontId="13" fillId="0" borderId="0" applyNumberFormat="0" applyProtection="0">
      <alignment horizontal="left" wrapText="1" indent="1" shrinkToFit="1"/>
    </xf>
    <xf numFmtId="0" fontId="8" fillId="0" borderId="0"/>
    <xf numFmtId="164" fontId="9" fillId="4" borderId="0" applyBorder="0" applyProtection="0"/>
  </cellStyleXfs>
  <cellXfs count="80">
    <xf numFmtId="0" fontId="0" fillId="0" borderId="0" xfId="0"/>
    <xf numFmtId="0" fontId="1" fillId="0" borderId="0" xfId="0" applyFont="1"/>
    <xf numFmtId="0" fontId="1" fillId="0" borderId="0" xfId="0" applyFont="1" applyAlignment="1">
      <alignment horizontal="center"/>
    </xf>
    <xf numFmtId="49" fontId="2" fillId="0" borderId="0" xfId="0" applyNumberFormat="1" applyFont="1" applyAlignment="1">
      <alignment vertical="top"/>
    </xf>
    <xf numFmtId="1" fontId="1" fillId="0" borderId="1" xfId="0" applyNumberFormat="1" applyFont="1" applyBorder="1" applyAlignment="1">
      <alignment horizontal="center"/>
    </xf>
    <xf numFmtId="1" fontId="1" fillId="0" borderId="2" xfId="0" applyNumberFormat="1" applyFont="1" applyBorder="1" applyAlignment="1">
      <alignment horizontal="center"/>
    </xf>
    <xf numFmtId="49" fontId="1" fillId="0" borderId="2" xfId="0" applyNumberFormat="1" applyFont="1" applyBorder="1" applyAlignment="1">
      <alignment horizontal="center" vertical="center" wrapText="1"/>
    </xf>
    <xf numFmtId="0" fontId="4" fillId="0" borderId="0" xfId="0" applyFont="1" applyAlignment="1">
      <alignment horizontal="right"/>
    </xf>
    <xf numFmtId="49" fontId="1" fillId="0" borderId="2" xfId="0" applyNumberFormat="1" applyFont="1" applyBorder="1" applyAlignment="1">
      <alignment horizontal="center" wrapText="1"/>
    </xf>
    <xf numFmtId="0" fontId="6" fillId="0" borderId="0" xfId="0" applyFont="1" applyAlignment="1">
      <alignment horizontal="left" wrapText="1"/>
    </xf>
    <xf numFmtId="49" fontId="1" fillId="0" borderId="1" xfId="0" applyNumberFormat="1" applyFont="1" applyBorder="1" applyAlignment="1">
      <alignment horizontal="center" vertical="center" wrapText="1"/>
    </xf>
    <xf numFmtId="0" fontId="2" fillId="0" borderId="3" xfId="0" applyFont="1" applyBorder="1" applyAlignment="1">
      <alignment horizontal="center" vertical="top" wrapText="1"/>
    </xf>
    <xf numFmtId="49" fontId="1" fillId="0" borderId="0" xfId="0" applyNumberFormat="1" applyFont="1" applyAlignment="1">
      <alignment horizontal="justify" wrapText="1"/>
    </xf>
    <xf numFmtId="0" fontId="1" fillId="0" borderId="3" xfId="0" applyFont="1" applyBorder="1" applyAlignment="1">
      <alignment vertical="top" wrapText="1"/>
    </xf>
    <xf numFmtId="0" fontId="2" fillId="0" borderId="3" xfId="4" applyFont="1" applyBorder="1" applyAlignment="1">
      <alignment horizontal="center" vertical="top" wrapText="1"/>
    </xf>
    <xf numFmtId="0" fontId="4" fillId="0" borderId="0" xfId="0" applyFont="1"/>
    <xf numFmtId="49" fontId="4" fillId="0" borderId="0" xfId="0" applyNumberFormat="1" applyFont="1"/>
    <xf numFmtId="0" fontId="11" fillId="0" borderId="0" xfId="0" applyFont="1"/>
    <xf numFmtId="0" fontId="4" fillId="0" borderId="0" xfId="0" applyFont="1" applyAlignment="1">
      <alignment horizontal="right" vertical="center"/>
    </xf>
    <xf numFmtId="0" fontId="1" fillId="0" borderId="0" xfId="0" applyFont="1" applyAlignment="1">
      <alignment horizontal="right"/>
    </xf>
    <xf numFmtId="49" fontId="2"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xf>
    <xf numFmtId="0" fontId="4" fillId="0" borderId="3" xfId="0" applyFont="1" applyBorder="1" applyAlignment="1">
      <alignment horizontal="center" vertical="top" wrapText="1"/>
    </xf>
    <xf numFmtId="0" fontId="4" fillId="0" borderId="3" xfId="4" applyFont="1" applyBorder="1" applyAlignment="1">
      <alignment vertical="top" wrapText="1"/>
    </xf>
    <xf numFmtId="0" fontId="4" fillId="0" borderId="3" xfId="0" applyFont="1" applyBorder="1" applyAlignment="1">
      <alignment vertical="top" wrapText="1"/>
    </xf>
    <xf numFmtId="0" fontId="2" fillId="0" borderId="3" xfId="0" applyFont="1" applyBorder="1" applyAlignment="1">
      <alignment vertical="top" wrapText="1"/>
    </xf>
    <xf numFmtId="0" fontId="1" fillId="0" borderId="5" xfId="0" applyFont="1" applyBorder="1" applyAlignment="1">
      <alignment horizontal="justify" vertical="top" wrapText="1"/>
    </xf>
    <xf numFmtId="3" fontId="1" fillId="0" borderId="3" xfId="0" applyNumberFormat="1" applyFont="1" applyBorder="1" applyAlignment="1">
      <alignment horizontal="right" wrapText="1"/>
    </xf>
    <xf numFmtId="0" fontId="2" fillId="0" borderId="3" xfId="0" applyFont="1" applyBorder="1" applyAlignment="1">
      <alignment horizontal="left" vertical="top" wrapText="1"/>
    </xf>
    <xf numFmtId="3" fontId="1" fillId="0" borderId="3" xfId="0" applyNumberFormat="1" applyFont="1" applyBorder="1" applyAlignment="1">
      <alignment horizontal="right"/>
    </xf>
    <xf numFmtId="3" fontId="1" fillId="0" borderId="6" xfId="0" applyNumberFormat="1" applyFont="1" applyBorder="1" applyAlignment="1">
      <alignment horizontal="right"/>
    </xf>
    <xf numFmtId="0" fontId="2" fillId="0" borderId="3" xfId="4" applyFont="1" applyBorder="1" applyAlignment="1">
      <alignment horizontal="center" vertical="top"/>
    </xf>
    <xf numFmtId="0" fontId="4" fillId="0" borderId="3" xfId="4" applyFont="1" applyBorder="1" applyAlignment="1">
      <alignment horizontal="left" vertical="top" wrapText="1"/>
    </xf>
    <xf numFmtId="0" fontId="2" fillId="0" borderId="0" xfId="0" applyFont="1" applyAlignment="1">
      <alignment horizontal="left" vertical="top" wrapText="1"/>
    </xf>
    <xf numFmtId="0" fontId="1" fillId="0" borderId="0" xfId="0" applyFont="1" applyAlignment="1">
      <alignment horizontal="justify" vertical="top" wrapText="1"/>
    </xf>
    <xf numFmtId="0" fontId="1" fillId="0" borderId="0" xfId="0" applyFont="1" applyAlignment="1">
      <alignment wrapText="1"/>
    </xf>
    <xf numFmtId="0" fontId="1" fillId="0" borderId="7" xfId="0" applyFont="1" applyBorder="1" applyAlignment="1">
      <alignment horizontal="right" vertical="top" wrapText="1"/>
    </xf>
    <xf numFmtId="0" fontId="1" fillId="0" borderId="3" xfId="4" applyFont="1" applyBorder="1" applyAlignment="1">
      <alignment vertical="top" wrapText="1"/>
    </xf>
    <xf numFmtId="0" fontId="5" fillId="0" borderId="3" xfId="4" applyFont="1" applyBorder="1" applyAlignment="1">
      <alignment vertical="top"/>
    </xf>
    <xf numFmtId="0" fontId="5" fillId="0" borderId="3" xfId="4" applyFont="1" applyBorder="1" applyAlignment="1">
      <alignment vertical="top" wrapText="1"/>
    </xf>
    <xf numFmtId="3" fontId="4" fillId="0" borderId="3" xfId="0" applyNumberFormat="1" applyFont="1" applyBorder="1" applyAlignment="1">
      <alignment horizontal="right"/>
    </xf>
    <xf numFmtId="3" fontId="4" fillId="0" borderId="6" xfId="0" applyNumberFormat="1" applyFont="1" applyBorder="1" applyAlignment="1">
      <alignment horizontal="right"/>
    </xf>
    <xf numFmtId="0" fontId="2" fillId="0" borderId="3" xfId="4" applyFont="1" applyBorder="1" applyAlignment="1">
      <alignment vertical="top"/>
    </xf>
    <xf numFmtId="0" fontId="2" fillId="0" borderId="3" xfId="4" applyFont="1" applyBorder="1" applyAlignment="1">
      <alignment vertical="top" wrapText="1"/>
    </xf>
    <xf numFmtId="0" fontId="4" fillId="0" borderId="3" xfId="4" applyFont="1" applyBorder="1" applyAlignment="1">
      <alignment vertical="top"/>
    </xf>
    <xf numFmtId="0" fontId="4" fillId="0" borderId="3" xfId="3" applyFont="1" applyBorder="1" applyAlignment="1">
      <alignment horizontal="left" vertical="top" wrapText="1"/>
    </xf>
    <xf numFmtId="0" fontId="4" fillId="0" borderId="3" xfId="6" applyNumberFormat="1" applyFont="1" applyBorder="1" applyAlignment="1">
      <alignment vertical="top" wrapText="1" shrinkToFit="1"/>
    </xf>
    <xf numFmtId="3" fontId="4" fillId="0" borderId="3" xfId="0" applyNumberFormat="1" applyFont="1" applyBorder="1" applyAlignment="1">
      <alignment horizontal="right" vertical="center"/>
    </xf>
    <xf numFmtId="0" fontId="2" fillId="0" borderId="3" xfId="3" applyFont="1" applyBorder="1" applyAlignment="1">
      <alignment horizontal="center" vertical="top" wrapText="1"/>
    </xf>
    <xf numFmtId="0" fontId="2" fillId="0" borderId="3" xfId="0" applyFont="1" applyBorder="1" applyAlignment="1">
      <alignment horizontal="right" vertical="top"/>
    </xf>
    <xf numFmtId="0" fontId="2" fillId="0" borderId="3" xfId="3" applyFont="1" applyBorder="1" applyAlignment="1">
      <alignment horizontal="right" vertical="top" wrapText="1"/>
    </xf>
    <xf numFmtId="0" fontId="4" fillId="0" borderId="3" xfId="0" applyFont="1" applyBorder="1" applyAlignment="1">
      <alignment horizontal="left" vertical="top" wrapText="1"/>
    </xf>
    <xf numFmtId="0" fontId="2" fillId="0" borderId="3" xfId="0" applyFont="1" applyBorder="1" applyAlignment="1">
      <alignment horizontal="left" vertical="top"/>
    </xf>
    <xf numFmtId="3" fontId="1" fillId="0" borderId="3" xfId="0" applyNumberFormat="1" applyFont="1" applyBorder="1"/>
    <xf numFmtId="0" fontId="2" fillId="0" borderId="3" xfId="4" applyFont="1" applyBorder="1" applyAlignment="1">
      <alignment horizontal="left" vertical="top"/>
    </xf>
    <xf numFmtId="0" fontId="2" fillId="0" borderId="3" xfId="4" applyFont="1" applyBorder="1" applyAlignment="1">
      <alignment horizontal="left" vertical="top" wrapText="1"/>
    </xf>
    <xf numFmtId="3" fontId="1" fillId="0" borderId="6" xfId="0" applyNumberFormat="1" applyFont="1" applyBorder="1" applyAlignment="1">
      <alignment horizontal="center"/>
    </xf>
    <xf numFmtId="0" fontId="5" fillId="0" borderId="3" xfId="4" applyFont="1" applyBorder="1" applyAlignment="1">
      <alignment horizontal="left" vertical="top"/>
    </xf>
    <xf numFmtId="0" fontId="5" fillId="0" borderId="3" xfId="4" applyFont="1" applyBorder="1" applyAlignment="1">
      <alignment horizontal="left" vertical="top" wrapText="1"/>
    </xf>
    <xf numFmtId="3" fontId="4" fillId="0" borderId="6" xfId="0" applyNumberFormat="1" applyFont="1" applyBorder="1" applyAlignment="1">
      <alignment horizontal="center"/>
    </xf>
    <xf numFmtId="3" fontId="1" fillId="0" borderId="6" xfId="0" applyNumberFormat="1" applyFont="1" applyBorder="1" applyAlignment="1">
      <alignment horizontal="center" wrapText="1"/>
    </xf>
    <xf numFmtId="0" fontId="1" fillId="0" borderId="3" xfId="0" applyFont="1" applyBorder="1" applyAlignment="1">
      <alignment horizontal="left" vertical="top" wrapText="1"/>
    </xf>
    <xf numFmtId="0" fontId="4" fillId="0" borderId="3" xfId="4" applyFont="1" applyBorder="1" applyAlignment="1">
      <alignment horizontal="left" vertical="top"/>
    </xf>
    <xf numFmtId="3" fontId="1" fillId="5" borderId="6" xfId="0" applyNumberFormat="1" applyFont="1" applyFill="1" applyBorder="1" applyAlignment="1">
      <alignment horizontal="right"/>
    </xf>
    <xf numFmtId="0" fontId="5" fillId="0" borderId="3" xfId="0" applyFont="1" applyBorder="1" applyAlignment="1">
      <alignment horizontal="left" vertical="top" wrapText="1"/>
    </xf>
    <xf numFmtId="49" fontId="4" fillId="0" borderId="3" xfId="0" applyNumberFormat="1" applyFont="1" applyBorder="1" applyAlignment="1">
      <alignment vertical="top" wrapText="1"/>
    </xf>
    <xf numFmtId="49" fontId="1" fillId="0" borderId="3" xfId="0" applyNumberFormat="1" applyFont="1" applyBorder="1" applyAlignment="1">
      <alignment vertical="top" wrapText="1"/>
    </xf>
    <xf numFmtId="0" fontId="2" fillId="0" borderId="5" xfId="0" applyFont="1" applyBorder="1" applyAlignment="1">
      <alignment horizontal="left" vertical="top" wrapText="1"/>
    </xf>
    <xf numFmtId="3" fontId="1" fillId="0" borderId="8" xfId="0" applyNumberFormat="1" applyFont="1" applyBorder="1" applyAlignment="1">
      <alignment horizontal="right"/>
    </xf>
    <xf numFmtId="3" fontId="4" fillId="0" borderId="3" xfId="0" applyNumberFormat="1" applyFont="1" applyBorder="1" applyAlignment="1">
      <alignment horizontal="right" wrapText="1"/>
    </xf>
    <xf numFmtId="0" fontId="2" fillId="0" borderId="3" xfId="0" applyFont="1" applyBorder="1" applyAlignment="1">
      <alignment horizontal="right" vertical="top" wrapText="1"/>
    </xf>
    <xf numFmtId="3" fontId="1" fillId="0" borderId="0" xfId="0" applyNumberFormat="1" applyFont="1" applyAlignment="1">
      <alignment horizontal="right"/>
    </xf>
    <xf numFmtId="49" fontId="15" fillId="0" borderId="0" xfId="0" applyNumberFormat="1" applyFont="1"/>
    <xf numFmtId="0" fontId="1" fillId="0" borderId="0" xfId="0" applyFont="1" applyAlignment="1">
      <alignment horizontal="right" wrapText="1"/>
    </xf>
    <xf numFmtId="0" fontId="6" fillId="0" borderId="0" xfId="0" applyFont="1" applyAlignment="1">
      <alignment horizontal="left" wrapText="1"/>
    </xf>
    <xf numFmtId="0" fontId="14" fillId="0" borderId="0" xfId="0" applyFont="1" applyAlignment="1">
      <alignment horizontal="center"/>
    </xf>
    <xf numFmtId="49" fontId="1" fillId="0" borderId="0" xfId="0" applyNumberFormat="1" applyFont="1" applyAlignment="1">
      <alignment horizontal="center"/>
    </xf>
    <xf numFmtId="0" fontId="10" fillId="0" borderId="0" xfId="0" applyFont="1" applyAlignment="1">
      <alignment horizontal="center" vertical="center"/>
    </xf>
    <xf numFmtId="0" fontId="10" fillId="0" borderId="9" xfId="0" applyFont="1" applyBorder="1" applyAlignment="1">
      <alignment horizontal="center" vertical="center" wrapText="1"/>
    </xf>
    <xf numFmtId="49" fontId="10" fillId="0" borderId="9" xfId="0" applyNumberFormat="1" applyFont="1" applyBorder="1" applyAlignment="1">
      <alignment horizontal="center" vertical="center" wrapText="1"/>
    </xf>
  </cellXfs>
  <cellStyles count="9">
    <cellStyle name="exo" xfId="1" xr:uid="{00000000-0005-0000-0000-000000000000}"/>
    <cellStyle name="Koefic." xfId="2" xr:uid="{00000000-0005-0000-0000-000001000000}"/>
    <cellStyle name="Normal" xfId="0" builtinId="0"/>
    <cellStyle name="Normal 2" xfId="3" xr:uid="{00000000-0005-0000-0000-000003000000}"/>
    <cellStyle name="Parastais_FMLikp01_p05_221205_pap_afp_makp" xfId="4" xr:uid="{00000000-0005-0000-0000-000005000000}"/>
    <cellStyle name="Pie??m." xfId="5" xr:uid="{00000000-0005-0000-0000-000006000000}"/>
    <cellStyle name="SAPBEXstdItem" xfId="6" xr:uid="{00000000-0005-0000-0000-000007000000}"/>
    <cellStyle name="Style 1" xfId="7" xr:uid="{00000000-0005-0000-0000-000008000000}"/>
    <cellStyle name="V?st." xfId="8"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5"/>
    <pageSetUpPr fitToPage="1"/>
  </sheetPr>
  <dimension ref="A1:F224"/>
  <sheetViews>
    <sheetView tabSelected="1" zoomScale="76" zoomScaleNormal="76" zoomScaleSheetLayoutView="80" zoomScalePageLayoutView="75" workbookViewId="0">
      <selection activeCell="A2" sqref="A2:B2"/>
    </sheetView>
  </sheetViews>
  <sheetFormatPr defaultColWidth="9" defaultRowHeight="12.75"/>
  <cols>
    <col min="1" max="1" width="12" style="3" customWidth="1"/>
    <col min="2" max="2" width="44.375" style="12" customWidth="1"/>
    <col min="3" max="6" width="11.5" style="2" customWidth="1"/>
    <col min="7" max="16384" width="9" style="1"/>
  </cols>
  <sheetData>
    <row r="1" spans="1:6">
      <c r="D1" s="73"/>
      <c r="E1" s="73"/>
      <c r="F1" s="1"/>
    </row>
    <row r="2" spans="1:6" ht="18.75">
      <c r="A2" s="74"/>
      <c r="B2" s="74"/>
      <c r="E2" s="18"/>
      <c r="F2" s="18" t="s">
        <v>124</v>
      </c>
    </row>
    <row r="3" spans="1:6" ht="18.75">
      <c r="A3" s="9"/>
      <c r="B3" s="9"/>
      <c r="E3" s="18"/>
      <c r="F3" s="18"/>
    </row>
    <row r="4" spans="1:6" ht="25.5" customHeight="1">
      <c r="A4" s="77" t="s">
        <v>48</v>
      </c>
      <c r="B4" s="77"/>
      <c r="C4" s="77"/>
      <c r="D4" s="77"/>
      <c r="E4" s="77"/>
      <c r="F4" s="77"/>
    </row>
    <row r="5" spans="1:6" ht="18.75">
      <c r="A5" s="9"/>
      <c r="B5" s="9"/>
      <c r="E5" s="7"/>
      <c r="F5" s="7"/>
    </row>
    <row r="6" spans="1:6" ht="15.75">
      <c r="A6" s="75" t="s">
        <v>108</v>
      </c>
      <c r="B6" s="75"/>
      <c r="C6" s="75"/>
      <c r="D6" s="75"/>
      <c r="E6" s="75"/>
      <c r="F6" s="75"/>
    </row>
    <row r="7" spans="1:6" ht="15.75" customHeight="1">
      <c r="A7" s="76" t="s">
        <v>19</v>
      </c>
      <c r="B7" s="76"/>
      <c r="C7" s="76"/>
      <c r="D7" s="76"/>
      <c r="E7" s="76"/>
      <c r="F7" s="76"/>
    </row>
    <row r="8" spans="1:6">
      <c r="A8" s="16"/>
      <c r="B8" s="15"/>
      <c r="E8" s="19"/>
      <c r="F8" s="19"/>
    </row>
    <row r="9" spans="1:6" ht="53.25" customHeight="1">
      <c r="A9" s="20" t="s">
        <v>18</v>
      </c>
      <c r="B9" s="6" t="s">
        <v>47</v>
      </c>
      <c r="C9" s="6" t="s">
        <v>125</v>
      </c>
      <c r="D9" s="10" t="s">
        <v>126</v>
      </c>
      <c r="E9" s="10" t="s">
        <v>127</v>
      </c>
      <c r="F9" s="10" t="s">
        <v>128</v>
      </c>
    </row>
    <row r="10" spans="1:6">
      <c r="A10" s="21" t="s">
        <v>24</v>
      </c>
      <c r="B10" s="8" t="s">
        <v>107</v>
      </c>
      <c r="C10" s="5">
        <v>3</v>
      </c>
      <c r="D10" s="4">
        <v>4</v>
      </c>
      <c r="E10" s="4">
        <v>5</v>
      </c>
      <c r="F10" s="4">
        <v>6</v>
      </c>
    </row>
    <row r="11" spans="1:6" ht="14.25" customHeight="1">
      <c r="A11" s="38" t="s">
        <v>17</v>
      </c>
      <c r="B11" s="23" t="s">
        <v>16</v>
      </c>
      <c r="C11" s="41">
        <f>C12+C13+C16+C35</f>
        <v>0</v>
      </c>
      <c r="D11" s="41">
        <f>D12+D13+D16+D35</f>
        <v>0</v>
      </c>
      <c r="E11" s="41">
        <f>E12+E13+E16+E35</f>
        <v>0</v>
      </c>
      <c r="F11" s="41">
        <f>F12+F13+F16+F35</f>
        <v>0</v>
      </c>
    </row>
    <row r="12" spans="1:6">
      <c r="A12" s="38" t="s">
        <v>15</v>
      </c>
      <c r="B12" s="23" t="s">
        <v>62</v>
      </c>
      <c r="C12" s="30"/>
      <c r="D12" s="30"/>
      <c r="E12" s="30"/>
      <c r="F12" s="30"/>
    </row>
    <row r="13" spans="1:6">
      <c r="A13" s="38" t="s">
        <v>63</v>
      </c>
      <c r="B13" s="23" t="s">
        <v>64</v>
      </c>
      <c r="C13" s="30"/>
      <c r="D13" s="30"/>
      <c r="E13" s="30"/>
      <c r="F13" s="30"/>
    </row>
    <row r="14" spans="1:6">
      <c r="A14" s="36">
        <v>21100</v>
      </c>
      <c r="B14" s="13" t="s">
        <v>122</v>
      </c>
      <c r="C14" s="30"/>
      <c r="D14" s="30"/>
      <c r="E14" s="30"/>
      <c r="F14" s="30"/>
    </row>
    <row r="15" spans="1:6" ht="15" customHeight="1">
      <c r="A15" s="36">
        <v>21200</v>
      </c>
      <c r="B15" s="13" t="s">
        <v>123</v>
      </c>
      <c r="C15" s="30"/>
      <c r="D15" s="30"/>
      <c r="E15" s="30"/>
      <c r="F15" s="30"/>
    </row>
    <row r="16" spans="1:6">
      <c r="A16" s="38" t="s">
        <v>14</v>
      </c>
      <c r="B16" s="23" t="s">
        <v>13</v>
      </c>
      <c r="C16" s="40">
        <f>C17+C24+C29</f>
        <v>0</v>
      </c>
      <c r="D16" s="40">
        <f>D17+D24+D29</f>
        <v>0</v>
      </c>
      <c r="E16" s="40">
        <f>E17+E24+E29</f>
        <v>0</v>
      </c>
      <c r="F16" s="40">
        <f>F17+F24+F29</f>
        <v>0</v>
      </c>
    </row>
    <row r="17" spans="1:6">
      <c r="A17" s="44" t="s">
        <v>26</v>
      </c>
      <c r="B17" s="23" t="s">
        <v>27</v>
      </c>
      <c r="C17" s="40">
        <f>C18+C23</f>
        <v>0</v>
      </c>
      <c r="D17" s="40">
        <f>D18+D23</f>
        <v>0</v>
      </c>
      <c r="E17" s="40">
        <f>E18+E23</f>
        <v>0</v>
      </c>
      <c r="F17" s="40">
        <f>F18+F23</f>
        <v>0</v>
      </c>
    </row>
    <row r="18" spans="1:6">
      <c r="A18" s="31">
        <v>18100</v>
      </c>
      <c r="B18" s="37" t="s">
        <v>65</v>
      </c>
      <c r="C18" s="29">
        <f>SUM(C19:C19)</f>
        <v>0</v>
      </c>
      <c r="D18" s="29">
        <f>SUM(D19:D19)</f>
        <v>0</v>
      </c>
      <c r="E18" s="29">
        <f>SUM(E19:E19)</f>
        <v>0</v>
      </c>
      <c r="F18" s="29">
        <f>SUM(F19:F19)</f>
        <v>0</v>
      </c>
    </row>
    <row r="19" spans="1:6" ht="25.5">
      <c r="A19" s="11" t="s">
        <v>66</v>
      </c>
      <c r="B19" s="13" t="s">
        <v>50</v>
      </c>
      <c r="C19" s="29">
        <f>SUM(C20:C22)</f>
        <v>0</v>
      </c>
      <c r="D19" s="29">
        <f>SUM(D20:D22)</f>
        <v>0</v>
      </c>
      <c r="E19" s="29">
        <f>SUM(E20:E22)</f>
        <v>0</v>
      </c>
      <c r="F19" s="29">
        <f>SUM(F20:F22)</f>
        <v>0</v>
      </c>
    </row>
    <row r="20" spans="1:6" ht="25.5">
      <c r="A20" s="36">
        <v>18131</v>
      </c>
      <c r="B20" s="13" t="s">
        <v>96</v>
      </c>
      <c r="C20" s="30"/>
      <c r="D20" s="30"/>
      <c r="E20" s="30"/>
      <c r="F20" s="30"/>
    </row>
    <row r="21" spans="1:6" ht="25.5">
      <c r="A21" s="36">
        <v>18132</v>
      </c>
      <c r="B21" s="13" t="s">
        <v>97</v>
      </c>
      <c r="C21" s="30"/>
      <c r="D21" s="30"/>
      <c r="E21" s="30"/>
      <c r="F21" s="30"/>
    </row>
    <row r="22" spans="1:6" ht="25.5">
      <c r="A22" s="36">
        <v>18139</v>
      </c>
      <c r="B22" s="13" t="s">
        <v>98</v>
      </c>
      <c r="C22" s="30"/>
      <c r="D22" s="30"/>
      <c r="E22" s="30"/>
      <c r="F22" s="30"/>
    </row>
    <row r="23" spans="1:6" ht="25.5">
      <c r="A23" s="28">
        <v>18400</v>
      </c>
      <c r="B23" s="13" t="s">
        <v>67</v>
      </c>
      <c r="C23" s="30"/>
      <c r="D23" s="30"/>
      <c r="E23" s="30"/>
      <c r="F23" s="30"/>
    </row>
    <row r="24" spans="1:6">
      <c r="A24" s="45" t="s">
        <v>25</v>
      </c>
      <c r="B24" s="46" t="s">
        <v>68</v>
      </c>
      <c r="C24" s="47">
        <f>C25</f>
        <v>0</v>
      </c>
      <c r="D24" s="47">
        <f>D25</f>
        <v>0</v>
      </c>
      <c r="E24" s="47">
        <f>E25</f>
        <v>0</v>
      </c>
      <c r="F24" s="47">
        <f>F25</f>
        <v>0</v>
      </c>
    </row>
    <row r="25" spans="1:6" ht="15" customHeight="1">
      <c r="A25" s="48">
        <v>19500</v>
      </c>
      <c r="B25" s="13" t="s">
        <v>51</v>
      </c>
      <c r="C25" s="29">
        <f>SUM(C26:C28)</f>
        <v>0</v>
      </c>
      <c r="D25" s="29">
        <f>SUM(D26:D28)</f>
        <v>0</v>
      </c>
      <c r="E25" s="29">
        <f>SUM(E26:E28)</f>
        <v>0</v>
      </c>
      <c r="F25" s="29">
        <f>SUM(F26:F28)</f>
        <v>0</v>
      </c>
    </row>
    <row r="26" spans="1:6" ht="25.5">
      <c r="A26" s="50">
        <v>19550</v>
      </c>
      <c r="B26" s="13" t="s">
        <v>60</v>
      </c>
      <c r="C26" s="30"/>
      <c r="D26" s="30"/>
      <c r="E26" s="30"/>
      <c r="F26" s="30"/>
    </row>
    <row r="27" spans="1:6" ht="38.25">
      <c r="A27" s="50">
        <v>19560</v>
      </c>
      <c r="B27" s="13" t="s">
        <v>61</v>
      </c>
      <c r="C27" s="30"/>
      <c r="D27" s="30"/>
      <c r="E27" s="30"/>
      <c r="F27" s="30"/>
    </row>
    <row r="28" spans="1:6" ht="51">
      <c r="A28" s="50">
        <v>19570</v>
      </c>
      <c r="B28" s="13" t="s">
        <v>95</v>
      </c>
      <c r="C28" s="30"/>
      <c r="D28" s="30"/>
      <c r="E28" s="30"/>
      <c r="F28" s="30"/>
    </row>
    <row r="29" spans="1:6" ht="26.25" customHeight="1">
      <c r="A29" s="51" t="s">
        <v>52</v>
      </c>
      <c r="B29" s="24" t="s">
        <v>53</v>
      </c>
      <c r="C29" s="40">
        <f>C30</f>
        <v>0</v>
      </c>
      <c r="D29" s="40">
        <f>D30</f>
        <v>0</v>
      </c>
      <c r="E29" s="40">
        <f>E30</f>
        <v>0</v>
      </c>
      <c r="F29" s="40">
        <f>F30</f>
        <v>0</v>
      </c>
    </row>
    <row r="30" spans="1:6" ht="38.25">
      <c r="A30" s="52">
        <v>17100</v>
      </c>
      <c r="B30" s="13" t="s">
        <v>69</v>
      </c>
      <c r="C30" s="29">
        <f>SUM(C31:C34)</f>
        <v>0</v>
      </c>
      <c r="D30" s="29">
        <f>SUM(D31:D34)</f>
        <v>0</v>
      </c>
      <c r="E30" s="29">
        <f>SUM(E31:E34)</f>
        <v>0</v>
      </c>
      <c r="F30" s="29">
        <f>SUM(F31:F34)</f>
        <v>0</v>
      </c>
    </row>
    <row r="31" spans="1:6" ht="54" customHeight="1">
      <c r="A31" s="49">
        <v>17110</v>
      </c>
      <c r="B31" s="25" t="s">
        <v>70</v>
      </c>
      <c r="C31" s="29"/>
      <c r="D31" s="29"/>
      <c r="E31" s="29"/>
      <c r="F31" s="29"/>
    </row>
    <row r="32" spans="1:6" ht="54" customHeight="1">
      <c r="A32" s="49">
        <v>17120</v>
      </c>
      <c r="B32" s="25" t="s">
        <v>71</v>
      </c>
      <c r="C32" s="29"/>
      <c r="D32" s="29"/>
      <c r="E32" s="29"/>
      <c r="F32" s="29"/>
    </row>
    <row r="33" spans="1:6" ht="95.25" customHeight="1">
      <c r="A33" s="49">
        <v>17130</v>
      </c>
      <c r="B33" s="25" t="s">
        <v>93</v>
      </c>
      <c r="C33" s="29"/>
      <c r="D33" s="29"/>
      <c r="E33" s="29"/>
      <c r="F33" s="29"/>
    </row>
    <row r="34" spans="1:6" ht="93" customHeight="1">
      <c r="A34" s="49">
        <v>17140</v>
      </c>
      <c r="B34" s="25" t="s">
        <v>94</v>
      </c>
      <c r="C34" s="29"/>
      <c r="D34" s="29"/>
      <c r="E34" s="29"/>
      <c r="F34" s="29"/>
    </row>
    <row r="35" spans="1:6">
      <c r="A35" s="39" t="s">
        <v>12</v>
      </c>
      <c r="B35" s="23" t="s">
        <v>72</v>
      </c>
      <c r="C35" s="41">
        <f>C36+C37</f>
        <v>0</v>
      </c>
      <c r="D35" s="41">
        <f>D36+D37</f>
        <v>0</v>
      </c>
      <c r="E35" s="41">
        <f>E36+E37</f>
        <v>0</v>
      </c>
      <c r="F35" s="41">
        <f>F36+F37</f>
        <v>0</v>
      </c>
    </row>
    <row r="36" spans="1:6">
      <c r="A36" s="42">
        <v>21710</v>
      </c>
      <c r="B36" s="37" t="s">
        <v>11</v>
      </c>
      <c r="C36" s="30"/>
      <c r="D36" s="30"/>
      <c r="E36" s="30"/>
      <c r="F36" s="30"/>
    </row>
    <row r="37" spans="1:6" ht="25.5">
      <c r="A37" s="42">
        <v>21720</v>
      </c>
      <c r="B37" s="37" t="s">
        <v>73</v>
      </c>
      <c r="C37" s="30"/>
      <c r="D37" s="30"/>
      <c r="E37" s="30"/>
      <c r="F37" s="30"/>
    </row>
    <row r="38" spans="1:6">
      <c r="A38" s="39" t="s">
        <v>10</v>
      </c>
      <c r="B38" s="23" t="s">
        <v>9</v>
      </c>
      <c r="C38" s="41">
        <f>C39+C61</f>
        <v>0</v>
      </c>
      <c r="D38" s="41">
        <f>D39+D61</f>
        <v>0</v>
      </c>
      <c r="E38" s="41">
        <f>E39+E61</f>
        <v>0</v>
      </c>
      <c r="F38" s="41">
        <f>F39+F61</f>
        <v>0</v>
      </c>
    </row>
    <row r="39" spans="1:6">
      <c r="A39" s="38" t="s">
        <v>20</v>
      </c>
      <c r="B39" s="23" t="s">
        <v>21</v>
      </c>
      <c r="C39" s="41">
        <f>C40+C43+C44+C47+C50</f>
        <v>0</v>
      </c>
      <c r="D39" s="41">
        <f>D40+D43+D44+D47+D50</f>
        <v>0</v>
      </c>
      <c r="E39" s="41">
        <f>E40+E43+E44+E47+E50</f>
        <v>0</v>
      </c>
      <c r="F39" s="41">
        <f>F40+F43+F44+F47+F50</f>
        <v>0</v>
      </c>
    </row>
    <row r="40" spans="1:6">
      <c r="A40" s="38" t="s">
        <v>28</v>
      </c>
      <c r="B40" s="23" t="s">
        <v>74</v>
      </c>
      <c r="C40" s="41">
        <f>C41+C42</f>
        <v>0</v>
      </c>
      <c r="D40" s="41">
        <f>D41+D42</f>
        <v>0</v>
      </c>
      <c r="E40" s="41">
        <f>E41+E42</f>
        <v>0</v>
      </c>
      <c r="F40" s="41">
        <f>F41+F42</f>
        <v>0</v>
      </c>
    </row>
    <row r="41" spans="1:6">
      <c r="A41" s="54">
        <v>1000</v>
      </c>
      <c r="B41" s="37" t="s">
        <v>75</v>
      </c>
      <c r="C41" s="56"/>
      <c r="D41" s="56"/>
      <c r="E41" s="56"/>
      <c r="F41" s="56"/>
    </row>
    <row r="42" spans="1:6" s="15" customFormat="1">
      <c r="A42" s="54">
        <v>2000</v>
      </c>
      <c r="B42" s="37" t="s">
        <v>76</v>
      </c>
      <c r="C42" s="56"/>
      <c r="D42" s="56"/>
      <c r="E42" s="56"/>
      <c r="F42" s="56"/>
    </row>
    <row r="43" spans="1:6">
      <c r="A43" s="57" t="s">
        <v>29</v>
      </c>
      <c r="B43" s="23" t="s">
        <v>77</v>
      </c>
      <c r="C43" s="59"/>
      <c r="D43" s="59"/>
      <c r="E43" s="59"/>
      <c r="F43" s="59"/>
    </row>
    <row r="44" spans="1:6">
      <c r="A44" s="57" t="s">
        <v>30</v>
      </c>
      <c r="B44" s="23" t="s">
        <v>121</v>
      </c>
      <c r="C44" s="41">
        <f>C45+C46</f>
        <v>0</v>
      </c>
      <c r="D44" s="41">
        <f>D45+D46</f>
        <v>0</v>
      </c>
      <c r="E44" s="41">
        <f>E45+E46</f>
        <v>0</v>
      </c>
      <c r="F44" s="41">
        <f>F45+F46</f>
        <v>0</v>
      </c>
    </row>
    <row r="45" spans="1:6">
      <c r="A45" s="54">
        <v>3000</v>
      </c>
      <c r="B45" s="37" t="s">
        <v>78</v>
      </c>
      <c r="C45" s="60"/>
      <c r="D45" s="60"/>
      <c r="E45" s="60"/>
      <c r="F45" s="60"/>
    </row>
    <row r="46" spans="1:6">
      <c r="A46" s="54">
        <v>6000</v>
      </c>
      <c r="B46" s="37" t="s">
        <v>118</v>
      </c>
      <c r="C46" s="56"/>
      <c r="D46" s="56"/>
      <c r="E46" s="56"/>
      <c r="F46" s="56"/>
    </row>
    <row r="47" spans="1:6" ht="25.5">
      <c r="A47" s="57" t="s">
        <v>31</v>
      </c>
      <c r="B47" s="23" t="s">
        <v>79</v>
      </c>
      <c r="C47" s="41">
        <f>C48+C49</f>
        <v>0</v>
      </c>
      <c r="D47" s="41">
        <f>D48+D49</f>
        <v>0</v>
      </c>
      <c r="E47" s="41">
        <f>E48+E49</f>
        <v>0</v>
      </c>
      <c r="F47" s="41">
        <f>F48+F49</f>
        <v>0</v>
      </c>
    </row>
    <row r="48" spans="1:6">
      <c r="A48" s="54">
        <v>7600</v>
      </c>
      <c r="B48" s="13" t="s">
        <v>99</v>
      </c>
      <c r="C48" s="56"/>
      <c r="D48" s="56"/>
      <c r="E48" s="56"/>
      <c r="F48" s="56"/>
    </row>
    <row r="49" spans="1:6">
      <c r="A49" s="54">
        <v>7700</v>
      </c>
      <c r="B49" s="61" t="s">
        <v>100</v>
      </c>
      <c r="C49" s="56"/>
      <c r="D49" s="56"/>
      <c r="E49" s="56"/>
      <c r="F49" s="56"/>
    </row>
    <row r="50" spans="1:6">
      <c r="A50" s="57" t="s">
        <v>32</v>
      </c>
      <c r="B50" s="23" t="s">
        <v>110</v>
      </c>
      <c r="C50" s="40">
        <f>C51+C54+C57+C60</f>
        <v>0</v>
      </c>
      <c r="D50" s="40">
        <f>D51+D54+D57+D60</f>
        <v>0</v>
      </c>
      <c r="E50" s="40">
        <f>E51+E54+E57+E60</f>
        <v>0</v>
      </c>
      <c r="F50" s="40">
        <f>F51+F54+F57+F60</f>
        <v>0</v>
      </c>
    </row>
    <row r="51" spans="1:6">
      <c r="A51" s="62">
        <v>7100</v>
      </c>
      <c r="B51" s="24" t="s">
        <v>111</v>
      </c>
      <c r="C51" s="40">
        <f>SUM(C52:C53)</f>
        <v>0</v>
      </c>
      <c r="D51" s="40">
        <f>SUM(D52:D53)</f>
        <v>0</v>
      </c>
      <c r="E51" s="40">
        <f>SUM(E52:E53)</f>
        <v>0</v>
      </c>
      <c r="F51" s="40">
        <f>SUM(F52:F53)</f>
        <v>0</v>
      </c>
    </row>
    <row r="52" spans="1:6" ht="25.5">
      <c r="A52" s="11" t="s">
        <v>33</v>
      </c>
      <c r="B52" s="13" t="s">
        <v>82</v>
      </c>
      <c r="C52" s="30"/>
      <c r="D52" s="30"/>
      <c r="E52" s="30"/>
      <c r="F52" s="30"/>
    </row>
    <row r="53" spans="1:6" ht="25.5">
      <c r="A53" s="11">
        <v>7130</v>
      </c>
      <c r="B53" s="13" t="s">
        <v>112</v>
      </c>
      <c r="C53" s="30"/>
      <c r="D53" s="30"/>
      <c r="E53" s="30"/>
      <c r="F53" s="30"/>
    </row>
    <row r="54" spans="1:6" ht="51">
      <c r="A54" s="62">
        <v>7300</v>
      </c>
      <c r="B54" s="24" t="s">
        <v>113</v>
      </c>
      <c r="C54" s="41">
        <f>SUM(C55:C56)</f>
        <v>0</v>
      </c>
      <c r="D54" s="41">
        <f>SUM(D55:D56)</f>
        <v>0</v>
      </c>
      <c r="E54" s="41">
        <f>SUM(E55:E56)</f>
        <v>0</v>
      </c>
      <c r="F54" s="41">
        <f>SUM(F55:F56)</f>
        <v>0</v>
      </c>
    </row>
    <row r="55" spans="1:6" ht="38.25">
      <c r="A55" s="11" t="s">
        <v>83</v>
      </c>
      <c r="B55" s="25" t="s">
        <v>84</v>
      </c>
      <c r="C55" s="63"/>
      <c r="D55" s="63"/>
      <c r="E55" s="63"/>
      <c r="F55" s="63"/>
    </row>
    <row r="56" spans="1:6" ht="66" customHeight="1">
      <c r="A56" s="11">
        <v>7350</v>
      </c>
      <c r="B56" s="25" t="s">
        <v>119</v>
      </c>
      <c r="C56" s="63"/>
      <c r="D56" s="63"/>
      <c r="E56" s="63"/>
      <c r="F56" s="63"/>
    </row>
    <row r="57" spans="1:6" ht="25.5">
      <c r="A57" s="62">
        <v>7400</v>
      </c>
      <c r="B57" s="24" t="s">
        <v>54</v>
      </c>
      <c r="C57" s="41">
        <f>SUM(C58:C59)</f>
        <v>0</v>
      </c>
      <c r="D57" s="41">
        <f>SUM(D58:D59)</f>
        <v>0</v>
      </c>
      <c r="E57" s="41">
        <f>SUM(E58:E59)</f>
        <v>0</v>
      </c>
      <c r="F57" s="41">
        <f>SUM(F58:F59)</f>
        <v>0</v>
      </c>
    </row>
    <row r="58" spans="1:6" ht="25.5">
      <c r="A58" s="11">
        <v>7460</v>
      </c>
      <c r="B58" s="25" t="s">
        <v>55</v>
      </c>
      <c r="C58" s="63"/>
      <c r="D58" s="63"/>
      <c r="E58" s="63"/>
      <c r="F58" s="63"/>
    </row>
    <row r="59" spans="1:6" ht="38.25">
      <c r="A59" s="11">
        <v>7470</v>
      </c>
      <c r="B59" s="25" t="s">
        <v>103</v>
      </c>
      <c r="C59" s="63"/>
      <c r="D59" s="63"/>
      <c r="E59" s="63"/>
      <c r="F59" s="63"/>
    </row>
    <row r="60" spans="1:6">
      <c r="A60" s="62">
        <v>7500</v>
      </c>
      <c r="B60" s="24" t="s">
        <v>114</v>
      </c>
      <c r="C60" s="40"/>
      <c r="D60" s="40"/>
      <c r="E60" s="40"/>
      <c r="F60" s="40"/>
    </row>
    <row r="61" spans="1:6">
      <c r="A61" s="57" t="s">
        <v>22</v>
      </c>
      <c r="B61" s="23" t="s">
        <v>23</v>
      </c>
      <c r="C61" s="41">
        <f>C62+C63</f>
        <v>0</v>
      </c>
      <c r="D61" s="41">
        <f>D62+D63</f>
        <v>0</v>
      </c>
      <c r="E61" s="41">
        <f>E62+E63</f>
        <v>0</v>
      </c>
      <c r="F61" s="41">
        <f>F62+F63</f>
        <v>0</v>
      </c>
    </row>
    <row r="62" spans="1:6">
      <c r="A62" s="57" t="s">
        <v>34</v>
      </c>
      <c r="B62" s="23" t="s">
        <v>85</v>
      </c>
      <c r="C62" s="56"/>
      <c r="D62" s="56"/>
      <c r="E62" s="56"/>
      <c r="F62" s="56"/>
    </row>
    <row r="63" spans="1:6">
      <c r="A63" s="57" t="s">
        <v>35</v>
      </c>
      <c r="B63" s="24" t="s">
        <v>56</v>
      </c>
      <c r="C63" s="29">
        <f>C64+C66+C69</f>
        <v>0</v>
      </c>
      <c r="D63" s="29">
        <f>D64+D66+D69</f>
        <v>0</v>
      </c>
      <c r="E63" s="29">
        <f>E64+E66+E69</f>
        <v>0</v>
      </c>
      <c r="F63" s="29">
        <f>F64+F66+F69</f>
        <v>0</v>
      </c>
    </row>
    <row r="64" spans="1:6">
      <c r="A64" s="51">
        <v>9100</v>
      </c>
      <c r="B64" s="24" t="s">
        <v>86</v>
      </c>
      <c r="C64" s="41">
        <f>SUM(C65:C65)</f>
        <v>0</v>
      </c>
      <c r="D64" s="41">
        <f>SUM(D65:D65)</f>
        <v>0</v>
      </c>
      <c r="E64" s="41">
        <f>SUM(E65:E65)</f>
        <v>0</v>
      </c>
      <c r="F64" s="41">
        <f>SUM(F65:F65)</f>
        <v>0</v>
      </c>
    </row>
    <row r="65" spans="1:6" ht="25.5">
      <c r="A65" s="11" t="s">
        <v>36</v>
      </c>
      <c r="B65" s="13" t="s">
        <v>101</v>
      </c>
      <c r="C65" s="30"/>
      <c r="D65" s="30"/>
      <c r="E65" s="30"/>
      <c r="F65" s="30"/>
    </row>
    <row r="66" spans="1:6" ht="51">
      <c r="A66" s="51">
        <v>9500</v>
      </c>
      <c r="B66" s="24" t="s">
        <v>115</v>
      </c>
      <c r="C66" s="41">
        <f>SUM(C67:C68)</f>
        <v>0</v>
      </c>
      <c r="D66" s="41">
        <f>SUM(D67:D68)</f>
        <v>0</v>
      </c>
      <c r="E66" s="41">
        <f>SUM(E67:E68)</f>
        <v>0</v>
      </c>
      <c r="F66" s="41">
        <f>SUM(F67:F68)</f>
        <v>0</v>
      </c>
    </row>
    <row r="67" spans="1:6" ht="38.25">
      <c r="A67" s="11">
        <v>9580</v>
      </c>
      <c r="B67" s="25" t="s">
        <v>87</v>
      </c>
      <c r="C67" s="63"/>
      <c r="D67" s="63"/>
      <c r="E67" s="63"/>
      <c r="F67" s="63"/>
    </row>
    <row r="68" spans="1:6" ht="63.75">
      <c r="A68" s="11">
        <v>9590</v>
      </c>
      <c r="B68" s="25" t="s">
        <v>116</v>
      </c>
      <c r="C68" s="63"/>
      <c r="D68" s="63"/>
      <c r="E68" s="63"/>
      <c r="F68" s="63"/>
    </row>
    <row r="69" spans="1:6" ht="25.5">
      <c r="A69" s="51">
        <v>9700</v>
      </c>
      <c r="B69" s="24" t="s">
        <v>57</v>
      </c>
      <c r="C69" s="41">
        <f>SUM(C70:C71)</f>
        <v>0</v>
      </c>
      <c r="D69" s="41">
        <f>SUM(D70:D71)</f>
        <v>0</v>
      </c>
      <c r="E69" s="41">
        <f>SUM(E70:E71)</f>
        <v>0</v>
      </c>
      <c r="F69" s="41">
        <f>SUM(F70:F71)</f>
        <v>0</v>
      </c>
    </row>
    <row r="70" spans="1:6" ht="25.5" customHeight="1">
      <c r="A70" s="11">
        <v>9710</v>
      </c>
      <c r="B70" s="25" t="s">
        <v>58</v>
      </c>
      <c r="C70" s="63"/>
      <c r="D70" s="63"/>
      <c r="E70" s="63"/>
      <c r="F70" s="63"/>
    </row>
    <row r="71" spans="1:6" ht="38.25">
      <c r="A71" s="11">
        <v>9720</v>
      </c>
      <c r="B71" s="25" t="s">
        <v>104</v>
      </c>
      <c r="C71" s="63"/>
      <c r="D71" s="63"/>
      <c r="E71" s="63"/>
      <c r="F71" s="63"/>
    </row>
    <row r="72" spans="1:6">
      <c r="A72" s="64" t="s">
        <v>8</v>
      </c>
      <c r="B72" s="65" t="s">
        <v>88</v>
      </c>
      <c r="C72" s="41">
        <f>C11-C38</f>
        <v>0</v>
      </c>
      <c r="D72" s="41">
        <f>D11-D38</f>
        <v>0</v>
      </c>
      <c r="E72" s="41">
        <f>E11-E38</f>
        <v>0</v>
      </c>
      <c r="F72" s="41">
        <f>F11-F38</f>
        <v>0</v>
      </c>
    </row>
    <row r="73" spans="1:6">
      <c r="A73" s="64" t="s">
        <v>7</v>
      </c>
      <c r="B73" s="65" t="s">
        <v>6</v>
      </c>
      <c r="C73" s="41">
        <f>C74+C77+C80+C84</f>
        <v>0</v>
      </c>
      <c r="D73" s="41">
        <f>D74+D77+D80+D84</f>
        <v>0</v>
      </c>
      <c r="E73" s="41">
        <f>E74+E77+E80+E84</f>
        <v>0</v>
      </c>
      <c r="F73" s="41">
        <f>F74+F77+F80+F84</f>
        <v>0</v>
      </c>
    </row>
    <row r="74" spans="1:6">
      <c r="A74" s="28" t="s">
        <v>5</v>
      </c>
      <c r="B74" s="13" t="s">
        <v>4</v>
      </c>
      <c r="C74" s="30">
        <f>C75+C76</f>
        <v>0</v>
      </c>
      <c r="D74" s="30">
        <f>D75+D76</f>
        <v>0</v>
      </c>
      <c r="E74" s="30">
        <f>E75+E76</f>
        <v>0</v>
      </c>
      <c r="F74" s="30">
        <f>F75+F76</f>
        <v>0</v>
      </c>
    </row>
    <row r="75" spans="1:6">
      <c r="A75" s="28" t="s">
        <v>37</v>
      </c>
      <c r="B75" s="13" t="s">
        <v>38</v>
      </c>
      <c r="C75" s="30"/>
      <c r="D75" s="30"/>
      <c r="E75" s="30"/>
      <c r="F75" s="30"/>
    </row>
    <row r="76" spans="1:6">
      <c r="A76" s="28" t="s">
        <v>39</v>
      </c>
      <c r="B76" s="13" t="s">
        <v>40</v>
      </c>
      <c r="C76" s="30"/>
      <c r="D76" s="30"/>
      <c r="E76" s="30"/>
      <c r="F76" s="30"/>
    </row>
    <row r="77" spans="1:6">
      <c r="A77" s="28" t="s">
        <v>3</v>
      </c>
      <c r="B77" s="13" t="s">
        <v>2</v>
      </c>
      <c r="C77" s="30">
        <f>C78+C79</f>
        <v>0</v>
      </c>
      <c r="D77" s="30">
        <f>D78+D79</f>
        <v>0</v>
      </c>
      <c r="E77" s="30">
        <f>E78+E79</f>
        <v>0</v>
      </c>
      <c r="F77" s="30">
        <f>F78+F79</f>
        <v>0</v>
      </c>
    </row>
    <row r="78" spans="1:6">
      <c r="A78" s="28" t="s">
        <v>41</v>
      </c>
      <c r="B78" s="13" t="s">
        <v>42</v>
      </c>
      <c r="C78" s="30"/>
      <c r="D78" s="30"/>
      <c r="E78" s="30"/>
      <c r="F78" s="30"/>
    </row>
    <row r="79" spans="1:6">
      <c r="A79" s="28" t="s">
        <v>43</v>
      </c>
      <c r="B79" s="13" t="s">
        <v>44</v>
      </c>
      <c r="C79" s="30"/>
      <c r="D79" s="30"/>
      <c r="E79" s="30"/>
      <c r="F79" s="30"/>
    </row>
    <row r="80" spans="1:6">
      <c r="A80" s="42" t="s">
        <v>1</v>
      </c>
      <c r="B80" s="37" t="s">
        <v>0</v>
      </c>
      <c r="C80" s="30">
        <f>C81+C82+C83</f>
        <v>0</v>
      </c>
      <c r="D80" s="30">
        <f>D81+D82+D83</f>
        <v>0</v>
      </c>
      <c r="E80" s="30">
        <f>E81+E82+E83</f>
        <v>0</v>
      </c>
      <c r="F80" s="30">
        <f>F81+F82+F83</f>
        <v>0</v>
      </c>
    </row>
    <row r="81" spans="1:6" ht="25.5">
      <c r="A81" s="42" t="s">
        <v>45</v>
      </c>
      <c r="B81" s="66" t="s">
        <v>46</v>
      </c>
      <c r="C81" s="30"/>
      <c r="D81" s="30"/>
      <c r="E81" s="30"/>
      <c r="F81" s="30"/>
    </row>
    <row r="82" spans="1:6" ht="25.5">
      <c r="A82" s="42" t="s">
        <v>89</v>
      </c>
      <c r="B82" s="66" t="s">
        <v>90</v>
      </c>
      <c r="C82" s="30"/>
      <c r="D82" s="30"/>
      <c r="E82" s="30"/>
      <c r="F82" s="30"/>
    </row>
    <row r="83" spans="1:6" ht="25.5">
      <c r="A83" s="42" t="s">
        <v>91</v>
      </c>
      <c r="B83" s="37" t="s">
        <v>92</v>
      </c>
      <c r="C83" s="30"/>
      <c r="D83" s="30"/>
      <c r="E83" s="30"/>
      <c r="F83" s="30"/>
    </row>
    <row r="84" spans="1:6">
      <c r="A84" s="67" t="s">
        <v>59</v>
      </c>
      <c r="B84" s="26" t="s">
        <v>106</v>
      </c>
      <c r="C84" s="68"/>
      <c r="D84" s="68"/>
      <c r="E84" s="68"/>
      <c r="F84" s="68"/>
    </row>
    <row r="85" spans="1:6">
      <c r="A85" s="33"/>
      <c r="B85" s="34"/>
      <c r="C85" s="71"/>
      <c r="D85" s="71"/>
      <c r="E85" s="71"/>
      <c r="F85" s="71"/>
    </row>
    <row r="86" spans="1:6" ht="17.25" customHeight="1">
      <c r="A86" s="72" t="s">
        <v>105</v>
      </c>
      <c r="B86" s="17"/>
      <c r="C86" s="17"/>
      <c r="D86" s="17"/>
      <c r="E86" s="17"/>
      <c r="F86" s="17"/>
    </row>
    <row r="87" spans="1:6" ht="36" customHeight="1">
      <c r="A87" s="78" t="s">
        <v>109</v>
      </c>
      <c r="B87" s="78"/>
      <c r="C87" s="78"/>
      <c r="D87" s="78"/>
      <c r="E87" s="78"/>
      <c r="F87" s="78"/>
    </row>
    <row r="88" spans="1:6" ht="53.25" customHeight="1">
      <c r="A88" s="20" t="s">
        <v>18</v>
      </c>
      <c r="B88" s="6" t="s">
        <v>47</v>
      </c>
      <c r="C88" s="6" t="s">
        <v>125</v>
      </c>
      <c r="D88" s="10" t="s">
        <v>126</v>
      </c>
      <c r="E88" s="10" t="s">
        <v>127</v>
      </c>
      <c r="F88" s="10" t="s">
        <v>128</v>
      </c>
    </row>
    <row r="89" spans="1:6">
      <c r="A89" s="20" t="s">
        <v>24</v>
      </c>
      <c r="B89" s="8" t="s">
        <v>107</v>
      </c>
      <c r="C89" s="5">
        <v>3</v>
      </c>
      <c r="D89" s="4">
        <v>4</v>
      </c>
      <c r="E89" s="4">
        <v>5</v>
      </c>
      <c r="F89" s="4">
        <v>6</v>
      </c>
    </row>
    <row r="90" spans="1:6" ht="14.25" customHeight="1">
      <c r="A90" s="39" t="s">
        <v>17</v>
      </c>
      <c r="B90" s="23" t="s">
        <v>16</v>
      </c>
      <c r="C90" s="69">
        <f>C91+C92+C107</f>
        <v>0</v>
      </c>
      <c r="D90" s="69">
        <f>D91+D92+D107</f>
        <v>0</v>
      </c>
      <c r="E90" s="69">
        <f>E91+E92+E107</f>
        <v>0</v>
      </c>
      <c r="F90" s="69">
        <f>F91+F92+F107</f>
        <v>0</v>
      </c>
    </row>
    <row r="91" spans="1:6" ht="29.25" customHeight="1">
      <c r="A91" s="39" t="s">
        <v>15</v>
      </c>
      <c r="B91" s="23" t="s">
        <v>62</v>
      </c>
      <c r="C91" s="30"/>
      <c r="D91" s="30"/>
      <c r="E91" s="30"/>
      <c r="F91" s="30"/>
    </row>
    <row r="92" spans="1:6">
      <c r="A92" s="39" t="s">
        <v>14</v>
      </c>
      <c r="B92" s="23" t="s">
        <v>13</v>
      </c>
      <c r="C92" s="40">
        <f>C93+C99+C103</f>
        <v>0</v>
      </c>
      <c r="D92" s="40">
        <f>D93+D99+D103</f>
        <v>0</v>
      </c>
      <c r="E92" s="40">
        <f>E93+E99+E103</f>
        <v>0</v>
      </c>
      <c r="F92" s="40">
        <f>F93+F99+F103</f>
        <v>0</v>
      </c>
    </row>
    <row r="93" spans="1:6">
      <c r="A93" s="23" t="s">
        <v>26</v>
      </c>
      <c r="B93" s="23" t="s">
        <v>27</v>
      </c>
      <c r="C93" s="40">
        <f>C94+C98</f>
        <v>0</v>
      </c>
      <c r="D93" s="40">
        <f>D94+D98</f>
        <v>0</v>
      </c>
      <c r="E93" s="40">
        <f>E94+E98</f>
        <v>0</v>
      </c>
      <c r="F93" s="40">
        <f>F94+F98</f>
        <v>0</v>
      </c>
    </row>
    <row r="94" spans="1:6">
      <c r="A94" s="14">
        <v>18100</v>
      </c>
      <c r="B94" s="37" t="s">
        <v>65</v>
      </c>
      <c r="C94" s="29">
        <f>SUM(C95:C95)</f>
        <v>0</v>
      </c>
      <c r="D94" s="29">
        <f>SUM(D95:D95)</f>
        <v>0</v>
      </c>
      <c r="E94" s="29">
        <f>SUM(E95:E95)</f>
        <v>0</v>
      </c>
      <c r="F94" s="29">
        <f>SUM(F95:F95)</f>
        <v>0</v>
      </c>
    </row>
    <row r="95" spans="1:6" ht="25.5">
      <c r="A95" s="11" t="s">
        <v>66</v>
      </c>
      <c r="B95" s="13" t="s">
        <v>50</v>
      </c>
      <c r="C95" s="29">
        <f>SUM(C96:C97)</f>
        <v>0</v>
      </c>
      <c r="D95" s="29">
        <f>SUM(D96:D97)</f>
        <v>0</v>
      </c>
      <c r="E95" s="29">
        <f>SUM(E96:E97)</f>
        <v>0</v>
      </c>
      <c r="F95" s="29">
        <f>SUM(F96:F97)</f>
        <v>0</v>
      </c>
    </row>
    <row r="96" spans="1:6" ht="30" customHeight="1">
      <c r="A96" s="36">
        <v>18131</v>
      </c>
      <c r="B96" s="13" t="s">
        <v>96</v>
      </c>
      <c r="C96" s="30"/>
      <c r="D96" s="30"/>
      <c r="E96" s="30"/>
      <c r="F96" s="30"/>
    </row>
    <row r="97" spans="1:6" ht="28.5" customHeight="1">
      <c r="A97" s="36">
        <v>18139</v>
      </c>
      <c r="B97" s="13" t="s">
        <v>98</v>
      </c>
      <c r="C97" s="30"/>
      <c r="D97" s="30"/>
      <c r="E97" s="30"/>
      <c r="F97" s="30"/>
    </row>
    <row r="98" spans="1:6" ht="25.5">
      <c r="A98" s="28">
        <v>18400</v>
      </c>
      <c r="B98" s="13" t="s">
        <v>67</v>
      </c>
      <c r="C98" s="30"/>
      <c r="D98" s="30"/>
      <c r="E98" s="30"/>
      <c r="F98" s="30"/>
    </row>
    <row r="99" spans="1:6">
      <c r="A99" s="45" t="s">
        <v>25</v>
      </c>
      <c r="B99" s="46" t="s">
        <v>68</v>
      </c>
      <c r="C99" s="40">
        <f>C100</f>
        <v>0</v>
      </c>
      <c r="D99" s="40">
        <f>D100</f>
        <v>0</v>
      </c>
      <c r="E99" s="40">
        <f>E100</f>
        <v>0</v>
      </c>
      <c r="F99" s="40">
        <f>F100</f>
        <v>0</v>
      </c>
    </row>
    <row r="100" spans="1:6" ht="15" customHeight="1">
      <c r="A100" s="48">
        <v>19500</v>
      </c>
      <c r="B100" s="13" t="s">
        <v>51</v>
      </c>
      <c r="C100" s="29">
        <f>SUM(C101:C102)</f>
        <v>0</v>
      </c>
      <c r="D100" s="29">
        <f>SUM(D101:D102)</f>
        <v>0</v>
      </c>
      <c r="E100" s="29">
        <f>SUM(E101:E102)</f>
        <v>0</v>
      </c>
      <c r="F100" s="29">
        <f>SUM(F101:F102)</f>
        <v>0</v>
      </c>
    </row>
    <row r="101" spans="1:6" ht="25.5">
      <c r="A101" s="50">
        <v>19550</v>
      </c>
      <c r="B101" s="13" t="s">
        <v>60</v>
      </c>
      <c r="C101" s="30"/>
      <c r="D101" s="30"/>
      <c r="E101" s="30"/>
      <c r="F101" s="30"/>
    </row>
    <row r="102" spans="1:6" ht="38.25">
      <c r="A102" s="50">
        <v>19560</v>
      </c>
      <c r="B102" s="13" t="s">
        <v>61</v>
      </c>
      <c r="C102" s="30"/>
      <c r="D102" s="30"/>
      <c r="E102" s="30"/>
      <c r="F102" s="30"/>
    </row>
    <row r="103" spans="1:6" ht="26.25" customHeight="1">
      <c r="A103" s="51" t="s">
        <v>52</v>
      </c>
      <c r="B103" s="24" t="s">
        <v>53</v>
      </c>
      <c r="C103" s="40">
        <f>C104</f>
        <v>0</v>
      </c>
      <c r="D103" s="40">
        <f>D104</f>
        <v>0</v>
      </c>
      <c r="E103" s="40">
        <f>E104</f>
        <v>0</v>
      </c>
      <c r="F103" s="40">
        <f>F104</f>
        <v>0</v>
      </c>
    </row>
    <row r="104" spans="1:6" ht="38.25">
      <c r="A104" s="28">
        <v>17100</v>
      </c>
      <c r="B104" s="13" t="s">
        <v>69</v>
      </c>
      <c r="C104" s="29">
        <f>SUM(C105:C106)</f>
        <v>0</v>
      </c>
      <c r="D104" s="29">
        <f>SUM(D105:D106)</f>
        <v>0</v>
      </c>
      <c r="E104" s="29">
        <f>SUM(E105:E106)</f>
        <v>0</v>
      </c>
      <c r="F104" s="29">
        <f>SUM(F105:F106)</f>
        <v>0</v>
      </c>
    </row>
    <row r="105" spans="1:6" ht="54" customHeight="1">
      <c r="A105" s="70">
        <v>17110</v>
      </c>
      <c r="B105" s="25" t="s">
        <v>70</v>
      </c>
      <c r="C105" s="29"/>
      <c r="D105" s="29"/>
      <c r="E105" s="29"/>
      <c r="F105" s="29"/>
    </row>
    <row r="106" spans="1:6" ht="54" customHeight="1">
      <c r="A106" s="70">
        <v>17120</v>
      </c>
      <c r="B106" s="25" t="s">
        <v>71</v>
      </c>
      <c r="C106" s="29"/>
      <c r="D106" s="29"/>
      <c r="E106" s="29"/>
      <c r="F106" s="29"/>
    </row>
    <row r="107" spans="1:6">
      <c r="A107" s="39" t="s">
        <v>12</v>
      </c>
      <c r="B107" s="23" t="s">
        <v>72</v>
      </c>
      <c r="C107" s="69">
        <f>C108</f>
        <v>0</v>
      </c>
      <c r="D107" s="69">
        <f>D108</f>
        <v>0</v>
      </c>
      <c r="E107" s="69">
        <f>E108</f>
        <v>0</v>
      </c>
      <c r="F107" s="69">
        <f>F108</f>
        <v>0</v>
      </c>
    </row>
    <row r="108" spans="1:6">
      <c r="A108" s="43">
        <v>21710</v>
      </c>
      <c r="B108" s="37" t="s">
        <v>11</v>
      </c>
      <c r="C108" s="30"/>
      <c r="D108" s="30"/>
      <c r="E108" s="30"/>
      <c r="F108" s="30"/>
    </row>
    <row r="109" spans="1:6">
      <c r="A109" s="39" t="s">
        <v>10</v>
      </c>
      <c r="B109" s="23" t="s">
        <v>9</v>
      </c>
      <c r="C109" s="41">
        <f>C110+C130</f>
        <v>0</v>
      </c>
      <c r="D109" s="41">
        <f>D110+D130</f>
        <v>0</v>
      </c>
      <c r="E109" s="41">
        <f>E110+E130</f>
        <v>0</v>
      </c>
      <c r="F109" s="41">
        <f>F110+F130</f>
        <v>0</v>
      </c>
    </row>
    <row r="110" spans="1:6">
      <c r="A110" s="39" t="s">
        <v>20</v>
      </c>
      <c r="B110" s="23" t="s">
        <v>21</v>
      </c>
      <c r="C110" s="41">
        <f>C111+C114+C115+C118+C121</f>
        <v>0</v>
      </c>
      <c r="D110" s="41">
        <f>D111+D114+D115+D118+D121</f>
        <v>0</v>
      </c>
      <c r="E110" s="41">
        <f>E111+E114+E115+E118+E121</f>
        <v>0</v>
      </c>
      <c r="F110" s="41">
        <f>F111+F114+F115+F118+F121</f>
        <v>0</v>
      </c>
    </row>
    <row r="111" spans="1:6">
      <c r="A111" s="39" t="s">
        <v>28</v>
      </c>
      <c r="B111" s="23" t="s">
        <v>74</v>
      </c>
      <c r="C111" s="41">
        <f>C112+C113</f>
        <v>0</v>
      </c>
      <c r="D111" s="41">
        <f>D112+D113</f>
        <v>0</v>
      </c>
      <c r="E111" s="41">
        <f>E112+E113</f>
        <v>0</v>
      </c>
      <c r="F111" s="41">
        <f>F112+F113</f>
        <v>0</v>
      </c>
    </row>
    <row r="112" spans="1:6">
      <c r="A112" s="55">
        <v>1000</v>
      </c>
      <c r="B112" s="37" t="s">
        <v>75</v>
      </c>
      <c r="C112" s="56"/>
      <c r="D112" s="56"/>
      <c r="E112" s="56"/>
      <c r="F112" s="56"/>
    </row>
    <row r="113" spans="1:6" s="15" customFormat="1">
      <c r="A113" s="55">
        <v>2000</v>
      </c>
      <c r="B113" s="37" t="s">
        <v>76</v>
      </c>
      <c r="C113" s="56"/>
      <c r="D113" s="56"/>
      <c r="E113" s="56"/>
      <c r="F113" s="56"/>
    </row>
    <row r="114" spans="1:6">
      <c r="A114" s="58" t="s">
        <v>29</v>
      </c>
      <c r="B114" s="23" t="s">
        <v>77</v>
      </c>
      <c r="C114" s="59"/>
      <c r="D114" s="59"/>
      <c r="E114" s="59"/>
      <c r="F114" s="59"/>
    </row>
    <row r="115" spans="1:6">
      <c r="A115" s="58" t="s">
        <v>30</v>
      </c>
      <c r="B115" s="23" t="s">
        <v>121</v>
      </c>
      <c r="C115" s="41">
        <f>C116+C117</f>
        <v>0</v>
      </c>
      <c r="D115" s="41">
        <f>D116+D117</f>
        <v>0</v>
      </c>
      <c r="E115" s="41">
        <f>E116+E117</f>
        <v>0</v>
      </c>
      <c r="F115" s="41">
        <f>F116+F117</f>
        <v>0</v>
      </c>
    </row>
    <row r="116" spans="1:6">
      <c r="A116" s="55">
        <v>3000</v>
      </c>
      <c r="B116" s="37" t="s">
        <v>78</v>
      </c>
      <c r="C116" s="60"/>
      <c r="D116" s="60"/>
      <c r="E116" s="60"/>
      <c r="F116" s="60"/>
    </row>
    <row r="117" spans="1:6">
      <c r="A117" s="55">
        <v>6000</v>
      </c>
      <c r="B117" s="37" t="s">
        <v>118</v>
      </c>
      <c r="C117" s="56"/>
      <c r="D117" s="56"/>
      <c r="E117" s="56"/>
      <c r="F117" s="56"/>
    </row>
    <row r="118" spans="1:6" ht="25.5">
      <c r="A118" s="58" t="s">
        <v>31</v>
      </c>
      <c r="B118" s="23" t="s">
        <v>79</v>
      </c>
      <c r="C118" s="41">
        <f>C119+C120</f>
        <v>0</v>
      </c>
      <c r="D118" s="41">
        <f>D119+D120</f>
        <v>0</v>
      </c>
      <c r="E118" s="41">
        <f>E119+E120</f>
        <v>0</v>
      </c>
      <c r="F118" s="41">
        <f>F119+F120</f>
        <v>0</v>
      </c>
    </row>
    <row r="119" spans="1:6">
      <c r="A119" s="55">
        <v>7600</v>
      </c>
      <c r="B119" s="13" t="s">
        <v>99</v>
      </c>
      <c r="C119" s="56"/>
      <c r="D119" s="56"/>
      <c r="E119" s="56"/>
      <c r="F119" s="56"/>
    </row>
    <row r="120" spans="1:6">
      <c r="A120" s="55">
        <v>7700</v>
      </c>
      <c r="B120" s="61" t="s">
        <v>100</v>
      </c>
      <c r="C120" s="56"/>
      <c r="D120" s="56"/>
      <c r="E120" s="56"/>
      <c r="F120" s="56"/>
    </row>
    <row r="121" spans="1:6">
      <c r="A121" s="58" t="s">
        <v>32</v>
      </c>
      <c r="B121" s="23" t="s">
        <v>110</v>
      </c>
      <c r="C121" s="40">
        <f>C122+C125+C127</f>
        <v>0</v>
      </c>
      <c r="D121" s="40">
        <f>D122+D125+D127</f>
        <v>0</v>
      </c>
      <c r="E121" s="40">
        <f>E122+E125+E127</f>
        <v>0</v>
      </c>
      <c r="F121" s="40">
        <f>F122+F125+F127</f>
        <v>0</v>
      </c>
    </row>
    <row r="122" spans="1:6">
      <c r="A122" s="32">
        <v>7100</v>
      </c>
      <c r="B122" s="24" t="s">
        <v>111</v>
      </c>
      <c r="C122" s="40">
        <f>SUM(C123:C124)</f>
        <v>0</v>
      </c>
      <c r="D122" s="40">
        <f>SUM(D123:D124)</f>
        <v>0</v>
      </c>
      <c r="E122" s="40">
        <f>SUM(E123:E124)</f>
        <v>0</v>
      </c>
      <c r="F122" s="40">
        <f>SUM(F123:F124)</f>
        <v>0</v>
      </c>
    </row>
    <row r="123" spans="1:6" ht="25.5">
      <c r="A123" s="11" t="s">
        <v>33</v>
      </c>
      <c r="B123" s="13" t="s">
        <v>82</v>
      </c>
      <c r="C123" s="30"/>
      <c r="D123" s="30"/>
      <c r="E123" s="30"/>
      <c r="F123" s="30"/>
    </row>
    <row r="124" spans="1:6" ht="25.5">
      <c r="A124" s="11">
        <v>7130</v>
      </c>
      <c r="B124" s="13" t="s">
        <v>112</v>
      </c>
      <c r="C124" s="30"/>
      <c r="D124" s="30"/>
      <c r="E124" s="30"/>
      <c r="F124" s="30"/>
    </row>
    <row r="125" spans="1:6" ht="51">
      <c r="A125" s="32">
        <v>7300</v>
      </c>
      <c r="B125" s="24" t="s">
        <v>113</v>
      </c>
      <c r="C125" s="41">
        <f>SUM(C126:C126)</f>
        <v>0</v>
      </c>
      <c r="D125" s="41">
        <f>SUM(D126:D126)</f>
        <v>0</v>
      </c>
      <c r="E125" s="41">
        <f>SUM(E126:E126)</f>
        <v>0</v>
      </c>
      <c r="F125" s="41">
        <f>SUM(F126:F126)</f>
        <v>0</v>
      </c>
    </row>
    <row r="126" spans="1:6" ht="63.75">
      <c r="A126" s="11">
        <v>7350</v>
      </c>
      <c r="B126" s="25" t="s">
        <v>120</v>
      </c>
      <c r="C126" s="63"/>
      <c r="D126" s="63"/>
      <c r="E126" s="63"/>
      <c r="F126" s="63"/>
    </row>
    <row r="127" spans="1:6" ht="25.5">
      <c r="A127" s="32">
        <v>7400</v>
      </c>
      <c r="B127" s="24" t="s">
        <v>54</v>
      </c>
      <c r="C127" s="41">
        <f>SUM(C128:C129)</f>
        <v>0</v>
      </c>
      <c r="D127" s="41">
        <f>SUM(D128:D129)</f>
        <v>0</v>
      </c>
      <c r="E127" s="41">
        <f>SUM(E128:E129)</f>
        <v>0</v>
      </c>
      <c r="F127" s="41">
        <f>SUM(F128:F129)</f>
        <v>0</v>
      </c>
    </row>
    <row r="128" spans="1:6" ht="25.5">
      <c r="A128" s="11">
        <v>7460</v>
      </c>
      <c r="B128" s="25" t="s">
        <v>55</v>
      </c>
      <c r="C128" s="63"/>
      <c r="D128" s="63"/>
      <c r="E128" s="63"/>
      <c r="F128" s="63"/>
    </row>
    <row r="129" spans="1:6" ht="38.25">
      <c r="A129" s="11">
        <v>7470</v>
      </c>
      <c r="B129" s="25" t="s">
        <v>103</v>
      </c>
      <c r="C129" s="63"/>
      <c r="D129" s="63"/>
      <c r="E129" s="63"/>
      <c r="F129" s="63"/>
    </row>
    <row r="130" spans="1:6">
      <c r="A130" s="58" t="s">
        <v>22</v>
      </c>
      <c r="B130" s="23" t="s">
        <v>23</v>
      </c>
      <c r="C130" s="41">
        <f>C131+C132</f>
        <v>0</v>
      </c>
      <c r="D130" s="41">
        <f>D131+D132</f>
        <v>0</v>
      </c>
      <c r="E130" s="41">
        <f>E131+E132</f>
        <v>0</v>
      </c>
      <c r="F130" s="41">
        <f>F131+F132</f>
        <v>0</v>
      </c>
    </row>
    <row r="131" spans="1:6">
      <c r="A131" s="58" t="s">
        <v>34</v>
      </c>
      <c r="B131" s="23" t="s">
        <v>85</v>
      </c>
      <c r="C131" s="56"/>
      <c r="D131" s="56"/>
      <c r="E131" s="56"/>
      <c r="F131" s="56"/>
    </row>
    <row r="132" spans="1:6">
      <c r="A132" s="58" t="s">
        <v>35</v>
      </c>
      <c r="B132" s="24" t="s">
        <v>56</v>
      </c>
      <c r="C132" s="27">
        <f>C133+C135+C137</f>
        <v>0</v>
      </c>
      <c r="D132" s="27">
        <f>D133+D135+D137</f>
        <v>0</v>
      </c>
      <c r="E132" s="27">
        <f>E133+E135+E137</f>
        <v>0</v>
      </c>
      <c r="F132" s="27">
        <f>F133+F135+F137</f>
        <v>0</v>
      </c>
    </row>
    <row r="133" spans="1:6">
      <c r="A133" s="22">
        <v>9100</v>
      </c>
      <c r="B133" s="24" t="s">
        <v>102</v>
      </c>
      <c r="C133" s="41">
        <f>SUM(C134:C134)</f>
        <v>0</v>
      </c>
      <c r="D133" s="41">
        <f>SUM(D134:D134)</f>
        <v>0</v>
      </c>
      <c r="E133" s="41">
        <f>SUM(E134:E134)</f>
        <v>0</v>
      </c>
      <c r="F133" s="41">
        <f>SUM(F134:F134)</f>
        <v>0</v>
      </c>
    </row>
    <row r="134" spans="1:6" ht="25.5">
      <c r="A134" s="11" t="s">
        <v>36</v>
      </c>
      <c r="B134" s="13" t="s">
        <v>101</v>
      </c>
      <c r="C134" s="30"/>
      <c r="D134" s="30"/>
      <c r="E134" s="30"/>
      <c r="F134" s="30"/>
    </row>
    <row r="135" spans="1:6" ht="51">
      <c r="A135" s="22">
        <v>9500</v>
      </c>
      <c r="B135" s="24" t="s">
        <v>115</v>
      </c>
      <c r="C135" s="41">
        <f>SUM(C136:C136)</f>
        <v>0</v>
      </c>
      <c r="D135" s="41">
        <f>SUM(D136:D136)</f>
        <v>0</v>
      </c>
      <c r="E135" s="41">
        <f>SUM(E136:E136)</f>
        <v>0</v>
      </c>
      <c r="F135" s="41">
        <f>SUM(F136:F136)</f>
        <v>0</v>
      </c>
    </row>
    <row r="136" spans="1:6" ht="63.75">
      <c r="A136" s="11">
        <v>9590</v>
      </c>
      <c r="B136" s="25" t="s">
        <v>116</v>
      </c>
      <c r="C136" s="63"/>
      <c r="D136" s="63"/>
      <c r="E136" s="63"/>
      <c r="F136" s="63"/>
    </row>
    <row r="137" spans="1:6" ht="25.5">
      <c r="A137" s="51">
        <v>9700</v>
      </c>
      <c r="B137" s="24" t="s">
        <v>57</v>
      </c>
      <c r="C137" s="41">
        <f>SUM(C138:C139)</f>
        <v>0</v>
      </c>
      <c r="D137" s="41">
        <f>SUM(D138:D139)</f>
        <v>0</v>
      </c>
      <c r="E137" s="41">
        <f>SUM(E138:E139)</f>
        <v>0</v>
      </c>
      <c r="F137" s="41">
        <f>SUM(F138:F139)</f>
        <v>0</v>
      </c>
    </row>
    <row r="138" spans="1:6">
      <c r="A138" s="11">
        <v>9710</v>
      </c>
      <c r="B138" s="25" t="s">
        <v>58</v>
      </c>
      <c r="C138" s="63"/>
      <c r="D138" s="63"/>
      <c r="E138" s="63"/>
      <c r="F138" s="63"/>
    </row>
    <row r="139" spans="1:6" ht="38.25">
      <c r="A139" s="11">
        <v>9720</v>
      </c>
      <c r="B139" s="25" t="s">
        <v>104</v>
      </c>
      <c r="C139" s="63"/>
      <c r="D139" s="63"/>
      <c r="E139" s="63"/>
      <c r="F139" s="63"/>
    </row>
    <row r="140" spans="1:6">
      <c r="A140" s="64" t="s">
        <v>8</v>
      </c>
      <c r="B140" s="65" t="s">
        <v>88</v>
      </c>
      <c r="C140" s="41">
        <f>C90-C109</f>
        <v>0</v>
      </c>
      <c r="D140" s="41">
        <f>D90-D109</f>
        <v>0</v>
      </c>
      <c r="E140" s="41">
        <f>E90-E109</f>
        <v>0</v>
      </c>
      <c r="F140" s="41">
        <f>F90-F109</f>
        <v>0</v>
      </c>
    </row>
    <row r="141" spans="1:6">
      <c r="A141" s="64" t="s">
        <v>7</v>
      </c>
      <c r="B141" s="65" t="s">
        <v>6</v>
      </c>
      <c r="C141" s="41">
        <f>C142+C145+C148+C151</f>
        <v>0</v>
      </c>
      <c r="D141" s="41">
        <f>D142+D145+D148+D151</f>
        <v>0</v>
      </c>
      <c r="E141" s="41">
        <f>E142+E145+E148+E151</f>
        <v>0</v>
      </c>
      <c r="F141" s="41">
        <f>F142+F145+F148+F151</f>
        <v>0</v>
      </c>
    </row>
    <row r="142" spans="1:6">
      <c r="A142" s="28" t="s">
        <v>5</v>
      </c>
      <c r="B142" s="13" t="s">
        <v>4</v>
      </c>
      <c r="C142" s="30">
        <f>C143+C144</f>
        <v>0</v>
      </c>
      <c r="D142" s="30">
        <f>D143+D144</f>
        <v>0</v>
      </c>
      <c r="E142" s="30">
        <f>E143+E144</f>
        <v>0</v>
      </c>
      <c r="F142" s="30">
        <f>F143+F144</f>
        <v>0</v>
      </c>
    </row>
    <row r="143" spans="1:6">
      <c r="A143" s="28" t="s">
        <v>37</v>
      </c>
      <c r="B143" s="13" t="s">
        <v>38</v>
      </c>
      <c r="C143" s="30"/>
      <c r="D143" s="30"/>
      <c r="E143" s="30"/>
      <c r="F143" s="30"/>
    </row>
    <row r="144" spans="1:6">
      <c r="A144" s="28" t="s">
        <v>39</v>
      </c>
      <c r="B144" s="13" t="s">
        <v>40</v>
      </c>
      <c r="C144" s="30"/>
      <c r="D144" s="30"/>
      <c r="E144" s="30"/>
      <c r="F144" s="30"/>
    </row>
    <row r="145" spans="1:6">
      <c r="A145" s="28" t="s">
        <v>3</v>
      </c>
      <c r="B145" s="13" t="s">
        <v>2</v>
      </c>
      <c r="C145" s="30">
        <f>C146+C147</f>
        <v>0</v>
      </c>
      <c r="D145" s="30">
        <f>D146+D147</f>
        <v>0</v>
      </c>
      <c r="E145" s="30">
        <f>E146+E147</f>
        <v>0</v>
      </c>
      <c r="F145" s="30">
        <f>F146+F147</f>
        <v>0</v>
      </c>
    </row>
    <row r="146" spans="1:6">
      <c r="A146" s="28" t="s">
        <v>41</v>
      </c>
      <c r="B146" s="13" t="s">
        <v>42</v>
      </c>
      <c r="C146" s="30"/>
      <c r="D146" s="30"/>
      <c r="E146" s="30"/>
      <c r="F146" s="30"/>
    </row>
    <row r="147" spans="1:6">
      <c r="A147" s="28" t="s">
        <v>43</v>
      </c>
      <c r="B147" s="13" t="s">
        <v>44</v>
      </c>
      <c r="C147" s="30"/>
      <c r="D147" s="30"/>
      <c r="E147" s="30"/>
      <c r="F147" s="30"/>
    </row>
    <row r="148" spans="1:6">
      <c r="A148" s="43" t="s">
        <v>1</v>
      </c>
      <c r="B148" s="37" t="s">
        <v>0</v>
      </c>
      <c r="C148" s="27">
        <f>C149+C150</f>
        <v>0</v>
      </c>
      <c r="D148" s="27">
        <f>D149+D150</f>
        <v>0</v>
      </c>
      <c r="E148" s="27">
        <f>E149+E150</f>
        <v>0</v>
      </c>
      <c r="F148" s="27">
        <f>F149+F150</f>
        <v>0</v>
      </c>
    </row>
    <row r="149" spans="1:6" ht="25.5">
      <c r="A149" s="43" t="s">
        <v>45</v>
      </c>
      <c r="B149" s="66" t="s">
        <v>46</v>
      </c>
      <c r="C149" s="30"/>
      <c r="D149" s="30"/>
      <c r="E149" s="30"/>
      <c r="F149" s="30"/>
    </row>
    <row r="150" spans="1:6" ht="25.5">
      <c r="A150" s="43" t="s">
        <v>91</v>
      </c>
      <c r="B150" s="37" t="s">
        <v>92</v>
      </c>
      <c r="C150" s="30"/>
      <c r="D150" s="30"/>
      <c r="E150" s="30"/>
      <c r="F150" s="30"/>
    </row>
    <row r="151" spans="1:6">
      <c r="A151" s="67" t="s">
        <v>59</v>
      </c>
      <c r="B151" s="26" t="s">
        <v>106</v>
      </c>
      <c r="C151" s="68"/>
      <c r="D151" s="68"/>
      <c r="E151" s="68"/>
      <c r="F151" s="68"/>
    </row>
    <row r="152" spans="1:6" ht="15.75" customHeight="1">
      <c r="A152" s="33"/>
      <c r="B152" s="34"/>
      <c r="C152" s="35"/>
      <c r="D152" s="35"/>
      <c r="E152" s="35"/>
      <c r="F152" s="35"/>
    </row>
    <row r="153" spans="1:6" ht="29.25" customHeight="1">
      <c r="A153" s="79" t="s">
        <v>49</v>
      </c>
      <c r="B153" s="79"/>
      <c r="C153" s="79"/>
      <c r="D153" s="79"/>
      <c r="E153" s="79"/>
      <c r="F153" s="79"/>
    </row>
    <row r="154" spans="1:6" ht="53.25" customHeight="1">
      <c r="A154" s="20" t="s">
        <v>18</v>
      </c>
      <c r="B154" s="6" t="s">
        <v>47</v>
      </c>
      <c r="C154" s="6" t="s">
        <v>125</v>
      </c>
      <c r="D154" s="10" t="s">
        <v>126</v>
      </c>
      <c r="E154" s="10" t="s">
        <v>127</v>
      </c>
      <c r="F154" s="10" t="s">
        <v>128</v>
      </c>
    </row>
    <row r="155" spans="1:6">
      <c r="A155" s="21" t="s">
        <v>24</v>
      </c>
      <c r="B155" s="8" t="s">
        <v>107</v>
      </c>
      <c r="C155" s="5">
        <v>3</v>
      </c>
      <c r="D155" s="4">
        <v>4</v>
      </c>
      <c r="E155" s="4">
        <v>5</v>
      </c>
      <c r="F155" s="4">
        <v>6</v>
      </c>
    </row>
    <row r="156" spans="1:6" ht="14.25" customHeight="1">
      <c r="A156" s="38" t="s">
        <v>17</v>
      </c>
      <c r="B156" s="23" t="s">
        <v>16</v>
      </c>
      <c r="C156" s="41">
        <f>C157+C158+C161+C179</f>
        <v>0</v>
      </c>
      <c r="D156" s="41">
        <f>D157+D158+D161+D179</f>
        <v>0</v>
      </c>
      <c r="E156" s="41">
        <f>E157+E158+E161+E179</f>
        <v>0</v>
      </c>
      <c r="F156" s="41">
        <f>F157+F158+F161+F179</f>
        <v>0</v>
      </c>
    </row>
    <row r="157" spans="1:6" ht="26.25" customHeight="1">
      <c r="A157" s="38" t="s">
        <v>15</v>
      </c>
      <c r="B157" s="23" t="s">
        <v>62</v>
      </c>
      <c r="C157" s="30"/>
      <c r="D157" s="30"/>
      <c r="E157" s="30"/>
      <c r="F157" s="30"/>
    </row>
    <row r="158" spans="1:6">
      <c r="A158" s="38" t="s">
        <v>63</v>
      </c>
      <c r="B158" s="23" t="s">
        <v>64</v>
      </c>
      <c r="C158" s="30"/>
      <c r="D158" s="30"/>
      <c r="E158" s="30"/>
      <c r="F158" s="30"/>
    </row>
    <row r="159" spans="1:6">
      <c r="A159" s="36">
        <v>21100</v>
      </c>
      <c r="B159" s="13" t="s">
        <v>122</v>
      </c>
      <c r="C159" s="30"/>
      <c r="D159" s="30"/>
      <c r="E159" s="30"/>
      <c r="F159" s="30"/>
    </row>
    <row r="160" spans="1:6" ht="15" customHeight="1">
      <c r="A160" s="36">
        <v>21200</v>
      </c>
      <c r="B160" s="13" t="s">
        <v>123</v>
      </c>
      <c r="C160" s="30"/>
      <c r="D160" s="30"/>
      <c r="E160" s="30"/>
      <c r="F160" s="30"/>
    </row>
    <row r="161" spans="1:6">
      <c r="A161" s="38" t="s">
        <v>14</v>
      </c>
      <c r="B161" s="23" t="s">
        <v>13</v>
      </c>
      <c r="C161" s="40">
        <f>C162+C169+C173</f>
        <v>0</v>
      </c>
      <c r="D161" s="40">
        <f>D162+D169+D173</f>
        <v>0</v>
      </c>
      <c r="E161" s="40">
        <f>E162+E169+E173</f>
        <v>0</v>
      </c>
      <c r="F161" s="40">
        <f>F162+F169+F173</f>
        <v>0</v>
      </c>
    </row>
    <row r="162" spans="1:6">
      <c r="A162" s="23" t="s">
        <v>26</v>
      </c>
      <c r="B162" s="23" t="s">
        <v>27</v>
      </c>
      <c r="C162" s="69">
        <f>C163+C168</f>
        <v>0</v>
      </c>
      <c r="D162" s="69">
        <f>D163+D168</f>
        <v>0</v>
      </c>
      <c r="E162" s="69">
        <f>E163+E168</f>
        <v>0</v>
      </c>
      <c r="F162" s="69">
        <f>F163+F168</f>
        <v>0</v>
      </c>
    </row>
    <row r="163" spans="1:6">
      <c r="A163" s="31">
        <v>18100</v>
      </c>
      <c r="B163" s="37" t="s">
        <v>65</v>
      </c>
      <c r="C163" s="29">
        <f>SUM(C164:C164)</f>
        <v>0</v>
      </c>
      <c r="D163" s="29">
        <f>SUM(D164:D164)</f>
        <v>0</v>
      </c>
      <c r="E163" s="29">
        <f>SUM(E164:E164)</f>
        <v>0</v>
      </c>
      <c r="F163" s="29">
        <f>SUM(F164:F164)</f>
        <v>0</v>
      </c>
    </row>
    <row r="164" spans="1:6" ht="25.5">
      <c r="A164" s="11" t="s">
        <v>66</v>
      </c>
      <c r="B164" s="13" t="s">
        <v>50</v>
      </c>
      <c r="C164" s="29">
        <f>SUM(C165:C167)</f>
        <v>0</v>
      </c>
      <c r="D164" s="29">
        <f>SUM(D165:D167)</f>
        <v>0</v>
      </c>
      <c r="E164" s="29">
        <f>SUM(E165:E167)</f>
        <v>0</v>
      </c>
      <c r="F164" s="29">
        <f>SUM(F165:F167)</f>
        <v>0</v>
      </c>
    </row>
    <row r="165" spans="1:6" ht="25.5">
      <c r="A165" s="36">
        <v>18131</v>
      </c>
      <c r="B165" s="13" t="s">
        <v>96</v>
      </c>
      <c r="C165" s="30"/>
      <c r="D165" s="30"/>
      <c r="E165" s="30"/>
      <c r="F165" s="30"/>
    </row>
    <row r="166" spans="1:6" ht="25.5">
      <c r="A166" s="36">
        <v>18132</v>
      </c>
      <c r="B166" s="13" t="s">
        <v>97</v>
      </c>
      <c r="C166" s="30"/>
      <c r="D166" s="30"/>
      <c r="E166" s="30"/>
      <c r="F166" s="30"/>
    </row>
    <row r="167" spans="1:6" ht="25.5">
      <c r="A167" s="36">
        <v>18139</v>
      </c>
      <c r="B167" s="13" t="s">
        <v>98</v>
      </c>
      <c r="C167" s="30"/>
      <c r="D167" s="30"/>
      <c r="E167" s="30"/>
      <c r="F167" s="30"/>
    </row>
    <row r="168" spans="1:6" ht="25.5">
      <c r="A168" s="28">
        <v>18400</v>
      </c>
      <c r="B168" s="13" t="s">
        <v>67</v>
      </c>
      <c r="C168" s="30"/>
      <c r="D168" s="30"/>
      <c r="E168" s="30"/>
      <c r="F168" s="30"/>
    </row>
    <row r="169" spans="1:6">
      <c r="A169" s="45" t="s">
        <v>25</v>
      </c>
      <c r="B169" s="46" t="s">
        <v>68</v>
      </c>
      <c r="C169" s="40">
        <f>C170</f>
        <v>0</v>
      </c>
      <c r="D169" s="40">
        <f>D170</f>
        <v>0</v>
      </c>
      <c r="E169" s="40">
        <f>E170</f>
        <v>0</v>
      </c>
      <c r="F169" s="40">
        <f>F170</f>
        <v>0</v>
      </c>
    </row>
    <row r="170" spans="1:6" ht="15" customHeight="1">
      <c r="A170" s="48">
        <v>19500</v>
      </c>
      <c r="B170" s="13" t="s">
        <v>51</v>
      </c>
      <c r="C170" s="29">
        <f>SUM(C171:C172)</f>
        <v>0</v>
      </c>
      <c r="D170" s="29">
        <f>SUM(D171:D172)</f>
        <v>0</v>
      </c>
      <c r="E170" s="29">
        <f>SUM(E171:E172)</f>
        <v>0</v>
      </c>
      <c r="F170" s="29">
        <f>SUM(F171:F172)</f>
        <v>0</v>
      </c>
    </row>
    <row r="171" spans="1:6" ht="31.5" customHeight="1">
      <c r="A171" s="50">
        <v>19550</v>
      </c>
      <c r="B171" s="13" t="s">
        <v>60</v>
      </c>
      <c r="C171" s="30"/>
      <c r="D171" s="30"/>
      <c r="E171" s="30"/>
      <c r="F171" s="30"/>
    </row>
    <row r="172" spans="1:6" ht="55.5" customHeight="1">
      <c r="A172" s="50">
        <v>19570</v>
      </c>
      <c r="B172" s="13" t="s">
        <v>95</v>
      </c>
      <c r="C172" s="30"/>
      <c r="D172" s="30"/>
      <c r="E172" s="30"/>
      <c r="F172" s="30"/>
    </row>
    <row r="173" spans="1:6" ht="26.25" customHeight="1">
      <c r="A173" s="51" t="s">
        <v>52</v>
      </c>
      <c r="B173" s="24" t="s">
        <v>53</v>
      </c>
      <c r="C173" s="40">
        <f>C174</f>
        <v>0</v>
      </c>
      <c r="D173" s="40">
        <f>D174</f>
        <v>0</v>
      </c>
      <c r="E173" s="40">
        <f>E174</f>
        <v>0</v>
      </c>
      <c r="F173" s="40">
        <f>F174</f>
        <v>0</v>
      </c>
    </row>
    <row r="174" spans="1:6" ht="38.25">
      <c r="A174" s="52">
        <v>17100</v>
      </c>
      <c r="B174" s="13" t="s">
        <v>69</v>
      </c>
      <c r="C174" s="53">
        <f>SUM(C175:C178)</f>
        <v>0</v>
      </c>
      <c r="D174" s="53">
        <f>SUM(D175:D178)</f>
        <v>0</v>
      </c>
      <c r="E174" s="53">
        <f>SUM(E175:E178)</f>
        <v>0</v>
      </c>
      <c r="F174" s="53">
        <f>SUM(F175:F178)</f>
        <v>0</v>
      </c>
    </row>
    <row r="175" spans="1:6" ht="51">
      <c r="A175" s="70">
        <v>17110</v>
      </c>
      <c r="B175" s="25" t="s">
        <v>70</v>
      </c>
      <c r="C175" s="29"/>
      <c r="D175" s="29"/>
      <c r="E175" s="29"/>
      <c r="F175" s="29"/>
    </row>
    <row r="176" spans="1:6" ht="51">
      <c r="A176" s="70">
        <v>17120</v>
      </c>
      <c r="B176" s="25" t="s">
        <v>71</v>
      </c>
      <c r="C176" s="29"/>
      <c r="D176" s="29"/>
      <c r="E176" s="29"/>
      <c r="F176" s="29"/>
    </row>
    <row r="177" spans="1:6" ht="96.75" customHeight="1">
      <c r="A177" s="49">
        <v>17130</v>
      </c>
      <c r="B177" s="25" t="s">
        <v>93</v>
      </c>
      <c r="C177" s="29"/>
      <c r="D177" s="29"/>
      <c r="E177" s="29"/>
      <c r="F177" s="29"/>
    </row>
    <row r="178" spans="1:6" ht="93.75" customHeight="1">
      <c r="A178" s="49">
        <v>17140</v>
      </c>
      <c r="B178" s="25" t="s">
        <v>94</v>
      </c>
      <c r="C178" s="29"/>
      <c r="D178" s="29"/>
      <c r="E178" s="29"/>
      <c r="F178" s="29"/>
    </row>
    <row r="179" spans="1:6">
      <c r="A179" s="39" t="s">
        <v>12</v>
      </c>
      <c r="B179" s="23" t="s">
        <v>72</v>
      </c>
      <c r="C179" s="41">
        <f>C180+C181</f>
        <v>0</v>
      </c>
      <c r="D179" s="41">
        <f>D180+D181</f>
        <v>0</v>
      </c>
      <c r="E179" s="41">
        <f>E180+E181</f>
        <v>0</v>
      </c>
      <c r="F179" s="41">
        <f>F180+F181</f>
        <v>0</v>
      </c>
    </row>
    <row r="180" spans="1:6">
      <c r="A180" s="42">
        <v>21710</v>
      </c>
      <c r="B180" s="37" t="s">
        <v>11</v>
      </c>
      <c r="C180" s="30"/>
      <c r="D180" s="30"/>
      <c r="E180" s="30"/>
      <c r="F180" s="30"/>
    </row>
    <row r="181" spans="1:6" ht="25.5">
      <c r="A181" s="42">
        <v>21720</v>
      </c>
      <c r="B181" s="37" t="s">
        <v>73</v>
      </c>
      <c r="C181" s="30"/>
      <c r="D181" s="30"/>
      <c r="E181" s="30"/>
      <c r="F181" s="30"/>
    </row>
    <row r="182" spans="1:6">
      <c r="A182" s="38" t="s">
        <v>10</v>
      </c>
      <c r="B182" s="23" t="s">
        <v>9</v>
      </c>
      <c r="C182" s="41">
        <f>C183+C202</f>
        <v>0</v>
      </c>
      <c r="D182" s="41">
        <f>D183+D202</f>
        <v>0</v>
      </c>
      <c r="E182" s="41">
        <f>E183+E202</f>
        <v>0</v>
      </c>
      <c r="F182" s="41">
        <f>F183+F202</f>
        <v>0</v>
      </c>
    </row>
    <row r="183" spans="1:6">
      <c r="A183" s="38" t="s">
        <v>20</v>
      </c>
      <c r="B183" s="23" t="s">
        <v>21</v>
      </c>
      <c r="C183" s="41">
        <f>C184+C187+C188+C191+C194</f>
        <v>0</v>
      </c>
      <c r="D183" s="41">
        <f>D184+D187+D188+D191+D194</f>
        <v>0</v>
      </c>
      <c r="E183" s="41">
        <f>E184+E187+E188+E191+E194</f>
        <v>0</v>
      </c>
      <c r="F183" s="41">
        <f>F184+F187+F188+F191+F194</f>
        <v>0</v>
      </c>
    </row>
    <row r="184" spans="1:6">
      <c r="A184" s="38" t="s">
        <v>28</v>
      </c>
      <c r="B184" s="23" t="s">
        <v>74</v>
      </c>
      <c r="C184" s="41">
        <f>C185+C186</f>
        <v>0</v>
      </c>
      <c r="D184" s="41">
        <f>D185+D186</f>
        <v>0</v>
      </c>
      <c r="E184" s="41">
        <f>E185+E186</f>
        <v>0</v>
      </c>
      <c r="F184" s="41">
        <f>F185+F186</f>
        <v>0</v>
      </c>
    </row>
    <row r="185" spans="1:6">
      <c r="A185" s="54">
        <v>1000</v>
      </c>
      <c r="B185" s="37" t="s">
        <v>75</v>
      </c>
      <c r="C185" s="56"/>
      <c r="D185" s="56"/>
      <c r="E185" s="56"/>
      <c r="F185" s="56"/>
    </row>
    <row r="186" spans="1:6" s="15" customFormat="1">
      <c r="A186" s="54">
        <v>2000</v>
      </c>
      <c r="B186" s="37" t="s">
        <v>76</v>
      </c>
      <c r="C186" s="56"/>
      <c r="D186" s="56"/>
      <c r="E186" s="56"/>
      <c r="F186" s="56"/>
    </row>
    <row r="187" spans="1:6">
      <c r="A187" s="57" t="s">
        <v>29</v>
      </c>
      <c r="B187" s="23" t="s">
        <v>77</v>
      </c>
      <c r="C187" s="59"/>
      <c r="D187" s="59"/>
      <c r="E187" s="59"/>
      <c r="F187" s="59"/>
    </row>
    <row r="188" spans="1:6">
      <c r="A188" s="57" t="s">
        <v>30</v>
      </c>
      <c r="B188" s="23" t="s">
        <v>121</v>
      </c>
      <c r="C188" s="41">
        <f>C189+C190</f>
        <v>0</v>
      </c>
      <c r="D188" s="41">
        <f>D189+D190</f>
        <v>0</v>
      </c>
      <c r="E188" s="41">
        <f>E189+E190</f>
        <v>0</v>
      </c>
      <c r="F188" s="41">
        <f>F189+F190</f>
        <v>0</v>
      </c>
    </row>
    <row r="189" spans="1:6">
      <c r="A189" s="54">
        <v>3000</v>
      </c>
      <c r="B189" s="37" t="s">
        <v>78</v>
      </c>
      <c r="C189" s="60"/>
      <c r="D189" s="60"/>
      <c r="E189" s="60"/>
      <c r="F189" s="60"/>
    </row>
    <row r="190" spans="1:6">
      <c r="A190" s="54">
        <v>6000</v>
      </c>
      <c r="B190" s="37" t="s">
        <v>118</v>
      </c>
      <c r="C190" s="56"/>
      <c r="D190" s="56"/>
      <c r="E190" s="56"/>
      <c r="F190" s="56"/>
    </row>
    <row r="191" spans="1:6" ht="25.5">
      <c r="A191" s="57" t="s">
        <v>31</v>
      </c>
      <c r="B191" s="23" t="s">
        <v>79</v>
      </c>
      <c r="C191" s="41">
        <f>C192+C193</f>
        <v>0</v>
      </c>
      <c r="D191" s="41">
        <f>D192+D193</f>
        <v>0</v>
      </c>
      <c r="E191" s="41">
        <f>E192+E193</f>
        <v>0</v>
      </c>
      <c r="F191" s="41">
        <f>F192+F193</f>
        <v>0</v>
      </c>
    </row>
    <row r="192" spans="1:6">
      <c r="A192" s="54">
        <v>7600</v>
      </c>
      <c r="B192" s="13" t="s">
        <v>80</v>
      </c>
      <c r="C192" s="56"/>
      <c r="D192" s="56"/>
      <c r="E192" s="56"/>
      <c r="F192" s="56"/>
    </row>
    <row r="193" spans="1:6">
      <c r="A193" s="54">
        <v>7700</v>
      </c>
      <c r="B193" s="61" t="s">
        <v>81</v>
      </c>
      <c r="C193" s="56"/>
      <c r="D193" s="56"/>
      <c r="E193" s="56"/>
      <c r="F193" s="56"/>
    </row>
    <row r="194" spans="1:6">
      <c r="A194" s="57" t="s">
        <v>32</v>
      </c>
      <c r="B194" s="23" t="s">
        <v>117</v>
      </c>
      <c r="C194" s="40">
        <f>C195+C198+C201</f>
        <v>0</v>
      </c>
      <c r="D194" s="40">
        <f>D195+D198+D201</f>
        <v>0</v>
      </c>
      <c r="E194" s="40">
        <f>E195+E198+E201</f>
        <v>0</v>
      </c>
      <c r="F194" s="40">
        <f>F195+F198+F201</f>
        <v>0</v>
      </c>
    </row>
    <row r="195" spans="1:6">
      <c r="A195" s="62">
        <v>7100</v>
      </c>
      <c r="B195" s="24" t="s">
        <v>111</v>
      </c>
      <c r="C195" s="40">
        <f>SUM(C196:C197)</f>
        <v>0</v>
      </c>
      <c r="D195" s="40">
        <f>SUM(D196:D197)</f>
        <v>0</v>
      </c>
      <c r="E195" s="40">
        <f>SUM(E196:E197)</f>
        <v>0</v>
      </c>
      <c r="F195" s="40">
        <f>SUM(F196:F197)</f>
        <v>0</v>
      </c>
    </row>
    <row r="196" spans="1:6" ht="25.5">
      <c r="A196" s="11" t="s">
        <v>33</v>
      </c>
      <c r="B196" s="13" t="s">
        <v>82</v>
      </c>
      <c r="C196" s="30"/>
      <c r="D196" s="30"/>
      <c r="E196" s="30"/>
      <c r="F196" s="30"/>
    </row>
    <row r="197" spans="1:6" ht="25.5">
      <c r="A197" s="11">
        <v>7130</v>
      </c>
      <c r="B197" s="13" t="s">
        <v>112</v>
      </c>
      <c r="C197" s="30"/>
      <c r="D197" s="30"/>
      <c r="E197" s="30"/>
      <c r="F197" s="30"/>
    </row>
    <row r="198" spans="1:6" ht="51">
      <c r="A198" s="62">
        <v>7300</v>
      </c>
      <c r="B198" s="24" t="s">
        <v>113</v>
      </c>
      <c r="C198" s="41">
        <f>SUM(C199:C200)</f>
        <v>0</v>
      </c>
      <c r="D198" s="41">
        <f>SUM(D199:D200)</f>
        <v>0</v>
      </c>
      <c r="E198" s="41">
        <f>SUM(E199:E200)</f>
        <v>0</v>
      </c>
      <c r="F198" s="41">
        <f>SUM(F199:F200)</f>
        <v>0</v>
      </c>
    </row>
    <row r="199" spans="1:6" ht="38.25">
      <c r="A199" s="11" t="s">
        <v>83</v>
      </c>
      <c r="B199" s="25" t="s">
        <v>84</v>
      </c>
      <c r="C199" s="63"/>
      <c r="D199" s="63"/>
      <c r="E199" s="63"/>
      <c r="F199" s="63"/>
    </row>
    <row r="200" spans="1:6" ht="63.75">
      <c r="A200" s="11">
        <v>7350</v>
      </c>
      <c r="B200" s="25" t="s">
        <v>119</v>
      </c>
      <c r="C200" s="63"/>
      <c r="D200" s="63"/>
      <c r="E200" s="63"/>
      <c r="F200" s="63"/>
    </row>
    <row r="201" spans="1:6" ht="28.5" customHeight="1">
      <c r="A201" s="62">
        <v>7500</v>
      </c>
      <c r="B201" s="24" t="s">
        <v>114</v>
      </c>
      <c r="C201" s="40"/>
      <c r="D201" s="40"/>
      <c r="E201" s="40"/>
      <c r="F201" s="40"/>
    </row>
    <row r="202" spans="1:6">
      <c r="A202" s="57" t="s">
        <v>22</v>
      </c>
      <c r="B202" s="23" t="s">
        <v>23</v>
      </c>
      <c r="C202" s="41">
        <f>C203+C204</f>
        <v>0</v>
      </c>
      <c r="D202" s="41">
        <f>D203+D204</f>
        <v>0</v>
      </c>
      <c r="E202" s="41">
        <f>E203+E204</f>
        <v>0</v>
      </c>
      <c r="F202" s="41">
        <f>F203+F204</f>
        <v>0</v>
      </c>
    </row>
    <row r="203" spans="1:6">
      <c r="A203" s="57" t="s">
        <v>34</v>
      </c>
      <c r="B203" s="23" t="s">
        <v>85</v>
      </c>
      <c r="C203" s="56"/>
      <c r="D203" s="56"/>
      <c r="E203" s="56"/>
      <c r="F203" s="56"/>
    </row>
    <row r="204" spans="1:6">
      <c r="A204" s="57" t="s">
        <v>35</v>
      </c>
      <c r="B204" s="24" t="s">
        <v>56</v>
      </c>
      <c r="C204" s="29">
        <f>C205+C207</f>
        <v>0</v>
      </c>
      <c r="D204" s="29">
        <f>D205+D207</f>
        <v>0</v>
      </c>
      <c r="E204" s="29">
        <f>E205+E207</f>
        <v>0</v>
      </c>
      <c r="F204" s="29">
        <f>F205+F207</f>
        <v>0</v>
      </c>
    </row>
    <row r="205" spans="1:6">
      <c r="A205" s="22">
        <v>9100</v>
      </c>
      <c r="B205" s="24" t="s">
        <v>102</v>
      </c>
      <c r="C205" s="41">
        <f>SUM(C206:C206)</f>
        <v>0</v>
      </c>
      <c r="D205" s="41">
        <f>SUM(D206:D206)</f>
        <v>0</v>
      </c>
      <c r="E205" s="41">
        <f>SUM(E206:E206)</f>
        <v>0</v>
      </c>
      <c r="F205" s="41">
        <f>SUM(F206:F206)</f>
        <v>0</v>
      </c>
    </row>
    <row r="206" spans="1:6" ht="25.5">
      <c r="A206" s="11" t="s">
        <v>36</v>
      </c>
      <c r="B206" s="13" t="s">
        <v>101</v>
      </c>
      <c r="C206" s="30"/>
      <c r="D206" s="30"/>
      <c r="E206" s="30"/>
      <c r="F206" s="30"/>
    </row>
    <row r="207" spans="1:6" ht="51">
      <c r="A207" s="22">
        <v>9500</v>
      </c>
      <c r="B207" s="24" t="s">
        <v>115</v>
      </c>
      <c r="C207" s="41">
        <f>SUM(C208:C209)</f>
        <v>0</v>
      </c>
      <c r="D207" s="41">
        <f>SUM(D208:D209)</f>
        <v>0</v>
      </c>
      <c r="E207" s="41">
        <f>SUM(E208:E209)</f>
        <v>0</v>
      </c>
      <c r="F207" s="41">
        <f>SUM(F208:F209)</f>
        <v>0</v>
      </c>
    </row>
    <row r="208" spans="1:6" ht="38.25">
      <c r="A208" s="11">
        <v>9580</v>
      </c>
      <c r="B208" s="25" t="s">
        <v>87</v>
      </c>
      <c r="C208" s="63"/>
      <c r="D208" s="63"/>
      <c r="E208" s="63"/>
      <c r="F208" s="63"/>
    </row>
    <row r="209" spans="1:6" ht="63.75">
      <c r="A209" s="11">
        <v>9590</v>
      </c>
      <c r="B209" s="25" t="s">
        <v>116</v>
      </c>
      <c r="C209" s="63"/>
      <c r="D209" s="63"/>
      <c r="E209" s="63"/>
      <c r="F209" s="63"/>
    </row>
    <row r="210" spans="1:6">
      <c r="A210" s="64" t="s">
        <v>8</v>
      </c>
      <c r="B210" s="65" t="s">
        <v>88</v>
      </c>
      <c r="C210" s="41">
        <f>C156-C182</f>
        <v>0</v>
      </c>
      <c r="D210" s="41">
        <f>D156-D182</f>
        <v>0</v>
      </c>
      <c r="E210" s="41">
        <f>E156-E182</f>
        <v>0</v>
      </c>
      <c r="F210" s="41">
        <f>F156-F182</f>
        <v>0</v>
      </c>
    </row>
    <row r="211" spans="1:6">
      <c r="A211" s="64" t="s">
        <v>7</v>
      </c>
      <c r="B211" s="65" t="s">
        <v>6</v>
      </c>
      <c r="C211" s="41">
        <f>C212+C215+C218+C222</f>
        <v>0</v>
      </c>
      <c r="D211" s="41">
        <f>D212+D215+D218+D222</f>
        <v>0</v>
      </c>
      <c r="E211" s="41">
        <f>E212+E215+E218+E222</f>
        <v>0</v>
      </c>
      <c r="F211" s="41">
        <f>F212+F215+F218+F222</f>
        <v>0</v>
      </c>
    </row>
    <row r="212" spans="1:6">
      <c r="A212" s="28" t="s">
        <v>5</v>
      </c>
      <c r="B212" s="13" t="s">
        <v>4</v>
      </c>
      <c r="C212" s="30">
        <f>C213+C214</f>
        <v>0</v>
      </c>
      <c r="D212" s="30">
        <f>D213+D214</f>
        <v>0</v>
      </c>
      <c r="E212" s="30">
        <f>E213+E214</f>
        <v>0</v>
      </c>
      <c r="F212" s="30">
        <f>F213+F214</f>
        <v>0</v>
      </c>
    </row>
    <row r="213" spans="1:6">
      <c r="A213" s="28" t="s">
        <v>37</v>
      </c>
      <c r="B213" s="13" t="s">
        <v>38</v>
      </c>
      <c r="C213" s="30"/>
      <c r="D213" s="30"/>
      <c r="E213" s="30"/>
      <c r="F213" s="30"/>
    </row>
    <row r="214" spans="1:6">
      <c r="A214" s="28" t="s">
        <v>39</v>
      </c>
      <c r="B214" s="13" t="s">
        <v>40</v>
      </c>
      <c r="C214" s="30"/>
      <c r="D214" s="30"/>
      <c r="E214" s="30"/>
      <c r="F214" s="30"/>
    </row>
    <row r="215" spans="1:6">
      <c r="A215" s="28" t="s">
        <v>3</v>
      </c>
      <c r="B215" s="13" t="s">
        <v>2</v>
      </c>
      <c r="C215" s="30">
        <f>C216+C217</f>
        <v>0</v>
      </c>
      <c r="D215" s="30">
        <f>D216+D217</f>
        <v>0</v>
      </c>
      <c r="E215" s="30">
        <f>E216+E217</f>
        <v>0</v>
      </c>
      <c r="F215" s="30">
        <f>F216+F217</f>
        <v>0</v>
      </c>
    </row>
    <row r="216" spans="1:6">
      <c r="A216" s="28" t="s">
        <v>41</v>
      </c>
      <c r="B216" s="13" t="s">
        <v>42</v>
      </c>
      <c r="C216" s="30"/>
      <c r="D216" s="30"/>
      <c r="E216" s="30"/>
      <c r="F216" s="30"/>
    </row>
    <row r="217" spans="1:6">
      <c r="A217" s="28" t="s">
        <v>43</v>
      </c>
      <c r="B217" s="13" t="s">
        <v>44</v>
      </c>
      <c r="C217" s="30"/>
      <c r="D217" s="30"/>
      <c r="E217" s="30"/>
      <c r="F217" s="30"/>
    </row>
    <row r="218" spans="1:6">
      <c r="A218" s="42" t="s">
        <v>1</v>
      </c>
      <c r="B218" s="37" t="s">
        <v>0</v>
      </c>
      <c r="C218" s="30">
        <f>C219+C220+C221</f>
        <v>0</v>
      </c>
      <c r="D218" s="30">
        <f>D219+D220+D221</f>
        <v>0</v>
      </c>
      <c r="E218" s="30">
        <f>E219+E220+E221</f>
        <v>0</v>
      </c>
      <c r="F218" s="30">
        <f>F219+F220+F221</f>
        <v>0</v>
      </c>
    </row>
    <row r="219" spans="1:6" ht="25.5">
      <c r="A219" s="42" t="s">
        <v>45</v>
      </c>
      <c r="B219" s="66" t="s">
        <v>46</v>
      </c>
      <c r="C219" s="30"/>
      <c r="D219" s="30"/>
      <c r="E219" s="30"/>
      <c r="F219" s="30"/>
    </row>
    <row r="220" spans="1:6" ht="25.5">
      <c r="A220" s="42" t="s">
        <v>89</v>
      </c>
      <c r="B220" s="66" t="s">
        <v>90</v>
      </c>
      <c r="C220" s="30"/>
      <c r="D220" s="30"/>
      <c r="E220" s="30"/>
      <c r="F220" s="30"/>
    </row>
    <row r="221" spans="1:6" ht="25.5">
      <c r="A221" s="42" t="s">
        <v>91</v>
      </c>
      <c r="B221" s="37" t="s">
        <v>92</v>
      </c>
      <c r="C221" s="30"/>
      <c r="D221" s="30"/>
      <c r="E221" s="30"/>
      <c r="F221" s="30"/>
    </row>
    <row r="222" spans="1:6">
      <c r="A222" s="67" t="s">
        <v>59</v>
      </c>
      <c r="B222" s="26" t="s">
        <v>106</v>
      </c>
      <c r="C222" s="68"/>
      <c r="D222" s="68"/>
      <c r="E222" s="68"/>
      <c r="F222" s="68"/>
    </row>
    <row r="223" spans="1:6">
      <c r="A223" s="1"/>
      <c r="B223" s="1"/>
    </row>
    <row r="224" spans="1:6" ht="13.5" customHeight="1"/>
  </sheetData>
  <mergeCells count="7">
    <mergeCell ref="A87:F87"/>
    <mergeCell ref="A153:F153"/>
    <mergeCell ref="D1:E1"/>
    <mergeCell ref="A2:B2"/>
    <mergeCell ref="A6:F6"/>
    <mergeCell ref="A7:F7"/>
    <mergeCell ref="A4:F4"/>
  </mergeCells>
  <phoneticPr fontId="0" type="noConversion"/>
  <pageMargins left="0.23622047244094491" right="0.23622047244094491" top="0.31496062992125984" bottom="0.39370078740157483" header="0.15748031496062992" footer="0.15748031496062992"/>
  <pageSetup paperSize="9" scale="89" fitToHeight="7" orientation="portrait" r:id="rId1"/>
  <headerFooter alignWithMargins="0">
    <oddFooter>&amp;L&amp;F&amp;C&amp;P</oddFooter>
  </headerFooter>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veidlapa14(pb)</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Instrukcija</dc:title>
  <dc:subject>Veidlapa Nr. 14(pb)</dc:subject>
  <dc:creator>Ieva Klinsone</dc:creator>
  <cp:keywords/>
  <dc:description/>
  <cp:lastModifiedBy>BMN</cp:lastModifiedBy>
  <cp:lastPrinted>2024-06-17T09:17:45Z</cp:lastPrinted>
  <dcterms:created xsi:type="dcterms:W3CDTF">2007-05-11T15:00:18Z</dcterms:created>
  <dcterms:modified xsi:type="dcterms:W3CDTF">2025-06-03T12:34:26Z</dcterms:modified>
</cp:coreProperties>
</file>