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-milei\Desktop\"/>
    </mc:Choice>
  </mc:AlternateContent>
  <bookViews>
    <workbookView xWindow="0" yWindow="0" windowWidth="19200" windowHeight="7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G70" i="1" s="1"/>
  <c r="F66" i="1"/>
  <c r="E66" i="1"/>
  <c r="D66" i="1"/>
  <c r="B66" i="1"/>
  <c r="B70" i="1" s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66" i="1" s="1"/>
</calcChain>
</file>

<file path=xl/sharedStrings.xml><?xml version="1.0" encoding="utf-8"?>
<sst xmlns="http://schemas.openxmlformats.org/spreadsheetml/2006/main" count="73" uniqueCount="73">
  <si>
    <t>Likuma "Par valsts budžetu 2019.gadam"</t>
  </si>
  <si>
    <t>8.pielikums</t>
  </si>
  <si>
    <t>Mērķdotācijas pašvaldībām – pašvaldību speciālajām pirmsskolas izglītības iestādēm, internātskolām, Izglītības iestāžu reģistrā reģistrētajiem attīstības un rehabilitācijas centriem un speciālajām internātskolām bērniem ar fiziskās un garīgās attīstības traucējumiem</t>
  </si>
  <si>
    <t>I. No 2019.gada 1.janvāra līdz 2019.gada 31.augustam</t>
  </si>
  <si>
    <t>Republikas pilsētas un novadi</t>
  </si>
  <si>
    <r>
      <t>Pedagogu darba samaksai un valsts sociālās apdrošināšanas obligātajām iemaksām 
(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</si>
  <si>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tai skaitā
piemaksām pedagogiem, kuri ieguvuši kvalitātes pakāpi</t>
  </si>
  <si>
    <r>
      <t>Pavisam kopā 
(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</si>
  <si>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Kopā</t>
  </si>
  <si>
    <t>3.kvalitātes pakāpe</t>
  </si>
  <si>
    <t>4.kvalitātes pakāpe</t>
  </si>
  <si>
    <t>5.kvalitātes pakāpe</t>
  </si>
  <si>
    <t>Rīga</t>
  </si>
  <si>
    <t>Daugavpils</t>
  </si>
  <si>
    <t>Jēkabpils</t>
  </si>
  <si>
    <t>Jelgava</t>
  </si>
  <si>
    <t>Jūrmala</t>
  </si>
  <si>
    <t>Liepāja</t>
  </si>
  <si>
    <t>Rēzekne</t>
  </si>
  <si>
    <t>Valmiera</t>
  </si>
  <si>
    <t>Ventspils</t>
  </si>
  <si>
    <t>Aizkraukles novads</t>
  </si>
  <si>
    <t>Aizputes novads</t>
  </si>
  <si>
    <t>Alūksnes novads</t>
  </si>
  <si>
    <t>Amatas novads</t>
  </si>
  <si>
    <t>Apes novads</t>
  </si>
  <si>
    <t>Balvu novads</t>
  </si>
  <si>
    <t>Bauskas novads</t>
  </si>
  <si>
    <t>Brocēnu novads</t>
  </si>
  <si>
    <t>Cēsu novads</t>
  </si>
  <si>
    <t>Ciblas novads</t>
  </si>
  <si>
    <t>Dagdas novads</t>
  </si>
  <si>
    <t>Daugavpils novads</t>
  </si>
  <si>
    <t>Dobeles novads</t>
  </si>
  <si>
    <t>Gulbenes novads</t>
  </si>
  <si>
    <t>Iecavas novads</t>
  </si>
  <si>
    <t>Ilūkstes novads</t>
  </si>
  <si>
    <t>Jelgavas novads</t>
  </si>
  <si>
    <t>Kandavas novads</t>
  </si>
  <si>
    <t>Kocēnu novads</t>
  </si>
  <si>
    <t>Kokneses novads</t>
  </si>
  <si>
    <t>Krustpils novads</t>
  </si>
  <si>
    <t>Kuldīgas novads</t>
  </si>
  <si>
    <t>Ķekavas novads</t>
  </si>
  <si>
    <t>Lielvārdes novads</t>
  </si>
  <si>
    <t>Limbažu novads</t>
  </si>
  <si>
    <t>Līvānu novads</t>
  </si>
  <si>
    <t>Ludzas novads</t>
  </si>
  <si>
    <t>Madonas novads</t>
  </si>
  <si>
    <t>Ogres novads</t>
  </si>
  <si>
    <t>Olaines novads</t>
  </si>
  <si>
    <t>Pārgaujas novads</t>
  </si>
  <si>
    <t>Priekules novads</t>
  </si>
  <si>
    <t>Priekuļu novads</t>
  </si>
  <si>
    <t>Rēzeknes novads</t>
  </si>
  <si>
    <t>Rūjienas novads</t>
  </si>
  <si>
    <t>Rundāles novads</t>
  </si>
  <si>
    <t>Saldus novads</t>
  </si>
  <si>
    <t>Siguldas novads</t>
  </si>
  <si>
    <t>Smiltenes novads</t>
  </si>
  <si>
    <t>Stopiņu novads</t>
  </si>
  <si>
    <t>Talsu novads</t>
  </si>
  <si>
    <t>Tukuma novads</t>
  </si>
  <si>
    <t>Valkas novads</t>
  </si>
  <si>
    <t>Ventspils novads</t>
  </si>
  <si>
    <t>Viesītes novads</t>
  </si>
  <si>
    <t>Viļakas novads</t>
  </si>
  <si>
    <t>Viļānu novads</t>
  </si>
  <si>
    <t>Zilupes novads</t>
  </si>
  <si>
    <t>KOPĀ</t>
  </si>
  <si>
    <t>II. No 2019.gada 1.septembra līdz 2019.gada 31.decembrim</t>
  </si>
  <si>
    <t>Nesadalītie līdzekļi</t>
  </si>
  <si>
    <t>PAVISAM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</si>
</sst>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2"/>
      <color theme="1"/>
      <name val="Times New Roman"/>
      <family val="2"/>
      <charset val="186"/>
    </font>
    <font>
      <sz val="10"/>
      <name val="RimTimes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0" borderId="0"/>
  </cellStyleXfs>
  <cellXfs count="25">
    <xf numFmtId="0" fontId="0" fillId="0" borderId="0" xfId="0"/>
    <xf numFmtId="3" fontId="2" fillId="0" borderId="0" xfId="1" applyNumberFormat="1" applyFont="1" applyAlignment="1">
      <alignment wrapText="1"/>
    </xf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1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center" vertical="center" wrapText="1"/>
    </xf>
    <xf numFmtId="1" fontId="4" fillId="0" borderId="1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wrapText="1"/>
    </xf>
    <xf numFmtId="3" fontId="4" fillId="0" borderId="2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3" fontId="7" fillId="0" borderId="0" xfId="1" applyNumberFormat="1" applyFont="1" applyBorder="1" applyAlignment="1">
      <alignment horizontal="right" wrapText="1" indent="2"/>
    </xf>
    <xf numFmtId="3" fontId="2" fillId="0" borderId="0" xfId="3" applyNumberFormat="1" applyFont="1"/>
    <xf numFmtId="1" fontId="7" fillId="0" borderId="0" xfId="1" applyNumberFormat="1" applyFont="1" applyFill="1"/>
    <xf numFmtId="1" fontId="7" fillId="0" borderId="0" xfId="1" applyNumberFormat="1" applyFont="1"/>
    <xf numFmtId="1" fontId="7" fillId="0" borderId="0" xfId="1" applyNumberFormat="1" applyFont="1" applyBorder="1" applyAlignment="1">
      <alignment horizontal="left" wrapText="1" indent="2"/>
    </xf>
    <xf numFmtId="1" fontId="4" fillId="0" borderId="0" xfId="1" applyNumberFormat="1" applyFont="1" applyBorder="1" applyAlignment="1">
      <alignment horizontal="center" wrapText="1"/>
    </xf>
    <xf numFmtId="3" fontId="4" fillId="0" borderId="0" xfId="1" applyNumberFormat="1" applyFont="1" applyBorder="1" applyAlignment="1">
      <alignment horizontal="right" wrapText="1" indent="2"/>
    </xf>
    <xf numFmtId="1" fontId="4" fillId="0" borderId="0" xfId="1" applyNumberFormat="1" applyFont="1" applyBorder="1" applyAlignment="1">
      <alignment horizontal="center" wrapText="1"/>
    </xf>
    <xf numFmtId="3" fontId="7" fillId="0" borderId="0" xfId="1" applyNumberFormat="1" applyFont="1" applyBorder="1" applyAlignment="1">
      <alignment horizontal="center" wrapText="1"/>
    </xf>
    <xf numFmtId="3" fontId="4" fillId="0" borderId="0" xfId="1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" fontId="6" fillId="0" borderId="0" xfId="1" applyNumberFormat="1" applyFont="1" applyAlignment="1"/>
  </cellXfs>
  <cellStyles count="4">
    <cellStyle name="Normal" xfId="0" builtinId="0"/>
    <cellStyle name="Normal_11-1-Piel" xfId="1"/>
    <cellStyle name="Normal_12pielikums" xfId="3"/>
    <cellStyle name="Normal_MD_Pielikumi_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workbookViewId="0">
      <selection sqref="A1:XFD1048576"/>
    </sheetView>
  </sheetViews>
  <sheetFormatPr defaultRowHeight="15.5"/>
  <cols>
    <col min="1" max="1" width="16" style="1" customWidth="1"/>
    <col min="2" max="2" width="15.4140625" style="1" customWidth="1"/>
    <col min="3" max="3" width="10.58203125" style="1" customWidth="1"/>
    <col min="4" max="4" width="11" style="2" customWidth="1"/>
    <col min="5" max="5" width="10.75" style="2" customWidth="1"/>
    <col min="6" max="6" width="10.5" style="2" customWidth="1"/>
    <col min="7" max="7" width="13.58203125" style="2" customWidth="1"/>
    <col min="8" max="9" width="10.33203125" style="2" bestFit="1" customWidth="1"/>
    <col min="10" max="256" width="8.6640625" style="2"/>
    <col min="257" max="257" width="22.25" style="2" customWidth="1"/>
    <col min="258" max="258" width="17.83203125" style="2" customWidth="1"/>
    <col min="259" max="259" width="13" style="2" customWidth="1"/>
    <col min="260" max="262" width="12.08203125" style="2" customWidth="1"/>
    <col min="263" max="263" width="14.25" style="2" customWidth="1"/>
    <col min="264" max="265" width="10.33203125" style="2" bestFit="1" customWidth="1"/>
    <col min="266" max="512" width="8.6640625" style="2"/>
    <col min="513" max="513" width="22.25" style="2" customWidth="1"/>
    <col min="514" max="514" width="17.83203125" style="2" customWidth="1"/>
    <col min="515" max="515" width="13" style="2" customWidth="1"/>
    <col min="516" max="518" width="12.08203125" style="2" customWidth="1"/>
    <col min="519" max="519" width="14.25" style="2" customWidth="1"/>
    <col min="520" max="521" width="10.33203125" style="2" bestFit="1" customWidth="1"/>
    <col min="522" max="768" width="8.6640625" style="2"/>
    <col min="769" max="769" width="22.25" style="2" customWidth="1"/>
    <col min="770" max="770" width="17.83203125" style="2" customWidth="1"/>
    <col min="771" max="771" width="13" style="2" customWidth="1"/>
    <col min="772" max="774" width="12.08203125" style="2" customWidth="1"/>
    <col min="775" max="775" width="14.25" style="2" customWidth="1"/>
    <col min="776" max="777" width="10.33203125" style="2" bestFit="1" customWidth="1"/>
    <col min="778" max="1024" width="8.6640625" style="2"/>
    <col min="1025" max="1025" width="22.25" style="2" customWidth="1"/>
    <col min="1026" max="1026" width="17.83203125" style="2" customWidth="1"/>
    <col min="1027" max="1027" width="13" style="2" customWidth="1"/>
    <col min="1028" max="1030" width="12.08203125" style="2" customWidth="1"/>
    <col min="1031" max="1031" width="14.25" style="2" customWidth="1"/>
    <col min="1032" max="1033" width="10.33203125" style="2" bestFit="1" customWidth="1"/>
    <col min="1034" max="1280" width="8.6640625" style="2"/>
    <col min="1281" max="1281" width="22.25" style="2" customWidth="1"/>
    <col min="1282" max="1282" width="17.83203125" style="2" customWidth="1"/>
    <col min="1283" max="1283" width="13" style="2" customWidth="1"/>
    <col min="1284" max="1286" width="12.08203125" style="2" customWidth="1"/>
    <col min="1287" max="1287" width="14.25" style="2" customWidth="1"/>
    <col min="1288" max="1289" width="10.33203125" style="2" bestFit="1" customWidth="1"/>
    <col min="1290" max="1536" width="8.6640625" style="2"/>
    <col min="1537" max="1537" width="22.25" style="2" customWidth="1"/>
    <col min="1538" max="1538" width="17.83203125" style="2" customWidth="1"/>
    <col min="1539" max="1539" width="13" style="2" customWidth="1"/>
    <col min="1540" max="1542" width="12.08203125" style="2" customWidth="1"/>
    <col min="1543" max="1543" width="14.25" style="2" customWidth="1"/>
    <col min="1544" max="1545" width="10.33203125" style="2" bestFit="1" customWidth="1"/>
    <col min="1546" max="1792" width="8.6640625" style="2"/>
    <col min="1793" max="1793" width="22.25" style="2" customWidth="1"/>
    <col min="1794" max="1794" width="17.83203125" style="2" customWidth="1"/>
    <col min="1795" max="1795" width="13" style="2" customWidth="1"/>
    <col min="1796" max="1798" width="12.08203125" style="2" customWidth="1"/>
    <col min="1799" max="1799" width="14.25" style="2" customWidth="1"/>
    <col min="1800" max="1801" width="10.33203125" style="2" bestFit="1" customWidth="1"/>
    <col min="1802" max="2048" width="8.6640625" style="2"/>
    <col min="2049" max="2049" width="22.25" style="2" customWidth="1"/>
    <col min="2050" max="2050" width="17.83203125" style="2" customWidth="1"/>
    <col min="2051" max="2051" width="13" style="2" customWidth="1"/>
    <col min="2052" max="2054" width="12.08203125" style="2" customWidth="1"/>
    <col min="2055" max="2055" width="14.25" style="2" customWidth="1"/>
    <col min="2056" max="2057" width="10.33203125" style="2" bestFit="1" customWidth="1"/>
    <col min="2058" max="2304" width="8.6640625" style="2"/>
    <col min="2305" max="2305" width="22.25" style="2" customWidth="1"/>
    <col min="2306" max="2306" width="17.83203125" style="2" customWidth="1"/>
    <col min="2307" max="2307" width="13" style="2" customWidth="1"/>
    <col min="2308" max="2310" width="12.08203125" style="2" customWidth="1"/>
    <col min="2311" max="2311" width="14.25" style="2" customWidth="1"/>
    <col min="2312" max="2313" width="10.33203125" style="2" bestFit="1" customWidth="1"/>
    <col min="2314" max="2560" width="8.6640625" style="2"/>
    <col min="2561" max="2561" width="22.25" style="2" customWidth="1"/>
    <col min="2562" max="2562" width="17.83203125" style="2" customWidth="1"/>
    <col min="2563" max="2563" width="13" style="2" customWidth="1"/>
    <col min="2564" max="2566" width="12.08203125" style="2" customWidth="1"/>
    <col min="2567" max="2567" width="14.25" style="2" customWidth="1"/>
    <col min="2568" max="2569" width="10.33203125" style="2" bestFit="1" customWidth="1"/>
    <col min="2570" max="2816" width="8.6640625" style="2"/>
    <col min="2817" max="2817" width="22.25" style="2" customWidth="1"/>
    <col min="2818" max="2818" width="17.83203125" style="2" customWidth="1"/>
    <col min="2819" max="2819" width="13" style="2" customWidth="1"/>
    <col min="2820" max="2822" width="12.08203125" style="2" customWidth="1"/>
    <col min="2823" max="2823" width="14.25" style="2" customWidth="1"/>
    <col min="2824" max="2825" width="10.33203125" style="2" bestFit="1" customWidth="1"/>
    <col min="2826" max="3072" width="8.6640625" style="2"/>
    <col min="3073" max="3073" width="22.25" style="2" customWidth="1"/>
    <col min="3074" max="3074" width="17.83203125" style="2" customWidth="1"/>
    <col min="3075" max="3075" width="13" style="2" customWidth="1"/>
    <col min="3076" max="3078" width="12.08203125" style="2" customWidth="1"/>
    <col min="3079" max="3079" width="14.25" style="2" customWidth="1"/>
    <col min="3080" max="3081" width="10.33203125" style="2" bestFit="1" customWidth="1"/>
    <col min="3082" max="3328" width="8.6640625" style="2"/>
    <col min="3329" max="3329" width="22.25" style="2" customWidth="1"/>
    <col min="3330" max="3330" width="17.83203125" style="2" customWidth="1"/>
    <col min="3331" max="3331" width="13" style="2" customWidth="1"/>
    <col min="3332" max="3334" width="12.08203125" style="2" customWidth="1"/>
    <col min="3335" max="3335" width="14.25" style="2" customWidth="1"/>
    <col min="3336" max="3337" width="10.33203125" style="2" bestFit="1" customWidth="1"/>
    <col min="3338" max="3584" width="8.6640625" style="2"/>
    <col min="3585" max="3585" width="22.25" style="2" customWidth="1"/>
    <col min="3586" max="3586" width="17.83203125" style="2" customWidth="1"/>
    <col min="3587" max="3587" width="13" style="2" customWidth="1"/>
    <col min="3588" max="3590" width="12.08203125" style="2" customWidth="1"/>
    <col min="3591" max="3591" width="14.25" style="2" customWidth="1"/>
    <col min="3592" max="3593" width="10.33203125" style="2" bestFit="1" customWidth="1"/>
    <col min="3594" max="3840" width="8.6640625" style="2"/>
    <col min="3841" max="3841" width="22.25" style="2" customWidth="1"/>
    <col min="3842" max="3842" width="17.83203125" style="2" customWidth="1"/>
    <col min="3843" max="3843" width="13" style="2" customWidth="1"/>
    <col min="3844" max="3846" width="12.08203125" style="2" customWidth="1"/>
    <col min="3847" max="3847" width="14.25" style="2" customWidth="1"/>
    <col min="3848" max="3849" width="10.33203125" style="2" bestFit="1" customWidth="1"/>
    <col min="3850" max="4096" width="8.6640625" style="2"/>
    <col min="4097" max="4097" width="22.25" style="2" customWidth="1"/>
    <col min="4098" max="4098" width="17.83203125" style="2" customWidth="1"/>
    <col min="4099" max="4099" width="13" style="2" customWidth="1"/>
    <col min="4100" max="4102" width="12.08203125" style="2" customWidth="1"/>
    <col min="4103" max="4103" width="14.25" style="2" customWidth="1"/>
    <col min="4104" max="4105" width="10.33203125" style="2" bestFit="1" customWidth="1"/>
    <col min="4106" max="4352" width="8.6640625" style="2"/>
    <col min="4353" max="4353" width="22.25" style="2" customWidth="1"/>
    <col min="4354" max="4354" width="17.83203125" style="2" customWidth="1"/>
    <col min="4355" max="4355" width="13" style="2" customWidth="1"/>
    <col min="4356" max="4358" width="12.08203125" style="2" customWidth="1"/>
    <col min="4359" max="4359" width="14.25" style="2" customWidth="1"/>
    <col min="4360" max="4361" width="10.33203125" style="2" bestFit="1" customWidth="1"/>
    <col min="4362" max="4608" width="8.6640625" style="2"/>
    <col min="4609" max="4609" width="22.25" style="2" customWidth="1"/>
    <col min="4610" max="4610" width="17.83203125" style="2" customWidth="1"/>
    <col min="4611" max="4611" width="13" style="2" customWidth="1"/>
    <col min="4612" max="4614" width="12.08203125" style="2" customWidth="1"/>
    <col min="4615" max="4615" width="14.25" style="2" customWidth="1"/>
    <col min="4616" max="4617" width="10.33203125" style="2" bestFit="1" customWidth="1"/>
    <col min="4618" max="4864" width="8.6640625" style="2"/>
    <col min="4865" max="4865" width="22.25" style="2" customWidth="1"/>
    <col min="4866" max="4866" width="17.83203125" style="2" customWidth="1"/>
    <col min="4867" max="4867" width="13" style="2" customWidth="1"/>
    <col min="4868" max="4870" width="12.08203125" style="2" customWidth="1"/>
    <col min="4871" max="4871" width="14.25" style="2" customWidth="1"/>
    <col min="4872" max="4873" width="10.33203125" style="2" bestFit="1" customWidth="1"/>
    <col min="4874" max="5120" width="8.6640625" style="2"/>
    <col min="5121" max="5121" width="22.25" style="2" customWidth="1"/>
    <col min="5122" max="5122" width="17.83203125" style="2" customWidth="1"/>
    <col min="5123" max="5123" width="13" style="2" customWidth="1"/>
    <col min="5124" max="5126" width="12.08203125" style="2" customWidth="1"/>
    <col min="5127" max="5127" width="14.25" style="2" customWidth="1"/>
    <col min="5128" max="5129" width="10.33203125" style="2" bestFit="1" customWidth="1"/>
    <col min="5130" max="5376" width="8.6640625" style="2"/>
    <col min="5377" max="5377" width="22.25" style="2" customWidth="1"/>
    <col min="5378" max="5378" width="17.83203125" style="2" customWidth="1"/>
    <col min="5379" max="5379" width="13" style="2" customWidth="1"/>
    <col min="5380" max="5382" width="12.08203125" style="2" customWidth="1"/>
    <col min="5383" max="5383" width="14.25" style="2" customWidth="1"/>
    <col min="5384" max="5385" width="10.33203125" style="2" bestFit="1" customWidth="1"/>
    <col min="5386" max="5632" width="8.6640625" style="2"/>
    <col min="5633" max="5633" width="22.25" style="2" customWidth="1"/>
    <col min="5634" max="5634" width="17.83203125" style="2" customWidth="1"/>
    <col min="5635" max="5635" width="13" style="2" customWidth="1"/>
    <col min="5636" max="5638" width="12.08203125" style="2" customWidth="1"/>
    <col min="5639" max="5639" width="14.25" style="2" customWidth="1"/>
    <col min="5640" max="5641" width="10.33203125" style="2" bestFit="1" customWidth="1"/>
    <col min="5642" max="5888" width="8.6640625" style="2"/>
    <col min="5889" max="5889" width="22.25" style="2" customWidth="1"/>
    <col min="5890" max="5890" width="17.83203125" style="2" customWidth="1"/>
    <col min="5891" max="5891" width="13" style="2" customWidth="1"/>
    <col min="5892" max="5894" width="12.08203125" style="2" customWidth="1"/>
    <col min="5895" max="5895" width="14.25" style="2" customWidth="1"/>
    <col min="5896" max="5897" width="10.33203125" style="2" bestFit="1" customWidth="1"/>
    <col min="5898" max="6144" width="8.6640625" style="2"/>
    <col min="6145" max="6145" width="22.25" style="2" customWidth="1"/>
    <col min="6146" max="6146" width="17.83203125" style="2" customWidth="1"/>
    <col min="6147" max="6147" width="13" style="2" customWidth="1"/>
    <col min="6148" max="6150" width="12.08203125" style="2" customWidth="1"/>
    <col min="6151" max="6151" width="14.25" style="2" customWidth="1"/>
    <col min="6152" max="6153" width="10.33203125" style="2" bestFit="1" customWidth="1"/>
    <col min="6154" max="6400" width="8.6640625" style="2"/>
    <col min="6401" max="6401" width="22.25" style="2" customWidth="1"/>
    <col min="6402" max="6402" width="17.83203125" style="2" customWidth="1"/>
    <col min="6403" max="6403" width="13" style="2" customWidth="1"/>
    <col min="6404" max="6406" width="12.08203125" style="2" customWidth="1"/>
    <col min="6407" max="6407" width="14.25" style="2" customWidth="1"/>
    <col min="6408" max="6409" width="10.33203125" style="2" bestFit="1" customWidth="1"/>
    <col min="6410" max="6656" width="8.6640625" style="2"/>
    <col min="6657" max="6657" width="22.25" style="2" customWidth="1"/>
    <col min="6658" max="6658" width="17.83203125" style="2" customWidth="1"/>
    <col min="6659" max="6659" width="13" style="2" customWidth="1"/>
    <col min="6660" max="6662" width="12.08203125" style="2" customWidth="1"/>
    <col min="6663" max="6663" width="14.25" style="2" customWidth="1"/>
    <col min="6664" max="6665" width="10.33203125" style="2" bestFit="1" customWidth="1"/>
    <col min="6666" max="6912" width="8.6640625" style="2"/>
    <col min="6913" max="6913" width="22.25" style="2" customWidth="1"/>
    <col min="6914" max="6914" width="17.83203125" style="2" customWidth="1"/>
    <col min="6915" max="6915" width="13" style="2" customWidth="1"/>
    <col min="6916" max="6918" width="12.08203125" style="2" customWidth="1"/>
    <col min="6919" max="6919" width="14.25" style="2" customWidth="1"/>
    <col min="6920" max="6921" width="10.33203125" style="2" bestFit="1" customWidth="1"/>
    <col min="6922" max="7168" width="8.6640625" style="2"/>
    <col min="7169" max="7169" width="22.25" style="2" customWidth="1"/>
    <col min="7170" max="7170" width="17.83203125" style="2" customWidth="1"/>
    <col min="7171" max="7171" width="13" style="2" customWidth="1"/>
    <col min="7172" max="7174" width="12.08203125" style="2" customWidth="1"/>
    <col min="7175" max="7175" width="14.25" style="2" customWidth="1"/>
    <col min="7176" max="7177" width="10.33203125" style="2" bestFit="1" customWidth="1"/>
    <col min="7178" max="7424" width="8.6640625" style="2"/>
    <col min="7425" max="7425" width="22.25" style="2" customWidth="1"/>
    <col min="7426" max="7426" width="17.83203125" style="2" customWidth="1"/>
    <col min="7427" max="7427" width="13" style="2" customWidth="1"/>
    <col min="7428" max="7430" width="12.08203125" style="2" customWidth="1"/>
    <col min="7431" max="7431" width="14.25" style="2" customWidth="1"/>
    <col min="7432" max="7433" width="10.33203125" style="2" bestFit="1" customWidth="1"/>
    <col min="7434" max="7680" width="8.6640625" style="2"/>
    <col min="7681" max="7681" width="22.25" style="2" customWidth="1"/>
    <col min="7682" max="7682" width="17.83203125" style="2" customWidth="1"/>
    <col min="7683" max="7683" width="13" style="2" customWidth="1"/>
    <col min="7684" max="7686" width="12.08203125" style="2" customWidth="1"/>
    <col min="7687" max="7687" width="14.25" style="2" customWidth="1"/>
    <col min="7688" max="7689" width="10.33203125" style="2" bestFit="1" customWidth="1"/>
    <col min="7690" max="7936" width="8.6640625" style="2"/>
    <col min="7937" max="7937" width="22.25" style="2" customWidth="1"/>
    <col min="7938" max="7938" width="17.83203125" style="2" customWidth="1"/>
    <col min="7939" max="7939" width="13" style="2" customWidth="1"/>
    <col min="7940" max="7942" width="12.08203125" style="2" customWidth="1"/>
    <col min="7943" max="7943" width="14.25" style="2" customWidth="1"/>
    <col min="7944" max="7945" width="10.33203125" style="2" bestFit="1" customWidth="1"/>
    <col min="7946" max="8192" width="8.6640625" style="2"/>
    <col min="8193" max="8193" width="22.25" style="2" customWidth="1"/>
    <col min="8194" max="8194" width="17.83203125" style="2" customWidth="1"/>
    <col min="8195" max="8195" width="13" style="2" customWidth="1"/>
    <col min="8196" max="8198" width="12.08203125" style="2" customWidth="1"/>
    <col min="8199" max="8199" width="14.25" style="2" customWidth="1"/>
    <col min="8200" max="8201" width="10.33203125" style="2" bestFit="1" customWidth="1"/>
    <col min="8202" max="8448" width="8.6640625" style="2"/>
    <col min="8449" max="8449" width="22.25" style="2" customWidth="1"/>
    <col min="8450" max="8450" width="17.83203125" style="2" customWidth="1"/>
    <col min="8451" max="8451" width="13" style="2" customWidth="1"/>
    <col min="8452" max="8454" width="12.08203125" style="2" customWidth="1"/>
    <col min="8455" max="8455" width="14.25" style="2" customWidth="1"/>
    <col min="8456" max="8457" width="10.33203125" style="2" bestFit="1" customWidth="1"/>
    <col min="8458" max="8704" width="8.6640625" style="2"/>
    <col min="8705" max="8705" width="22.25" style="2" customWidth="1"/>
    <col min="8706" max="8706" width="17.83203125" style="2" customWidth="1"/>
    <col min="8707" max="8707" width="13" style="2" customWidth="1"/>
    <col min="8708" max="8710" width="12.08203125" style="2" customWidth="1"/>
    <col min="8711" max="8711" width="14.25" style="2" customWidth="1"/>
    <col min="8712" max="8713" width="10.33203125" style="2" bestFit="1" customWidth="1"/>
    <col min="8714" max="8960" width="8.6640625" style="2"/>
    <col min="8961" max="8961" width="22.25" style="2" customWidth="1"/>
    <col min="8962" max="8962" width="17.83203125" style="2" customWidth="1"/>
    <col min="8963" max="8963" width="13" style="2" customWidth="1"/>
    <col min="8964" max="8966" width="12.08203125" style="2" customWidth="1"/>
    <col min="8967" max="8967" width="14.25" style="2" customWidth="1"/>
    <col min="8968" max="8969" width="10.33203125" style="2" bestFit="1" customWidth="1"/>
    <col min="8970" max="9216" width="8.6640625" style="2"/>
    <col min="9217" max="9217" width="22.25" style="2" customWidth="1"/>
    <col min="9218" max="9218" width="17.83203125" style="2" customWidth="1"/>
    <col min="9219" max="9219" width="13" style="2" customWidth="1"/>
    <col min="9220" max="9222" width="12.08203125" style="2" customWidth="1"/>
    <col min="9223" max="9223" width="14.25" style="2" customWidth="1"/>
    <col min="9224" max="9225" width="10.33203125" style="2" bestFit="1" customWidth="1"/>
    <col min="9226" max="9472" width="8.6640625" style="2"/>
    <col min="9473" max="9473" width="22.25" style="2" customWidth="1"/>
    <col min="9474" max="9474" width="17.83203125" style="2" customWidth="1"/>
    <col min="9475" max="9475" width="13" style="2" customWidth="1"/>
    <col min="9476" max="9478" width="12.08203125" style="2" customWidth="1"/>
    <col min="9479" max="9479" width="14.25" style="2" customWidth="1"/>
    <col min="9480" max="9481" width="10.33203125" style="2" bestFit="1" customWidth="1"/>
    <col min="9482" max="9728" width="8.6640625" style="2"/>
    <col min="9729" max="9729" width="22.25" style="2" customWidth="1"/>
    <col min="9730" max="9730" width="17.83203125" style="2" customWidth="1"/>
    <col min="9731" max="9731" width="13" style="2" customWidth="1"/>
    <col min="9732" max="9734" width="12.08203125" style="2" customWidth="1"/>
    <col min="9735" max="9735" width="14.25" style="2" customWidth="1"/>
    <col min="9736" max="9737" width="10.33203125" style="2" bestFit="1" customWidth="1"/>
    <col min="9738" max="9984" width="8.6640625" style="2"/>
    <col min="9985" max="9985" width="22.25" style="2" customWidth="1"/>
    <col min="9986" max="9986" width="17.83203125" style="2" customWidth="1"/>
    <col min="9987" max="9987" width="13" style="2" customWidth="1"/>
    <col min="9988" max="9990" width="12.08203125" style="2" customWidth="1"/>
    <col min="9991" max="9991" width="14.25" style="2" customWidth="1"/>
    <col min="9992" max="9993" width="10.33203125" style="2" bestFit="1" customWidth="1"/>
    <col min="9994" max="10240" width="8.6640625" style="2"/>
    <col min="10241" max="10241" width="22.25" style="2" customWidth="1"/>
    <col min="10242" max="10242" width="17.83203125" style="2" customWidth="1"/>
    <col min="10243" max="10243" width="13" style="2" customWidth="1"/>
    <col min="10244" max="10246" width="12.08203125" style="2" customWidth="1"/>
    <col min="10247" max="10247" width="14.25" style="2" customWidth="1"/>
    <col min="10248" max="10249" width="10.33203125" style="2" bestFit="1" customWidth="1"/>
    <col min="10250" max="10496" width="8.6640625" style="2"/>
    <col min="10497" max="10497" width="22.25" style="2" customWidth="1"/>
    <col min="10498" max="10498" width="17.83203125" style="2" customWidth="1"/>
    <col min="10499" max="10499" width="13" style="2" customWidth="1"/>
    <col min="10500" max="10502" width="12.08203125" style="2" customWidth="1"/>
    <col min="10503" max="10503" width="14.25" style="2" customWidth="1"/>
    <col min="10504" max="10505" width="10.33203125" style="2" bestFit="1" customWidth="1"/>
    <col min="10506" max="10752" width="8.6640625" style="2"/>
    <col min="10753" max="10753" width="22.25" style="2" customWidth="1"/>
    <col min="10754" max="10754" width="17.83203125" style="2" customWidth="1"/>
    <col min="10755" max="10755" width="13" style="2" customWidth="1"/>
    <col min="10756" max="10758" width="12.08203125" style="2" customWidth="1"/>
    <col min="10759" max="10759" width="14.25" style="2" customWidth="1"/>
    <col min="10760" max="10761" width="10.33203125" style="2" bestFit="1" customWidth="1"/>
    <col min="10762" max="11008" width="8.6640625" style="2"/>
    <col min="11009" max="11009" width="22.25" style="2" customWidth="1"/>
    <col min="11010" max="11010" width="17.83203125" style="2" customWidth="1"/>
    <col min="11011" max="11011" width="13" style="2" customWidth="1"/>
    <col min="11012" max="11014" width="12.08203125" style="2" customWidth="1"/>
    <col min="11015" max="11015" width="14.25" style="2" customWidth="1"/>
    <col min="11016" max="11017" width="10.33203125" style="2" bestFit="1" customWidth="1"/>
    <col min="11018" max="11264" width="8.6640625" style="2"/>
    <col min="11265" max="11265" width="22.25" style="2" customWidth="1"/>
    <col min="11266" max="11266" width="17.83203125" style="2" customWidth="1"/>
    <col min="11267" max="11267" width="13" style="2" customWidth="1"/>
    <col min="11268" max="11270" width="12.08203125" style="2" customWidth="1"/>
    <col min="11271" max="11271" width="14.25" style="2" customWidth="1"/>
    <col min="11272" max="11273" width="10.33203125" style="2" bestFit="1" customWidth="1"/>
    <col min="11274" max="11520" width="8.6640625" style="2"/>
    <col min="11521" max="11521" width="22.25" style="2" customWidth="1"/>
    <col min="11522" max="11522" width="17.83203125" style="2" customWidth="1"/>
    <col min="11523" max="11523" width="13" style="2" customWidth="1"/>
    <col min="11524" max="11526" width="12.08203125" style="2" customWidth="1"/>
    <col min="11527" max="11527" width="14.25" style="2" customWidth="1"/>
    <col min="11528" max="11529" width="10.33203125" style="2" bestFit="1" customWidth="1"/>
    <col min="11530" max="11776" width="8.6640625" style="2"/>
    <col min="11777" max="11777" width="22.25" style="2" customWidth="1"/>
    <col min="11778" max="11778" width="17.83203125" style="2" customWidth="1"/>
    <col min="11779" max="11779" width="13" style="2" customWidth="1"/>
    <col min="11780" max="11782" width="12.08203125" style="2" customWidth="1"/>
    <col min="11783" max="11783" width="14.25" style="2" customWidth="1"/>
    <col min="11784" max="11785" width="10.33203125" style="2" bestFit="1" customWidth="1"/>
    <col min="11786" max="12032" width="8.6640625" style="2"/>
    <col min="12033" max="12033" width="22.25" style="2" customWidth="1"/>
    <col min="12034" max="12034" width="17.83203125" style="2" customWidth="1"/>
    <col min="12035" max="12035" width="13" style="2" customWidth="1"/>
    <col min="12036" max="12038" width="12.08203125" style="2" customWidth="1"/>
    <col min="12039" max="12039" width="14.25" style="2" customWidth="1"/>
    <col min="12040" max="12041" width="10.33203125" style="2" bestFit="1" customWidth="1"/>
    <col min="12042" max="12288" width="8.6640625" style="2"/>
    <col min="12289" max="12289" width="22.25" style="2" customWidth="1"/>
    <col min="12290" max="12290" width="17.83203125" style="2" customWidth="1"/>
    <col min="12291" max="12291" width="13" style="2" customWidth="1"/>
    <col min="12292" max="12294" width="12.08203125" style="2" customWidth="1"/>
    <col min="12295" max="12295" width="14.25" style="2" customWidth="1"/>
    <col min="12296" max="12297" width="10.33203125" style="2" bestFit="1" customWidth="1"/>
    <col min="12298" max="12544" width="8.6640625" style="2"/>
    <col min="12545" max="12545" width="22.25" style="2" customWidth="1"/>
    <col min="12546" max="12546" width="17.83203125" style="2" customWidth="1"/>
    <col min="12547" max="12547" width="13" style="2" customWidth="1"/>
    <col min="12548" max="12550" width="12.08203125" style="2" customWidth="1"/>
    <col min="12551" max="12551" width="14.25" style="2" customWidth="1"/>
    <col min="12552" max="12553" width="10.33203125" style="2" bestFit="1" customWidth="1"/>
    <col min="12554" max="12800" width="8.6640625" style="2"/>
    <col min="12801" max="12801" width="22.25" style="2" customWidth="1"/>
    <col min="12802" max="12802" width="17.83203125" style="2" customWidth="1"/>
    <col min="12803" max="12803" width="13" style="2" customWidth="1"/>
    <col min="12804" max="12806" width="12.08203125" style="2" customWidth="1"/>
    <col min="12807" max="12807" width="14.25" style="2" customWidth="1"/>
    <col min="12808" max="12809" width="10.33203125" style="2" bestFit="1" customWidth="1"/>
    <col min="12810" max="13056" width="8.6640625" style="2"/>
    <col min="13057" max="13057" width="22.25" style="2" customWidth="1"/>
    <col min="13058" max="13058" width="17.83203125" style="2" customWidth="1"/>
    <col min="13059" max="13059" width="13" style="2" customWidth="1"/>
    <col min="13060" max="13062" width="12.08203125" style="2" customWidth="1"/>
    <col min="13063" max="13063" width="14.25" style="2" customWidth="1"/>
    <col min="13064" max="13065" width="10.33203125" style="2" bestFit="1" customWidth="1"/>
    <col min="13066" max="13312" width="8.6640625" style="2"/>
    <col min="13313" max="13313" width="22.25" style="2" customWidth="1"/>
    <col min="13314" max="13314" width="17.83203125" style="2" customWidth="1"/>
    <col min="13315" max="13315" width="13" style="2" customWidth="1"/>
    <col min="13316" max="13318" width="12.08203125" style="2" customWidth="1"/>
    <col min="13319" max="13319" width="14.25" style="2" customWidth="1"/>
    <col min="13320" max="13321" width="10.33203125" style="2" bestFit="1" customWidth="1"/>
    <col min="13322" max="13568" width="8.6640625" style="2"/>
    <col min="13569" max="13569" width="22.25" style="2" customWidth="1"/>
    <col min="13570" max="13570" width="17.83203125" style="2" customWidth="1"/>
    <col min="13571" max="13571" width="13" style="2" customWidth="1"/>
    <col min="13572" max="13574" width="12.08203125" style="2" customWidth="1"/>
    <col min="13575" max="13575" width="14.25" style="2" customWidth="1"/>
    <col min="13576" max="13577" width="10.33203125" style="2" bestFit="1" customWidth="1"/>
    <col min="13578" max="13824" width="8.6640625" style="2"/>
    <col min="13825" max="13825" width="22.25" style="2" customWidth="1"/>
    <col min="13826" max="13826" width="17.83203125" style="2" customWidth="1"/>
    <col min="13827" max="13827" width="13" style="2" customWidth="1"/>
    <col min="13828" max="13830" width="12.08203125" style="2" customWidth="1"/>
    <col min="13831" max="13831" width="14.25" style="2" customWidth="1"/>
    <col min="13832" max="13833" width="10.33203125" style="2" bestFit="1" customWidth="1"/>
    <col min="13834" max="14080" width="8.6640625" style="2"/>
    <col min="14081" max="14081" width="22.25" style="2" customWidth="1"/>
    <col min="14082" max="14082" width="17.83203125" style="2" customWidth="1"/>
    <col min="14083" max="14083" width="13" style="2" customWidth="1"/>
    <col min="14084" max="14086" width="12.08203125" style="2" customWidth="1"/>
    <col min="14087" max="14087" width="14.25" style="2" customWidth="1"/>
    <col min="14088" max="14089" width="10.33203125" style="2" bestFit="1" customWidth="1"/>
    <col min="14090" max="14336" width="8.6640625" style="2"/>
    <col min="14337" max="14337" width="22.25" style="2" customWidth="1"/>
    <col min="14338" max="14338" width="17.83203125" style="2" customWidth="1"/>
    <col min="14339" max="14339" width="13" style="2" customWidth="1"/>
    <col min="14340" max="14342" width="12.08203125" style="2" customWidth="1"/>
    <col min="14343" max="14343" width="14.25" style="2" customWidth="1"/>
    <col min="14344" max="14345" width="10.33203125" style="2" bestFit="1" customWidth="1"/>
    <col min="14346" max="14592" width="8.6640625" style="2"/>
    <col min="14593" max="14593" width="22.25" style="2" customWidth="1"/>
    <col min="14594" max="14594" width="17.83203125" style="2" customWidth="1"/>
    <col min="14595" max="14595" width="13" style="2" customWidth="1"/>
    <col min="14596" max="14598" width="12.08203125" style="2" customWidth="1"/>
    <col min="14599" max="14599" width="14.25" style="2" customWidth="1"/>
    <col min="14600" max="14601" width="10.33203125" style="2" bestFit="1" customWidth="1"/>
    <col min="14602" max="14848" width="8.6640625" style="2"/>
    <col min="14849" max="14849" width="22.25" style="2" customWidth="1"/>
    <col min="14850" max="14850" width="17.83203125" style="2" customWidth="1"/>
    <col min="14851" max="14851" width="13" style="2" customWidth="1"/>
    <col min="14852" max="14854" width="12.08203125" style="2" customWidth="1"/>
    <col min="14855" max="14855" width="14.25" style="2" customWidth="1"/>
    <col min="14856" max="14857" width="10.33203125" style="2" bestFit="1" customWidth="1"/>
    <col min="14858" max="15104" width="8.6640625" style="2"/>
    <col min="15105" max="15105" width="22.25" style="2" customWidth="1"/>
    <col min="15106" max="15106" width="17.83203125" style="2" customWidth="1"/>
    <col min="15107" max="15107" width="13" style="2" customWidth="1"/>
    <col min="15108" max="15110" width="12.08203125" style="2" customWidth="1"/>
    <col min="15111" max="15111" width="14.25" style="2" customWidth="1"/>
    <col min="15112" max="15113" width="10.33203125" style="2" bestFit="1" customWidth="1"/>
    <col min="15114" max="15360" width="8.6640625" style="2"/>
    <col min="15361" max="15361" width="22.25" style="2" customWidth="1"/>
    <col min="15362" max="15362" width="17.83203125" style="2" customWidth="1"/>
    <col min="15363" max="15363" width="13" style="2" customWidth="1"/>
    <col min="15364" max="15366" width="12.08203125" style="2" customWidth="1"/>
    <col min="15367" max="15367" width="14.25" style="2" customWidth="1"/>
    <col min="15368" max="15369" width="10.33203125" style="2" bestFit="1" customWidth="1"/>
    <col min="15370" max="15616" width="8.6640625" style="2"/>
    <col min="15617" max="15617" width="22.25" style="2" customWidth="1"/>
    <col min="15618" max="15618" width="17.83203125" style="2" customWidth="1"/>
    <col min="15619" max="15619" width="13" style="2" customWidth="1"/>
    <col min="15620" max="15622" width="12.08203125" style="2" customWidth="1"/>
    <col min="15623" max="15623" width="14.25" style="2" customWidth="1"/>
    <col min="15624" max="15625" width="10.33203125" style="2" bestFit="1" customWidth="1"/>
    <col min="15626" max="15872" width="8.6640625" style="2"/>
    <col min="15873" max="15873" width="22.25" style="2" customWidth="1"/>
    <col min="15874" max="15874" width="17.83203125" style="2" customWidth="1"/>
    <col min="15875" max="15875" width="13" style="2" customWidth="1"/>
    <col min="15876" max="15878" width="12.08203125" style="2" customWidth="1"/>
    <col min="15879" max="15879" width="14.25" style="2" customWidth="1"/>
    <col min="15880" max="15881" width="10.33203125" style="2" bestFit="1" customWidth="1"/>
    <col min="15882" max="16128" width="8.6640625" style="2"/>
    <col min="16129" max="16129" width="22.25" style="2" customWidth="1"/>
    <col min="16130" max="16130" width="17.83203125" style="2" customWidth="1"/>
    <col min="16131" max="16131" width="13" style="2" customWidth="1"/>
    <col min="16132" max="16134" width="12.08203125" style="2" customWidth="1"/>
    <col min="16135" max="16135" width="14.25" style="2" customWidth="1"/>
    <col min="16136" max="16137" width="10.33203125" style="2" bestFit="1" customWidth="1"/>
    <col min="16138" max="16384" width="8.6640625" style="2"/>
  </cols>
  <sheetData>
    <row r="1" spans="1:7">
      <c r="C1" s="2"/>
      <c r="D1" s="3" t="s">
        <v>0</v>
      </c>
      <c r="E1" s="3"/>
      <c r="F1" s="3"/>
      <c r="G1" s="3"/>
    </row>
    <row r="2" spans="1:7">
      <c r="C2" s="4"/>
      <c r="G2" s="5" t="s">
        <v>1</v>
      </c>
    </row>
    <row r="3" spans="1:7">
      <c r="C3" s="4"/>
      <c r="G3" s="5"/>
    </row>
    <row r="4" spans="1:7" ht="54.75" customHeight="1">
      <c r="A4" s="6" t="s">
        <v>2</v>
      </c>
      <c r="B4" s="6"/>
      <c r="C4" s="6"/>
      <c r="D4" s="6"/>
      <c r="E4" s="6"/>
      <c r="F4" s="6"/>
      <c r="G4" s="6"/>
    </row>
    <row r="6" spans="1:7" ht="15.75" customHeight="1">
      <c r="A6" s="7" t="s">
        <v>3</v>
      </c>
      <c r="B6" s="7"/>
      <c r="C6" s="7"/>
      <c r="D6" s="7"/>
      <c r="E6" s="7"/>
      <c r="F6" s="7"/>
      <c r="G6" s="7"/>
    </row>
    <row r="7" spans="1:7" ht="47.25" customHeight="1">
      <c r="A7" s="8" t="s">
        <v>4</v>
      </c>
      <c r="B7" s="8" t="s">
        <v>5</v>
      </c>
      <c r="C7" s="9" t="s">
        <v>6</v>
      </c>
      <c r="D7" s="9"/>
      <c r="E7" s="9"/>
      <c r="F7" s="9"/>
      <c r="G7" s="10" t="s">
        <v>7</v>
      </c>
    </row>
    <row r="8" spans="1:7" ht="72" customHeight="1">
      <c r="A8" s="8"/>
      <c r="B8" s="8"/>
      <c r="C8" s="11" t="s">
        <v>8</v>
      </c>
      <c r="D8" s="11" t="s">
        <v>9</v>
      </c>
      <c r="E8" s="11" t="s">
        <v>10</v>
      </c>
      <c r="F8" s="11" t="s">
        <v>11</v>
      </c>
      <c r="G8" s="10"/>
    </row>
    <row r="9" spans="1:7">
      <c r="A9" s="12" t="s">
        <v>12</v>
      </c>
      <c r="B9" s="13">
        <v>7856056</v>
      </c>
      <c r="C9" s="13">
        <f>+D9+E9+F9</f>
        <v>26656</v>
      </c>
      <c r="D9" s="13">
        <v>17704</v>
      </c>
      <c r="E9" s="13">
        <v>7424</v>
      </c>
      <c r="F9" s="13">
        <v>1528</v>
      </c>
      <c r="G9" s="13">
        <v>11704120</v>
      </c>
    </row>
    <row r="10" spans="1:7">
      <c r="A10" s="12" t="s">
        <v>13</v>
      </c>
      <c r="B10" s="13">
        <v>1249536</v>
      </c>
      <c r="C10" s="13">
        <f t="shared" ref="C10:C65" si="0">+D10+E10+F10</f>
        <v>8960</v>
      </c>
      <c r="D10" s="13">
        <v>3424</v>
      </c>
      <c r="E10" s="13">
        <v>5536</v>
      </c>
      <c r="F10" s="13">
        <v>0</v>
      </c>
      <c r="G10" s="13">
        <v>1999424</v>
      </c>
    </row>
    <row r="11" spans="1:7">
      <c r="A11" s="12" t="s">
        <v>14</v>
      </c>
      <c r="B11" s="13">
        <v>6744</v>
      </c>
      <c r="C11" s="13">
        <f t="shared" si="0"/>
        <v>0</v>
      </c>
      <c r="D11" s="13">
        <v>0</v>
      </c>
      <c r="E11" s="13">
        <v>0</v>
      </c>
      <c r="F11" s="13">
        <v>0</v>
      </c>
      <c r="G11" s="13">
        <v>6744</v>
      </c>
    </row>
    <row r="12" spans="1:7" s="14" customFormat="1">
      <c r="A12" s="12" t="s">
        <v>15</v>
      </c>
      <c r="B12" s="13">
        <v>705552</v>
      </c>
      <c r="C12" s="13">
        <f t="shared" si="0"/>
        <v>872</v>
      </c>
      <c r="D12" s="13">
        <v>872</v>
      </c>
      <c r="E12" s="13">
        <v>0</v>
      </c>
      <c r="F12" s="13">
        <v>0</v>
      </c>
      <c r="G12" s="13">
        <v>1314984</v>
      </c>
    </row>
    <row r="13" spans="1:7">
      <c r="A13" s="12" t="s">
        <v>16</v>
      </c>
      <c r="B13" s="13">
        <v>424888</v>
      </c>
      <c r="C13" s="13">
        <f t="shared" si="0"/>
        <v>5344</v>
      </c>
      <c r="D13" s="13">
        <v>5080</v>
      </c>
      <c r="E13" s="13">
        <v>264</v>
      </c>
      <c r="F13" s="13">
        <v>0</v>
      </c>
      <c r="G13" s="13">
        <v>664040</v>
      </c>
    </row>
    <row r="14" spans="1:7">
      <c r="A14" s="12" t="s">
        <v>17</v>
      </c>
      <c r="B14" s="13">
        <v>1229952</v>
      </c>
      <c r="C14" s="13">
        <f t="shared" si="0"/>
        <v>7976</v>
      </c>
      <c r="D14" s="13">
        <v>7752</v>
      </c>
      <c r="E14" s="13">
        <v>224</v>
      </c>
      <c r="F14" s="13">
        <v>0</v>
      </c>
      <c r="G14" s="13">
        <v>1894920</v>
      </c>
    </row>
    <row r="15" spans="1:7">
      <c r="A15" s="12" t="s">
        <v>18</v>
      </c>
      <c r="B15" s="13">
        <v>836136</v>
      </c>
      <c r="C15" s="13">
        <f t="shared" si="0"/>
        <v>9592</v>
      </c>
      <c r="D15" s="13">
        <v>9592</v>
      </c>
      <c r="E15" s="13">
        <v>0</v>
      </c>
      <c r="F15" s="13">
        <v>0</v>
      </c>
      <c r="G15" s="13">
        <v>1419528</v>
      </c>
    </row>
    <row r="16" spans="1:7" s="15" customFormat="1">
      <c r="A16" s="12" t="s">
        <v>19</v>
      </c>
      <c r="B16" s="13">
        <v>931368</v>
      </c>
      <c r="C16" s="13">
        <f t="shared" si="0"/>
        <v>5288</v>
      </c>
      <c r="D16" s="13">
        <v>3992</v>
      </c>
      <c r="E16" s="13">
        <v>1016</v>
      </c>
      <c r="F16" s="13">
        <v>280</v>
      </c>
      <c r="G16" s="13">
        <v>1662504</v>
      </c>
    </row>
    <row r="17" spans="1:7" s="15" customFormat="1">
      <c r="A17" s="12" t="s">
        <v>20</v>
      </c>
      <c r="B17" s="13">
        <v>83000</v>
      </c>
      <c r="C17" s="13">
        <f t="shared" si="0"/>
        <v>808</v>
      </c>
      <c r="D17" s="13">
        <v>808</v>
      </c>
      <c r="E17" s="13">
        <v>0</v>
      </c>
      <c r="F17" s="13">
        <v>0</v>
      </c>
      <c r="G17" s="13">
        <v>83000</v>
      </c>
    </row>
    <row r="18" spans="1:7" s="15" customFormat="1" ht="31">
      <c r="A18" s="12" t="s">
        <v>21</v>
      </c>
      <c r="B18" s="13">
        <v>102968</v>
      </c>
      <c r="C18" s="13">
        <f t="shared" si="0"/>
        <v>0</v>
      </c>
      <c r="D18" s="13">
        <v>0</v>
      </c>
      <c r="E18" s="13">
        <v>0</v>
      </c>
      <c r="F18" s="13">
        <v>0</v>
      </c>
      <c r="G18" s="13">
        <v>102968</v>
      </c>
    </row>
    <row r="19" spans="1:7" s="15" customFormat="1">
      <c r="A19" s="12" t="s">
        <v>22</v>
      </c>
      <c r="B19" s="13">
        <v>295088</v>
      </c>
      <c r="C19" s="13">
        <f t="shared" si="0"/>
        <v>3032</v>
      </c>
      <c r="D19" s="13">
        <v>464</v>
      </c>
      <c r="E19" s="13">
        <v>2568</v>
      </c>
      <c r="F19" s="13">
        <v>0</v>
      </c>
      <c r="G19" s="13">
        <v>499176</v>
      </c>
    </row>
    <row r="20" spans="1:7" s="15" customFormat="1">
      <c r="A20" s="12" t="s">
        <v>23</v>
      </c>
      <c r="B20" s="13">
        <v>146712</v>
      </c>
      <c r="C20" s="13">
        <f t="shared" si="0"/>
        <v>2312</v>
      </c>
      <c r="D20" s="13">
        <v>2312</v>
      </c>
      <c r="E20" s="13">
        <v>0</v>
      </c>
      <c r="F20" s="13">
        <v>0</v>
      </c>
      <c r="G20" s="13">
        <v>146712</v>
      </c>
    </row>
    <row r="21" spans="1:7" s="15" customFormat="1">
      <c r="A21" s="12" t="s">
        <v>24</v>
      </c>
      <c r="B21" s="13">
        <v>361960</v>
      </c>
      <c r="C21" s="13">
        <f t="shared" si="0"/>
        <v>0</v>
      </c>
      <c r="D21" s="13">
        <v>0</v>
      </c>
      <c r="E21" s="13">
        <v>0</v>
      </c>
      <c r="F21" s="13">
        <v>0</v>
      </c>
      <c r="G21" s="13">
        <v>570304</v>
      </c>
    </row>
    <row r="22" spans="1:7" s="15" customFormat="1">
      <c r="A22" s="12" t="s">
        <v>25</v>
      </c>
      <c r="B22" s="13">
        <v>260448</v>
      </c>
      <c r="C22" s="13">
        <f t="shared" si="0"/>
        <v>2424</v>
      </c>
      <c r="D22" s="13">
        <v>2424</v>
      </c>
      <c r="E22" s="13">
        <v>0</v>
      </c>
      <c r="F22" s="13">
        <v>0</v>
      </c>
      <c r="G22" s="13">
        <v>497872</v>
      </c>
    </row>
    <row r="23" spans="1:7" s="16" customFormat="1">
      <c r="A23" s="12" t="s">
        <v>26</v>
      </c>
      <c r="B23" s="13">
        <v>166560</v>
      </c>
      <c r="C23" s="13">
        <f t="shared" si="0"/>
        <v>912</v>
      </c>
      <c r="D23" s="13">
        <v>912</v>
      </c>
      <c r="E23" s="13">
        <v>0</v>
      </c>
      <c r="F23" s="13">
        <v>0</v>
      </c>
      <c r="G23" s="13">
        <v>166560</v>
      </c>
    </row>
    <row r="24" spans="1:7">
      <c r="A24" s="12" t="s">
        <v>27</v>
      </c>
      <c r="B24" s="13">
        <v>354000</v>
      </c>
      <c r="C24" s="13">
        <f t="shared" si="0"/>
        <v>2632</v>
      </c>
      <c r="D24" s="13">
        <v>2632</v>
      </c>
      <c r="E24" s="13">
        <v>0</v>
      </c>
      <c r="F24" s="13">
        <v>0</v>
      </c>
      <c r="G24" s="13">
        <v>622744</v>
      </c>
    </row>
    <row r="25" spans="1:7">
      <c r="A25" s="12" t="s">
        <v>28</v>
      </c>
      <c r="B25" s="13">
        <v>140376</v>
      </c>
      <c r="C25" s="13">
        <f t="shared" si="0"/>
        <v>0</v>
      </c>
      <c r="D25" s="13">
        <v>0</v>
      </c>
      <c r="E25" s="13">
        <v>0</v>
      </c>
      <c r="F25" s="13">
        <v>0</v>
      </c>
      <c r="G25" s="13">
        <v>140376</v>
      </c>
    </row>
    <row r="26" spans="1:7">
      <c r="A26" s="12" t="s">
        <v>29</v>
      </c>
      <c r="B26" s="13">
        <v>632096</v>
      </c>
      <c r="C26" s="13">
        <f t="shared" si="0"/>
        <v>12144</v>
      </c>
      <c r="D26" s="13">
        <v>3544</v>
      </c>
      <c r="E26" s="13">
        <v>8600</v>
      </c>
      <c r="F26" s="13">
        <v>0</v>
      </c>
      <c r="G26" s="13">
        <v>1308216</v>
      </c>
    </row>
    <row r="27" spans="1:7">
      <c r="A27" s="12" t="s">
        <v>30</v>
      </c>
      <c r="B27" s="13">
        <v>127648</v>
      </c>
      <c r="C27" s="13">
        <f t="shared" si="0"/>
        <v>736</v>
      </c>
      <c r="D27" s="13">
        <v>360</v>
      </c>
      <c r="E27" s="13">
        <v>376</v>
      </c>
      <c r="F27" s="13">
        <v>0</v>
      </c>
      <c r="G27" s="13">
        <v>230000</v>
      </c>
    </row>
    <row r="28" spans="1:7">
      <c r="A28" s="12" t="s">
        <v>31</v>
      </c>
      <c r="B28" s="13">
        <v>308008</v>
      </c>
      <c r="C28" s="13">
        <f t="shared" si="0"/>
        <v>480</v>
      </c>
      <c r="D28" s="13">
        <v>480</v>
      </c>
      <c r="E28" s="13">
        <v>0</v>
      </c>
      <c r="F28" s="13">
        <v>0</v>
      </c>
      <c r="G28" s="13">
        <v>532160</v>
      </c>
    </row>
    <row r="29" spans="1:7">
      <c r="A29" s="12" t="s">
        <v>32</v>
      </c>
      <c r="B29" s="13">
        <v>369312</v>
      </c>
      <c r="C29" s="13">
        <f t="shared" si="0"/>
        <v>592</v>
      </c>
      <c r="D29" s="13">
        <v>592</v>
      </c>
      <c r="E29" s="13">
        <v>0</v>
      </c>
      <c r="F29" s="13">
        <v>0</v>
      </c>
      <c r="G29" s="13">
        <v>586984</v>
      </c>
    </row>
    <row r="30" spans="1:7">
      <c r="A30" s="12" t="s">
        <v>33</v>
      </c>
      <c r="B30" s="13">
        <v>372000</v>
      </c>
      <c r="C30" s="13">
        <f t="shared" si="0"/>
        <v>840</v>
      </c>
      <c r="D30" s="13">
        <v>576</v>
      </c>
      <c r="E30" s="13">
        <v>264</v>
      </c>
      <c r="F30" s="13">
        <v>0</v>
      </c>
      <c r="G30" s="13">
        <v>556232</v>
      </c>
    </row>
    <row r="31" spans="1:7">
      <c r="A31" s="12" t="s">
        <v>34</v>
      </c>
      <c r="B31" s="13">
        <v>521584</v>
      </c>
      <c r="C31" s="13">
        <f t="shared" si="0"/>
        <v>3448</v>
      </c>
      <c r="D31" s="13">
        <v>3128</v>
      </c>
      <c r="E31" s="13">
        <v>0</v>
      </c>
      <c r="F31" s="13">
        <v>320</v>
      </c>
      <c r="G31" s="13">
        <v>922368</v>
      </c>
    </row>
    <row r="32" spans="1:7">
      <c r="A32" s="12" t="s">
        <v>35</v>
      </c>
      <c r="B32" s="13">
        <v>537112</v>
      </c>
      <c r="C32" s="13">
        <f t="shared" si="0"/>
        <v>2248</v>
      </c>
      <c r="D32" s="13">
        <v>792</v>
      </c>
      <c r="E32" s="13">
        <v>1456</v>
      </c>
      <c r="F32" s="13">
        <v>0</v>
      </c>
      <c r="G32" s="13">
        <v>717896</v>
      </c>
    </row>
    <row r="33" spans="1:7">
      <c r="A33" s="12" t="s">
        <v>36</v>
      </c>
      <c r="B33" s="13">
        <v>133168</v>
      </c>
      <c r="C33" s="13">
        <f t="shared" si="0"/>
        <v>296</v>
      </c>
      <c r="D33" s="13">
        <v>296</v>
      </c>
      <c r="E33" s="13">
        <v>0</v>
      </c>
      <c r="F33" s="13">
        <v>0</v>
      </c>
      <c r="G33" s="13">
        <v>207752</v>
      </c>
    </row>
    <row r="34" spans="1:7">
      <c r="A34" s="12" t="s">
        <v>37</v>
      </c>
      <c r="B34" s="13">
        <v>421952</v>
      </c>
      <c r="C34" s="13">
        <f t="shared" si="0"/>
        <v>192</v>
      </c>
      <c r="D34" s="13">
        <v>192</v>
      </c>
      <c r="E34" s="13">
        <v>0</v>
      </c>
      <c r="F34" s="13">
        <v>0</v>
      </c>
      <c r="G34" s="13">
        <v>735992</v>
      </c>
    </row>
    <row r="35" spans="1:7">
      <c r="A35" s="12" t="s">
        <v>38</v>
      </c>
      <c r="B35" s="13">
        <v>527800</v>
      </c>
      <c r="C35" s="13">
        <f t="shared" si="0"/>
        <v>1296</v>
      </c>
      <c r="D35" s="13">
        <v>1296</v>
      </c>
      <c r="E35" s="13">
        <v>0</v>
      </c>
      <c r="F35" s="13">
        <v>0</v>
      </c>
      <c r="G35" s="13">
        <v>527800</v>
      </c>
    </row>
    <row r="36" spans="1:7">
      <c r="A36" s="12" t="s">
        <v>39</v>
      </c>
      <c r="B36" s="13">
        <v>212168</v>
      </c>
      <c r="C36" s="13">
        <f t="shared" si="0"/>
        <v>2080</v>
      </c>
      <c r="D36" s="13">
        <v>2080</v>
      </c>
      <c r="E36" s="13">
        <v>0</v>
      </c>
      <c r="F36" s="13">
        <v>0</v>
      </c>
      <c r="G36" s="13">
        <v>350392</v>
      </c>
    </row>
    <row r="37" spans="1:7">
      <c r="A37" s="12" t="s">
        <v>40</v>
      </c>
      <c r="B37" s="13">
        <v>423744</v>
      </c>
      <c r="C37" s="13">
        <f t="shared" si="0"/>
        <v>1744</v>
      </c>
      <c r="D37" s="13">
        <v>760</v>
      </c>
      <c r="E37" s="13">
        <v>984</v>
      </c>
      <c r="F37" s="13">
        <v>0</v>
      </c>
      <c r="G37" s="13">
        <v>727552</v>
      </c>
    </row>
    <row r="38" spans="1:7">
      <c r="A38" s="12" t="s">
        <v>41</v>
      </c>
      <c r="B38" s="13">
        <v>322952</v>
      </c>
      <c r="C38" s="13">
        <f t="shared" si="0"/>
        <v>0</v>
      </c>
      <c r="D38" s="13">
        <v>0</v>
      </c>
      <c r="E38" s="13">
        <v>0</v>
      </c>
      <c r="F38" s="13">
        <v>0</v>
      </c>
      <c r="G38" s="13">
        <v>538288</v>
      </c>
    </row>
    <row r="39" spans="1:7">
      <c r="A39" s="12" t="s">
        <v>42</v>
      </c>
      <c r="B39" s="13">
        <v>956832</v>
      </c>
      <c r="C39" s="13">
        <f t="shared" si="0"/>
        <v>4472</v>
      </c>
      <c r="D39" s="13">
        <v>2208</v>
      </c>
      <c r="E39" s="13">
        <v>2264</v>
      </c>
      <c r="F39" s="13">
        <v>0</v>
      </c>
      <c r="G39" s="13">
        <v>1536880</v>
      </c>
    </row>
    <row r="40" spans="1:7">
      <c r="A40" s="12" t="s">
        <v>43</v>
      </c>
      <c r="B40" s="13">
        <v>4248</v>
      </c>
      <c r="C40" s="13">
        <f t="shared" si="0"/>
        <v>0</v>
      </c>
      <c r="D40" s="13">
        <v>0</v>
      </c>
      <c r="E40" s="13">
        <v>0</v>
      </c>
      <c r="F40" s="13">
        <v>0</v>
      </c>
      <c r="G40" s="13">
        <v>4248</v>
      </c>
    </row>
    <row r="41" spans="1:7">
      <c r="A41" s="12" t="s">
        <v>44</v>
      </c>
      <c r="B41" s="13">
        <v>262256</v>
      </c>
      <c r="C41" s="13">
        <f t="shared" si="0"/>
        <v>344</v>
      </c>
      <c r="D41" s="13">
        <v>344</v>
      </c>
      <c r="E41" s="13">
        <v>0</v>
      </c>
      <c r="F41" s="13">
        <v>0</v>
      </c>
      <c r="G41" s="13">
        <v>445576</v>
      </c>
    </row>
    <row r="42" spans="1:7">
      <c r="A42" s="12" t="s">
        <v>45</v>
      </c>
      <c r="B42" s="13">
        <v>230208</v>
      </c>
      <c r="C42" s="13">
        <f t="shared" si="0"/>
        <v>584</v>
      </c>
      <c r="D42" s="13">
        <v>584</v>
      </c>
      <c r="E42" s="13">
        <v>0</v>
      </c>
      <c r="F42" s="13">
        <v>0</v>
      </c>
      <c r="G42" s="13">
        <v>390016</v>
      </c>
    </row>
    <row r="43" spans="1:7">
      <c r="A43" s="12" t="s">
        <v>46</v>
      </c>
      <c r="B43" s="13">
        <v>259280</v>
      </c>
      <c r="C43" s="13">
        <f t="shared" si="0"/>
        <v>2920</v>
      </c>
      <c r="D43" s="13">
        <v>1560</v>
      </c>
      <c r="E43" s="13">
        <v>1360</v>
      </c>
      <c r="F43" s="13">
        <v>0</v>
      </c>
      <c r="G43" s="13">
        <v>426888</v>
      </c>
    </row>
    <row r="44" spans="1:7">
      <c r="A44" s="12" t="s">
        <v>47</v>
      </c>
      <c r="B44" s="13">
        <v>130080</v>
      </c>
      <c r="C44" s="13">
        <f t="shared" si="0"/>
        <v>1520</v>
      </c>
      <c r="D44" s="13">
        <v>1520</v>
      </c>
      <c r="E44" s="13">
        <v>0</v>
      </c>
      <c r="F44" s="13">
        <v>0</v>
      </c>
      <c r="G44" s="13">
        <v>130080</v>
      </c>
    </row>
    <row r="45" spans="1:7">
      <c r="A45" s="12" t="s">
        <v>48</v>
      </c>
      <c r="B45" s="13">
        <v>291040</v>
      </c>
      <c r="C45" s="13">
        <f t="shared" si="0"/>
        <v>0</v>
      </c>
      <c r="D45" s="13">
        <v>0</v>
      </c>
      <c r="E45" s="13">
        <v>0</v>
      </c>
      <c r="F45" s="13">
        <v>0</v>
      </c>
      <c r="G45" s="13">
        <v>512560</v>
      </c>
    </row>
    <row r="46" spans="1:7">
      <c r="A46" s="12" t="s">
        <v>49</v>
      </c>
      <c r="B46" s="13">
        <v>192736</v>
      </c>
      <c r="C46" s="13">
        <f t="shared" si="0"/>
        <v>632</v>
      </c>
      <c r="D46" s="13">
        <v>328</v>
      </c>
      <c r="E46" s="13">
        <v>304</v>
      </c>
      <c r="F46" s="13">
        <v>0</v>
      </c>
      <c r="G46" s="13">
        <v>340480</v>
      </c>
    </row>
    <row r="47" spans="1:7">
      <c r="A47" s="12" t="s">
        <v>50</v>
      </c>
      <c r="B47" s="13">
        <v>167712</v>
      </c>
      <c r="C47" s="13">
        <f t="shared" si="0"/>
        <v>728</v>
      </c>
      <c r="D47" s="13">
        <v>728</v>
      </c>
      <c r="E47" s="13">
        <v>0</v>
      </c>
      <c r="F47" s="13">
        <v>0</v>
      </c>
      <c r="G47" s="13">
        <v>167712</v>
      </c>
    </row>
    <row r="48" spans="1:7">
      <c r="A48" s="12" t="s">
        <v>51</v>
      </c>
      <c r="B48" s="13">
        <v>360640</v>
      </c>
      <c r="C48" s="13">
        <f t="shared" si="0"/>
        <v>0</v>
      </c>
      <c r="D48" s="13">
        <v>0</v>
      </c>
      <c r="E48" s="13">
        <v>0</v>
      </c>
      <c r="F48" s="13">
        <v>0</v>
      </c>
      <c r="G48" s="13">
        <v>628776</v>
      </c>
    </row>
    <row r="49" spans="1:7">
      <c r="A49" s="12" t="s">
        <v>52</v>
      </c>
      <c r="B49" s="13">
        <v>262264</v>
      </c>
      <c r="C49" s="13">
        <f t="shared" si="0"/>
        <v>312</v>
      </c>
      <c r="D49" s="13">
        <v>312</v>
      </c>
      <c r="E49" s="13">
        <v>0</v>
      </c>
      <c r="F49" s="13">
        <v>0</v>
      </c>
      <c r="G49" s="13">
        <v>458352</v>
      </c>
    </row>
    <row r="50" spans="1:7">
      <c r="A50" s="12" t="s">
        <v>53</v>
      </c>
      <c r="B50" s="13">
        <v>66104</v>
      </c>
      <c r="C50" s="13">
        <f t="shared" si="0"/>
        <v>0</v>
      </c>
      <c r="D50" s="13">
        <v>0</v>
      </c>
      <c r="E50" s="13">
        <v>0</v>
      </c>
      <c r="F50" s="13">
        <v>0</v>
      </c>
      <c r="G50" s="13">
        <v>66104</v>
      </c>
    </row>
    <row r="51" spans="1:7">
      <c r="A51" s="12" t="s">
        <v>54</v>
      </c>
      <c r="B51" s="13">
        <v>788056</v>
      </c>
      <c r="C51" s="13">
        <f t="shared" si="0"/>
        <v>2672</v>
      </c>
      <c r="D51" s="13">
        <v>2672</v>
      </c>
      <c r="E51" s="13">
        <v>0</v>
      </c>
      <c r="F51" s="13">
        <v>0</v>
      </c>
      <c r="G51" s="13">
        <v>1450496</v>
      </c>
    </row>
    <row r="52" spans="1:7">
      <c r="A52" s="12" t="s">
        <v>55</v>
      </c>
      <c r="B52" s="13">
        <v>201248</v>
      </c>
      <c r="C52" s="13">
        <f t="shared" si="0"/>
        <v>4696</v>
      </c>
      <c r="D52" s="13">
        <v>1248</v>
      </c>
      <c r="E52" s="13">
        <v>3448</v>
      </c>
      <c r="F52" s="13">
        <v>0</v>
      </c>
      <c r="G52" s="13">
        <v>201248</v>
      </c>
    </row>
    <row r="53" spans="1:7">
      <c r="A53" s="12" t="s">
        <v>56</v>
      </c>
      <c r="B53" s="13">
        <v>118608</v>
      </c>
      <c r="C53" s="13">
        <f t="shared" si="0"/>
        <v>2776</v>
      </c>
      <c r="D53" s="13">
        <v>0</v>
      </c>
      <c r="E53" s="13">
        <v>0</v>
      </c>
      <c r="F53" s="13">
        <v>2776</v>
      </c>
      <c r="G53" s="13">
        <v>118608</v>
      </c>
    </row>
    <row r="54" spans="1:7">
      <c r="A54" s="12" t="s">
        <v>57</v>
      </c>
      <c r="B54" s="13">
        <v>631152</v>
      </c>
      <c r="C54" s="13">
        <f t="shared" si="0"/>
        <v>2696</v>
      </c>
      <c r="D54" s="13">
        <v>2696</v>
      </c>
      <c r="E54" s="13">
        <v>0</v>
      </c>
      <c r="F54" s="13">
        <v>0</v>
      </c>
      <c r="G54" s="13">
        <v>1008328</v>
      </c>
    </row>
    <row r="55" spans="1:7">
      <c r="A55" s="12" t="s">
        <v>58</v>
      </c>
      <c r="B55" s="13">
        <v>4568</v>
      </c>
      <c r="C55" s="13">
        <f t="shared" si="0"/>
        <v>0</v>
      </c>
      <c r="D55" s="13">
        <v>0</v>
      </c>
      <c r="E55" s="13">
        <v>0</v>
      </c>
      <c r="F55" s="13">
        <v>0</v>
      </c>
      <c r="G55" s="13">
        <v>4568</v>
      </c>
    </row>
    <row r="56" spans="1:7">
      <c r="A56" s="12" t="s">
        <v>59</v>
      </c>
      <c r="B56" s="13">
        <v>269600</v>
      </c>
      <c r="C56" s="13">
        <f t="shared" si="0"/>
        <v>2208</v>
      </c>
      <c r="D56" s="13">
        <v>1696</v>
      </c>
      <c r="E56" s="13">
        <v>512</v>
      </c>
      <c r="F56" s="13">
        <v>0</v>
      </c>
      <c r="G56" s="13">
        <v>487168</v>
      </c>
    </row>
    <row r="57" spans="1:7">
      <c r="A57" s="12" t="s">
        <v>60</v>
      </c>
      <c r="B57" s="13">
        <v>786584</v>
      </c>
      <c r="C57" s="13">
        <f t="shared" si="0"/>
        <v>5688</v>
      </c>
      <c r="D57" s="13">
        <v>4560</v>
      </c>
      <c r="E57" s="13">
        <v>1128</v>
      </c>
      <c r="F57" s="13">
        <v>0</v>
      </c>
      <c r="G57" s="13">
        <v>1627976</v>
      </c>
    </row>
    <row r="58" spans="1:7">
      <c r="A58" s="12" t="s">
        <v>61</v>
      </c>
      <c r="B58" s="13">
        <v>378400</v>
      </c>
      <c r="C58" s="13">
        <f t="shared" si="0"/>
        <v>2744</v>
      </c>
      <c r="D58" s="13">
        <v>1896</v>
      </c>
      <c r="E58" s="13">
        <v>848</v>
      </c>
      <c r="F58" s="13">
        <v>0</v>
      </c>
      <c r="G58" s="13">
        <v>576304</v>
      </c>
    </row>
    <row r="59" spans="1:7">
      <c r="A59" s="12" t="s">
        <v>62</v>
      </c>
      <c r="B59" s="13">
        <v>677880</v>
      </c>
      <c r="C59" s="13">
        <f t="shared" si="0"/>
        <v>3800</v>
      </c>
      <c r="D59" s="13">
        <v>3800</v>
      </c>
      <c r="E59" s="13">
        <v>0</v>
      </c>
      <c r="F59" s="13">
        <v>0</v>
      </c>
      <c r="G59" s="13">
        <v>1134704</v>
      </c>
    </row>
    <row r="60" spans="1:7">
      <c r="A60" s="12" t="s">
        <v>63</v>
      </c>
      <c r="B60" s="13">
        <v>105104</v>
      </c>
      <c r="C60" s="13">
        <f t="shared" si="0"/>
        <v>2192</v>
      </c>
      <c r="D60" s="13">
        <v>2192</v>
      </c>
      <c r="E60" s="13">
        <v>0</v>
      </c>
      <c r="F60" s="13">
        <v>0</v>
      </c>
      <c r="G60" s="13">
        <v>105104</v>
      </c>
    </row>
    <row r="61" spans="1:7">
      <c r="A61" s="12" t="s">
        <v>64</v>
      </c>
      <c r="B61" s="13">
        <v>209040</v>
      </c>
      <c r="C61" s="13">
        <f t="shared" si="0"/>
        <v>2024</v>
      </c>
      <c r="D61" s="13">
        <v>2024</v>
      </c>
      <c r="E61" s="13">
        <v>0</v>
      </c>
      <c r="F61" s="13">
        <v>0</v>
      </c>
      <c r="G61" s="13">
        <v>349792</v>
      </c>
    </row>
    <row r="62" spans="1:7" ht="31" hidden="1">
      <c r="A62" s="17" t="s">
        <v>65</v>
      </c>
      <c r="B62" s="13">
        <v>0</v>
      </c>
      <c r="C62" s="13">
        <f t="shared" si="0"/>
        <v>0</v>
      </c>
      <c r="D62" s="13">
        <v>0</v>
      </c>
      <c r="E62" s="13">
        <v>0</v>
      </c>
      <c r="F62" s="13">
        <v>0</v>
      </c>
      <c r="G62" s="13">
        <v>0</v>
      </c>
    </row>
    <row r="63" spans="1:7" hidden="1">
      <c r="A63" s="17" t="s">
        <v>66</v>
      </c>
      <c r="B63" s="13">
        <v>0</v>
      </c>
      <c r="C63" s="13">
        <f t="shared" si="0"/>
        <v>0</v>
      </c>
      <c r="D63" s="13">
        <v>0</v>
      </c>
      <c r="E63" s="13">
        <v>0</v>
      </c>
      <c r="F63" s="13">
        <v>0</v>
      </c>
      <c r="G63" s="13">
        <v>0</v>
      </c>
    </row>
    <row r="64" spans="1:7" hidden="1">
      <c r="A64" s="17" t="s">
        <v>67</v>
      </c>
      <c r="B64" s="13">
        <v>0</v>
      </c>
      <c r="C64" s="13">
        <f t="shared" si="0"/>
        <v>0</v>
      </c>
      <c r="D64" s="13">
        <v>0</v>
      </c>
      <c r="E64" s="13">
        <v>0</v>
      </c>
      <c r="F64" s="13">
        <v>0</v>
      </c>
      <c r="G64" s="13">
        <v>0</v>
      </c>
    </row>
    <row r="65" spans="1:7" hidden="1">
      <c r="A65" s="17" t="s">
        <v>68</v>
      </c>
      <c r="B65" s="13">
        <v>0</v>
      </c>
      <c r="C65" s="13">
        <f t="shared" si="0"/>
        <v>0</v>
      </c>
      <c r="D65" s="13">
        <v>0</v>
      </c>
      <c r="E65" s="13">
        <v>0</v>
      </c>
      <c r="F65" s="13">
        <v>0</v>
      </c>
      <c r="G65" s="13">
        <v>0</v>
      </c>
    </row>
    <row r="66" spans="1:7">
      <c r="A66" s="18" t="s">
        <v>69</v>
      </c>
      <c r="B66" s="19">
        <f t="shared" ref="B66:G66" si="1">SUM(B9:B65)</f>
        <v>27414528</v>
      </c>
      <c r="C66" s="19">
        <f t="shared" si="1"/>
        <v>145912</v>
      </c>
      <c r="D66" s="19">
        <f t="shared" si="1"/>
        <v>102432</v>
      </c>
      <c r="E66" s="19">
        <f t="shared" si="1"/>
        <v>38576</v>
      </c>
      <c r="F66" s="19">
        <f t="shared" si="1"/>
        <v>4904</v>
      </c>
      <c r="G66" s="19">
        <f t="shared" si="1"/>
        <v>43609576</v>
      </c>
    </row>
    <row r="67" spans="1:7" ht="27.75" customHeight="1">
      <c r="A67" s="20" t="s">
        <v>70</v>
      </c>
      <c r="B67" s="20"/>
      <c r="C67" s="20"/>
      <c r="D67" s="20"/>
      <c r="E67" s="20"/>
      <c r="F67" s="20"/>
      <c r="G67" s="20"/>
    </row>
    <row r="68" spans="1:7" ht="31">
      <c r="A68" s="17" t="s">
        <v>71</v>
      </c>
      <c r="B68" s="21">
        <v>13707274</v>
      </c>
      <c r="C68" s="21"/>
      <c r="D68" s="21"/>
      <c r="E68" s="21"/>
      <c r="F68" s="21"/>
      <c r="G68" s="13">
        <v>21804795</v>
      </c>
    </row>
    <row r="69" spans="1:7" ht="12" customHeight="1">
      <c r="A69" s="21"/>
      <c r="B69" s="21"/>
      <c r="C69" s="21"/>
      <c r="D69" s="21"/>
      <c r="E69" s="21"/>
      <c r="F69" s="21"/>
      <c r="G69" s="21"/>
    </row>
    <row r="70" spans="1:7" ht="17.25" customHeight="1">
      <c r="A70" s="18" t="s">
        <v>72</v>
      </c>
      <c r="B70" s="22">
        <f>+B66+B68</f>
        <v>41121802</v>
      </c>
      <c r="C70" s="22"/>
      <c r="D70" s="22"/>
      <c r="E70" s="22"/>
      <c r="F70" s="22"/>
      <c r="G70" s="19">
        <f>+G66+G68</f>
        <v>65414371</v>
      </c>
    </row>
    <row r="71" spans="1:7">
      <c r="A71" s="23"/>
      <c r="B71" s="15"/>
      <c r="C71" s="15"/>
      <c r="D71" s="15"/>
      <c r="E71" s="15"/>
      <c r="F71" s="15"/>
      <c r="G71" s="1"/>
    </row>
    <row r="72" spans="1:7">
      <c r="A72" s="23"/>
      <c r="B72" s="15"/>
      <c r="C72" s="15"/>
      <c r="D72" s="15"/>
      <c r="E72" s="15"/>
      <c r="F72" s="15"/>
      <c r="G72" s="1"/>
    </row>
    <row r="73" spans="1:7">
      <c r="D73" s="1"/>
      <c r="E73" s="1"/>
      <c r="F73" s="1"/>
      <c r="G73" s="1"/>
    </row>
    <row r="74" spans="1:7">
      <c r="D74" s="1"/>
      <c r="E74" s="1"/>
      <c r="F74" s="1"/>
      <c r="G74" s="1"/>
    </row>
    <row r="75" spans="1:7">
      <c r="D75" s="1"/>
      <c r="E75" s="1"/>
      <c r="F75" s="1"/>
      <c r="G75" s="1"/>
    </row>
    <row r="76" spans="1:7">
      <c r="D76" s="1"/>
      <c r="E76" s="1"/>
      <c r="F76" s="1"/>
      <c r="G76" s="1"/>
    </row>
    <row r="77" spans="1:7">
      <c r="D77" s="1"/>
      <c r="E77" s="1"/>
      <c r="F77" s="1"/>
      <c r="G77" s="1"/>
    </row>
    <row r="78" spans="1:7">
      <c r="D78" s="1"/>
      <c r="E78" s="1"/>
      <c r="F78" s="1"/>
      <c r="G78" s="1"/>
    </row>
    <row r="79" spans="1:7">
      <c r="A79" s="24"/>
      <c r="D79" s="1"/>
      <c r="E79" s="1"/>
      <c r="F79" s="1"/>
      <c r="G79" s="1"/>
    </row>
    <row r="80" spans="1:7">
      <c r="A80" s="24"/>
      <c r="D80" s="1"/>
      <c r="E80" s="1"/>
      <c r="F80" s="1"/>
      <c r="G80" s="1"/>
    </row>
    <row r="81" spans="4:7">
      <c r="D81" s="1"/>
      <c r="E81" s="1"/>
      <c r="F81" s="1"/>
      <c r="G81" s="1"/>
    </row>
    <row r="82" spans="4:7">
      <c r="D82" s="1"/>
      <c r="E82" s="1"/>
      <c r="F82" s="1"/>
      <c r="G82" s="1"/>
    </row>
    <row r="83" spans="4:7">
      <c r="D83" s="1"/>
      <c r="E83" s="1"/>
      <c r="F83" s="1"/>
      <c r="G83" s="1"/>
    </row>
    <row r="84" spans="4:7">
      <c r="D84" s="1"/>
      <c r="E84" s="1"/>
      <c r="F84" s="1"/>
      <c r="G84" s="1"/>
    </row>
    <row r="85" spans="4:7">
      <c r="D85" s="1"/>
      <c r="E85" s="1"/>
      <c r="F85" s="1"/>
      <c r="G85" s="1"/>
    </row>
    <row r="86" spans="4:7">
      <c r="D86" s="1"/>
      <c r="E86" s="1"/>
      <c r="F86" s="1"/>
      <c r="G86" s="1"/>
    </row>
    <row r="87" spans="4:7">
      <c r="D87" s="1"/>
      <c r="E87" s="1"/>
      <c r="F87" s="1"/>
      <c r="G87" s="1"/>
    </row>
    <row r="88" spans="4:7">
      <c r="D88" s="1"/>
      <c r="E88" s="1"/>
      <c r="F88" s="1"/>
      <c r="G88" s="1"/>
    </row>
    <row r="89" spans="4:7">
      <c r="D89" s="1"/>
      <c r="E89" s="1"/>
      <c r="F89" s="1"/>
      <c r="G89" s="1"/>
    </row>
    <row r="90" spans="4:7">
      <c r="D90" s="1"/>
      <c r="E90" s="1"/>
      <c r="F90" s="1"/>
      <c r="G90" s="1"/>
    </row>
    <row r="91" spans="4:7">
      <c r="D91" s="1"/>
      <c r="E91" s="1"/>
      <c r="F91" s="1"/>
      <c r="G91" s="1"/>
    </row>
    <row r="92" spans="4:7">
      <c r="D92" s="1"/>
      <c r="E92" s="1"/>
      <c r="F92" s="1"/>
      <c r="G92" s="1"/>
    </row>
    <row r="93" spans="4:7">
      <c r="D93" s="1"/>
      <c r="E93" s="1"/>
      <c r="F93" s="1"/>
      <c r="G93" s="1"/>
    </row>
    <row r="94" spans="4:7">
      <c r="D94" s="1"/>
      <c r="E94" s="1"/>
      <c r="F94" s="1"/>
      <c r="G94" s="1"/>
    </row>
    <row r="95" spans="4:7">
      <c r="D95" s="1"/>
      <c r="E95" s="1"/>
      <c r="F95" s="1"/>
      <c r="G95" s="1"/>
    </row>
    <row r="96" spans="4:7">
      <c r="D96" s="1"/>
      <c r="E96" s="1"/>
      <c r="F96" s="1"/>
      <c r="G96" s="1"/>
    </row>
    <row r="97" spans="4:7">
      <c r="D97" s="1"/>
      <c r="E97" s="1"/>
      <c r="F97" s="1"/>
      <c r="G97" s="1"/>
    </row>
    <row r="98" spans="4:7">
      <c r="D98" s="1"/>
      <c r="E98" s="1"/>
      <c r="F98" s="1"/>
      <c r="G98" s="1"/>
    </row>
    <row r="99" spans="4:7">
      <c r="D99" s="1"/>
      <c r="E99" s="1"/>
      <c r="F99" s="1"/>
      <c r="G99" s="1"/>
    </row>
    <row r="100" spans="4:7">
      <c r="D100" s="1"/>
      <c r="E100" s="1"/>
      <c r="F100" s="1"/>
      <c r="G100" s="1"/>
    </row>
    <row r="101" spans="4:7">
      <c r="D101" s="1"/>
      <c r="E101" s="1"/>
      <c r="F101" s="1"/>
      <c r="G101" s="1"/>
    </row>
    <row r="102" spans="4:7">
      <c r="D102" s="1"/>
      <c r="E102" s="1"/>
      <c r="F102" s="1"/>
      <c r="G102" s="1"/>
    </row>
    <row r="103" spans="4:7">
      <c r="D103" s="1"/>
      <c r="E103" s="1"/>
      <c r="F103" s="1"/>
      <c r="G103" s="1"/>
    </row>
    <row r="104" spans="4:7">
      <c r="D104" s="1"/>
      <c r="E104" s="1"/>
      <c r="F104" s="1"/>
      <c r="G104" s="1"/>
    </row>
    <row r="105" spans="4:7">
      <c r="D105" s="1"/>
      <c r="E105" s="1"/>
      <c r="F105" s="1"/>
      <c r="G105" s="1"/>
    </row>
    <row r="106" spans="4:7">
      <c r="D106" s="1"/>
      <c r="E106" s="1"/>
      <c r="F106" s="1"/>
      <c r="G106" s="1"/>
    </row>
    <row r="107" spans="4:7">
      <c r="D107" s="1"/>
      <c r="E107" s="1"/>
      <c r="F107" s="1"/>
      <c r="G107" s="1"/>
    </row>
    <row r="108" spans="4:7">
      <c r="D108" s="1"/>
      <c r="E108" s="1"/>
      <c r="F108" s="1"/>
      <c r="G108" s="1"/>
    </row>
    <row r="109" spans="4:7">
      <c r="D109" s="1"/>
      <c r="E109" s="1"/>
      <c r="F109" s="1"/>
      <c r="G109" s="1"/>
    </row>
    <row r="110" spans="4:7">
      <c r="D110" s="1"/>
      <c r="E110" s="1"/>
      <c r="F110" s="1"/>
      <c r="G110" s="1"/>
    </row>
    <row r="111" spans="4:7">
      <c r="D111" s="1"/>
      <c r="E111" s="1"/>
      <c r="F111" s="1"/>
      <c r="G111" s="1"/>
    </row>
    <row r="112" spans="4:7">
      <c r="D112" s="1"/>
      <c r="E112" s="1"/>
      <c r="F112" s="1"/>
      <c r="G112" s="1"/>
    </row>
    <row r="113" spans="4:7">
      <c r="D113" s="1"/>
      <c r="E113" s="1"/>
      <c r="F113" s="1"/>
      <c r="G113" s="1"/>
    </row>
    <row r="114" spans="4:7">
      <c r="D114" s="1"/>
      <c r="E114" s="1"/>
      <c r="F114" s="1"/>
      <c r="G114" s="1"/>
    </row>
    <row r="115" spans="4:7">
      <c r="D115" s="1"/>
      <c r="E115" s="1"/>
      <c r="F115" s="1"/>
      <c r="G115" s="1"/>
    </row>
    <row r="116" spans="4:7">
      <c r="D116" s="1"/>
      <c r="E116" s="1"/>
      <c r="F116" s="1"/>
      <c r="G116" s="1"/>
    </row>
    <row r="117" spans="4:7">
      <c r="D117" s="1"/>
      <c r="E117" s="1"/>
      <c r="F117" s="1"/>
      <c r="G117" s="1"/>
    </row>
    <row r="118" spans="4:7">
      <c r="D118" s="1"/>
      <c r="E118" s="1"/>
      <c r="F118" s="1"/>
      <c r="G118" s="1"/>
    </row>
    <row r="119" spans="4:7">
      <c r="D119" s="1"/>
      <c r="E119" s="1"/>
      <c r="F119" s="1"/>
      <c r="G119" s="1"/>
    </row>
    <row r="120" spans="4:7">
      <c r="D120" s="1"/>
      <c r="E120" s="1"/>
      <c r="F120" s="1"/>
      <c r="G120" s="1"/>
    </row>
    <row r="121" spans="4:7">
      <c r="D121" s="1"/>
      <c r="E121" s="1"/>
      <c r="F121" s="1"/>
      <c r="G121" s="1"/>
    </row>
    <row r="122" spans="4:7">
      <c r="D122" s="1"/>
      <c r="E122" s="1"/>
      <c r="F122" s="1"/>
      <c r="G122" s="1"/>
    </row>
    <row r="123" spans="4:7">
      <c r="D123" s="1"/>
      <c r="E123" s="1"/>
      <c r="F123" s="1"/>
      <c r="G123" s="1"/>
    </row>
    <row r="124" spans="4:7">
      <c r="D124" s="1"/>
      <c r="E124" s="1"/>
      <c r="F124" s="1"/>
      <c r="G124" s="1"/>
    </row>
    <row r="125" spans="4:7">
      <c r="D125" s="1"/>
      <c r="E125" s="1"/>
      <c r="F125" s="1"/>
      <c r="G125" s="1"/>
    </row>
    <row r="126" spans="4:7">
      <c r="D126" s="1"/>
      <c r="E126" s="1"/>
      <c r="F126" s="1"/>
      <c r="G126" s="1"/>
    </row>
    <row r="127" spans="4:7">
      <c r="D127" s="1"/>
      <c r="E127" s="1"/>
      <c r="F127" s="1"/>
      <c r="G127" s="1"/>
    </row>
    <row r="128" spans="4:7">
      <c r="D128" s="1"/>
      <c r="E128" s="1"/>
      <c r="F128" s="1"/>
      <c r="G128" s="1"/>
    </row>
    <row r="129" spans="4:7">
      <c r="D129" s="1"/>
      <c r="E129" s="1"/>
      <c r="F129" s="1"/>
      <c r="G129" s="1"/>
    </row>
    <row r="130" spans="4:7">
      <c r="D130" s="1"/>
      <c r="E130" s="1"/>
      <c r="F130" s="1"/>
      <c r="G130" s="1"/>
    </row>
    <row r="131" spans="4:7">
      <c r="D131" s="1"/>
      <c r="E131" s="1"/>
      <c r="F131" s="1"/>
      <c r="G131" s="1"/>
    </row>
    <row r="132" spans="4:7">
      <c r="D132" s="1"/>
      <c r="E132" s="1"/>
      <c r="F132" s="1"/>
      <c r="G132" s="1"/>
    </row>
    <row r="133" spans="4:7">
      <c r="D133" s="1"/>
      <c r="E133" s="1"/>
      <c r="F133" s="1"/>
      <c r="G133" s="1"/>
    </row>
    <row r="134" spans="4:7">
      <c r="D134" s="1"/>
      <c r="E134" s="1"/>
      <c r="F134" s="1"/>
      <c r="G134" s="1"/>
    </row>
    <row r="135" spans="4:7">
      <c r="D135" s="1"/>
      <c r="E135" s="1"/>
      <c r="F135" s="1"/>
      <c r="G135" s="1"/>
    </row>
    <row r="136" spans="4:7">
      <c r="D136" s="1"/>
      <c r="E136" s="1"/>
      <c r="F136" s="1"/>
      <c r="G136" s="1"/>
    </row>
    <row r="137" spans="4:7">
      <c r="D137" s="1"/>
      <c r="E137" s="1"/>
      <c r="F137" s="1"/>
      <c r="G137" s="1"/>
    </row>
    <row r="138" spans="4:7">
      <c r="D138" s="1"/>
      <c r="E138" s="1"/>
      <c r="F138" s="1"/>
      <c r="G138" s="1"/>
    </row>
    <row r="139" spans="4:7">
      <c r="D139" s="1"/>
      <c r="E139" s="1"/>
      <c r="F139" s="1"/>
      <c r="G139" s="1"/>
    </row>
    <row r="140" spans="4:7">
      <c r="D140" s="1"/>
      <c r="E140" s="1"/>
      <c r="F140" s="1"/>
      <c r="G140" s="1"/>
    </row>
    <row r="141" spans="4:7">
      <c r="D141" s="1"/>
      <c r="E141" s="1"/>
      <c r="F141" s="1"/>
      <c r="G141" s="1"/>
    </row>
    <row r="142" spans="4:7">
      <c r="D142" s="1"/>
      <c r="E142" s="1"/>
      <c r="F142" s="1"/>
      <c r="G142" s="1"/>
    </row>
    <row r="143" spans="4:7">
      <c r="D143" s="1"/>
      <c r="E143" s="1"/>
      <c r="F143" s="1"/>
      <c r="G143" s="1"/>
    </row>
    <row r="144" spans="4:7">
      <c r="D144" s="1"/>
      <c r="E144" s="1"/>
      <c r="F144" s="1"/>
      <c r="G144" s="1"/>
    </row>
    <row r="145" spans="4:7">
      <c r="D145" s="1"/>
      <c r="E145" s="1"/>
      <c r="F145" s="1"/>
      <c r="G145" s="1"/>
    </row>
    <row r="146" spans="4:7">
      <c r="D146" s="1"/>
      <c r="E146" s="1"/>
      <c r="F146" s="1"/>
      <c r="G146" s="1"/>
    </row>
    <row r="147" spans="4:7">
      <c r="D147" s="1"/>
      <c r="E147" s="1"/>
      <c r="F147" s="1"/>
      <c r="G147" s="1"/>
    </row>
    <row r="148" spans="4:7">
      <c r="D148" s="1"/>
      <c r="E148" s="1"/>
      <c r="F148" s="1"/>
      <c r="G148" s="1"/>
    </row>
    <row r="149" spans="4:7">
      <c r="D149" s="1"/>
      <c r="E149" s="1"/>
      <c r="F149" s="1"/>
      <c r="G149" s="1"/>
    </row>
    <row r="150" spans="4:7">
      <c r="D150" s="1"/>
      <c r="E150" s="1"/>
      <c r="F150" s="1"/>
      <c r="G150" s="1"/>
    </row>
    <row r="151" spans="4:7">
      <c r="D151" s="1"/>
      <c r="E151" s="1"/>
      <c r="F151" s="1"/>
      <c r="G151" s="1"/>
    </row>
    <row r="152" spans="4:7">
      <c r="D152" s="1"/>
      <c r="E152" s="1"/>
      <c r="F152" s="1"/>
      <c r="G152" s="1"/>
    </row>
    <row r="153" spans="4:7">
      <c r="D153" s="1"/>
      <c r="E153" s="1"/>
      <c r="F153" s="1"/>
      <c r="G153" s="1"/>
    </row>
    <row r="154" spans="4:7">
      <c r="D154" s="1"/>
      <c r="E154" s="1"/>
      <c r="F154" s="1"/>
      <c r="G154" s="1"/>
    </row>
    <row r="155" spans="4:7">
      <c r="D155" s="1"/>
      <c r="E155" s="1"/>
      <c r="F155" s="1"/>
      <c r="G155" s="1"/>
    </row>
    <row r="156" spans="4:7">
      <c r="D156" s="1"/>
      <c r="E156" s="1"/>
      <c r="F156" s="1"/>
      <c r="G156" s="1"/>
    </row>
    <row r="157" spans="4:7">
      <c r="D157" s="1"/>
      <c r="E157" s="1"/>
      <c r="F157" s="1"/>
      <c r="G157" s="1"/>
    </row>
    <row r="158" spans="4:7">
      <c r="D158" s="1"/>
      <c r="E158" s="1"/>
      <c r="F158" s="1"/>
      <c r="G158" s="1"/>
    </row>
    <row r="159" spans="4:7">
      <c r="D159" s="1"/>
      <c r="E159" s="1"/>
      <c r="F159" s="1"/>
      <c r="G159" s="1"/>
    </row>
    <row r="160" spans="4:7">
      <c r="D160" s="1"/>
      <c r="E160" s="1"/>
      <c r="F160" s="1"/>
      <c r="G160" s="1"/>
    </row>
    <row r="161" spans="4:7">
      <c r="D161" s="1"/>
      <c r="E161" s="1"/>
      <c r="F161" s="1"/>
      <c r="G161" s="1"/>
    </row>
    <row r="162" spans="4:7">
      <c r="D162" s="1"/>
      <c r="E162" s="1"/>
      <c r="F162" s="1"/>
      <c r="G162" s="1"/>
    </row>
    <row r="163" spans="4:7">
      <c r="D163" s="1"/>
      <c r="E163" s="1"/>
      <c r="F163" s="1"/>
      <c r="G163" s="1"/>
    </row>
    <row r="164" spans="4:7">
      <c r="D164" s="1"/>
      <c r="E164" s="1"/>
      <c r="F164" s="1"/>
      <c r="G164" s="1"/>
    </row>
    <row r="165" spans="4:7">
      <c r="D165" s="1"/>
      <c r="E165" s="1"/>
      <c r="F165" s="1"/>
      <c r="G165" s="1"/>
    </row>
    <row r="166" spans="4:7">
      <c r="D166" s="1"/>
      <c r="E166" s="1"/>
      <c r="F166" s="1"/>
      <c r="G166" s="1"/>
    </row>
    <row r="167" spans="4:7">
      <c r="D167" s="1"/>
      <c r="E167" s="1"/>
      <c r="F167" s="1"/>
      <c r="G167" s="1"/>
    </row>
    <row r="168" spans="4:7">
      <c r="D168" s="1"/>
      <c r="E168" s="1"/>
      <c r="F168" s="1"/>
      <c r="G168" s="1"/>
    </row>
    <row r="169" spans="4:7">
      <c r="D169" s="1"/>
      <c r="E169" s="1"/>
      <c r="F169" s="1"/>
      <c r="G169" s="1"/>
    </row>
    <row r="170" spans="4:7">
      <c r="D170" s="1"/>
      <c r="E170" s="1"/>
      <c r="F170" s="1"/>
      <c r="G170" s="1"/>
    </row>
    <row r="171" spans="4:7">
      <c r="D171" s="1"/>
      <c r="E171" s="1"/>
      <c r="F171" s="1"/>
      <c r="G171" s="1"/>
    </row>
    <row r="172" spans="4:7">
      <c r="D172" s="1"/>
      <c r="E172" s="1"/>
      <c r="F172" s="1"/>
      <c r="G172" s="1"/>
    </row>
    <row r="173" spans="4:7">
      <c r="D173" s="1"/>
      <c r="E173" s="1"/>
      <c r="F173" s="1"/>
      <c r="G173" s="1"/>
    </row>
    <row r="174" spans="4:7">
      <c r="D174" s="1"/>
      <c r="E174" s="1"/>
      <c r="F174" s="1"/>
      <c r="G174" s="1"/>
    </row>
    <row r="175" spans="4:7">
      <c r="D175" s="1"/>
      <c r="E175" s="1"/>
      <c r="F175" s="1"/>
      <c r="G175" s="1"/>
    </row>
    <row r="176" spans="4:7">
      <c r="D176" s="1"/>
      <c r="E176" s="1"/>
      <c r="F176" s="1"/>
      <c r="G176" s="1"/>
    </row>
    <row r="177" spans="4:7">
      <c r="D177" s="1"/>
      <c r="E177" s="1"/>
      <c r="F177" s="1"/>
      <c r="G177" s="1"/>
    </row>
    <row r="178" spans="4:7">
      <c r="D178" s="1"/>
      <c r="E178" s="1"/>
      <c r="F178" s="1"/>
      <c r="G178" s="1"/>
    </row>
    <row r="179" spans="4:7">
      <c r="D179" s="1"/>
      <c r="E179" s="1"/>
      <c r="F179" s="1"/>
      <c r="G179" s="1"/>
    </row>
    <row r="180" spans="4:7">
      <c r="D180" s="1"/>
      <c r="E180" s="1"/>
      <c r="F180" s="1"/>
      <c r="G180" s="1"/>
    </row>
    <row r="181" spans="4:7">
      <c r="D181" s="1"/>
      <c r="E181" s="1"/>
      <c r="F181" s="1"/>
      <c r="G181" s="1"/>
    </row>
    <row r="182" spans="4:7">
      <c r="D182" s="1"/>
      <c r="E182" s="1"/>
      <c r="F182" s="1"/>
      <c r="G182" s="1"/>
    </row>
    <row r="183" spans="4:7">
      <c r="D183" s="1"/>
      <c r="E183" s="1"/>
      <c r="F183" s="1"/>
      <c r="G183" s="1"/>
    </row>
    <row r="184" spans="4:7">
      <c r="D184" s="1"/>
      <c r="E184" s="1"/>
      <c r="F184" s="1"/>
      <c r="G184" s="1"/>
    </row>
    <row r="185" spans="4:7">
      <c r="D185" s="1"/>
      <c r="E185" s="1"/>
      <c r="F185" s="1"/>
      <c r="G185" s="1"/>
    </row>
    <row r="186" spans="4:7">
      <c r="D186" s="1"/>
      <c r="E186" s="1"/>
      <c r="F186" s="1"/>
      <c r="G186" s="1"/>
    </row>
    <row r="187" spans="4:7">
      <c r="D187" s="1"/>
      <c r="E187" s="1"/>
      <c r="F187" s="1"/>
      <c r="G187" s="1"/>
    </row>
    <row r="188" spans="4:7">
      <c r="D188" s="1"/>
      <c r="E188" s="1"/>
      <c r="F188" s="1"/>
      <c r="G188" s="1"/>
    </row>
    <row r="189" spans="4:7">
      <c r="D189" s="1"/>
      <c r="E189" s="1"/>
      <c r="F189" s="1"/>
      <c r="G189" s="1"/>
    </row>
    <row r="190" spans="4:7">
      <c r="D190" s="1"/>
      <c r="E190" s="1"/>
      <c r="F190" s="1"/>
      <c r="G190" s="1"/>
    </row>
    <row r="191" spans="4:7">
      <c r="D191" s="1"/>
      <c r="E191" s="1"/>
      <c r="F191" s="1"/>
      <c r="G191" s="1"/>
    </row>
    <row r="192" spans="4:7">
      <c r="D192" s="1"/>
      <c r="E192" s="1"/>
      <c r="F192" s="1"/>
      <c r="G192" s="1"/>
    </row>
    <row r="193" spans="4:7">
      <c r="D193" s="1"/>
      <c r="E193" s="1"/>
      <c r="F193" s="1"/>
      <c r="G193" s="1"/>
    </row>
    <row r="194" spans="4:7">
      <c r="D194" s="1"/>
      <c r="E194" s="1"/>
      <c r="F194" s="1"/>
      <c r="G194" s="1"/>
    </row>
    <row r="195" spans="4:7">
      <c r="D195" s="1"/>
      <c r="E195" s="1"/>
      <c r="F195" s="1"/>
      <c r="G195" s="1"/>
    </row>
  </sheetData>
  <mergeCells count="11">
    <mergeCell ref="A67:G67"/>
    <mergeCell ref="B68:F68"/>
    <mergeCell ref="A69:G69"/>
    <mergeCell ref="B70:F70"/>
    <mergeCell ref="D1:G1"/>
    <mergeCell ref="A4:G4"/>
    <mergeCell ref="A6:G6"/>
    <mergeCell ref="A7:A8"/>
    <mergeCell ref="B7:B8"/>
    <mergeCell ref="C7:F7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Mileika</dc:creator>
  <cp:lastModifiedBy>Anna Mileika</cp:lastModifiedBy>
  <dcterms:created xsi:type="dcterms:W3CDTF">2021-01-07T08:28:32Z</dcterms:created>
  <dcterms:modified xsi:type="dcterms:W3CDTF">2021-01-07T08:28:51Z</dcterms:modified>
</cp:coreProperties>
</file>