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d-milei\Desktop\"/>
    </mc:Choice>
  </mc:AlternateContent>
  <bookViews>
    <workbookView xWindow="0" yWindow="0" windowWidth="19200" windowHeight="70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6" i="1" l="1"/>
  <c r="E126" i="1"/>
  <c r="D126" i="1"/>
  <c r="B126" i="1"/>
  <c r="B130" i="1" s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82" i="1"/>
  <c r="C81" i="1"/>
  <c r="C80" i="1"/>
  <c r="C79" i="1"/>
  <c r="C78" i="1"/>
  <c r="C77" i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126" i="1" s="1"/>
</calcChain>
</file>

<file path=xl/sharedStrings.xml><?xml version="1.0" encoding="utf-8"?>
<sst xmlns="http://schemas.openxmlformats.org/spreadsheetml/2006/main" count="133" uniqueCount="133">
  <si>
    <t>Likuma "Par valsts budžetu 2019.gadam"</t>
  </si>
  <si>
    <t>9.pielikums</t>
  </si>
  <si>
    <t>Mērķdotācijas pašvaldībām – pašvaldību izglītības iestādēs bērnu no piecu gadu vecuma izglītošanā nodarbināto pedagogu darba samaksai un valsts sociālās apdrošināšanas obligātajām iemaksām</t>
  </si>
  <si>
    <t>I. No 2019.gada 1.janvāra līdz 2019.gada 31.augustam</t>
  </si>
  <si>
    <t>Republikas pilsētas un novadi</t>
  </si>
  <si>
    <t>Euro</t>
  </si>
  <si>
    <t>tai skaitā
piemaksām pedagogiem, kuri ieguvuši kvalitātes pakāpi</t>
  </si>
  <si>
    <t>Kopā</t>
  </si>
  <si>
    <t>3.kvalitātes pakāpe</t>
  </si>
  <si>
    <t>4.kvalitātes pakāpe</t>
  </si>
  <si>
    <t>5.kvalitātes pakāpe</t>
  </si>
  <si>
    <t>Rīga</t>
  </si>
  <si>
    <t>Daugavpils</t>
  </si>
  <si>
    <t>Jēkabpils</t>
  </si>
  <si>
    <t>Jelgava</t>
  </si>
  <si>
    <t>Jūrmala</t>
  </si>
  <si>
    <t>Liepāja</t>
  </si>
  <si>
    <t>Rēzekne</t>
  </si>
  <si>
    <t>Valmiera</t>
  </si>
  <si>
    <t>Ventspils</t>
  </si>
  <si>
    <t>Ādažu novads</t>
  </si>
  <si>
    <t>Aglonas novads</t>
  </si>
  <si>
    <t>Aizkraukles novads</t>
  </si>
  <si>
    <t>Aizputes novads</t>
  </si>
  <si>
    <t>Aknīstes novads</t>
  </si>
  <si>
    <t>Alojas novads</t>
  </si>
  <si>
    <t>Alsungas novads</t>
  </si>
  <si>
    <t>Alūksnes novads</t>
  </si>
  <si>
    <t>Amatas novads</t>
  </si>
  <si>
    <t>Apes novads</t>
  </si>
  <si>
    <t>Auces novads</t>
  </si>
  <si>
    <t xml:space="preserve">Babītes novads </t>
  </si>
  <si>
    <t>Baldones novads</t>
  </si>
  <si>
    <t>Baltinavas novads</t>
  </si>
  <si>
    <t>Balvu novads</t>
  </si>
  <si>
    <t>Bauskas novads</t>
  </si>
  <si>
    <t>Beverīnas novads</t>
  </si>
  <si>
    <t>Brocēnu novads</t>
  </si>
  <si>
    <t>Burtnieku novads</t>
  </si>
  <si>
    <t>Carnikavas novads</t>
  </si>
  <si>
    <t>Cēsu novads</t>
  </si>
  <si>
    <t>Cesvaines novads</t>
  </si>
  <si>
    <t>Ciblas novads</t>
  </si>
  <si>
    <t>Dagdas novads</t>
  </si>
  <si>
    <t>Daugavpils novads</t>
  </si>
  <si>
    <t>Dobeles novads</t>
  </si>
  <si>
    <t>Dundagas novads</t>
  </si>
  <si>
    <t>Durbes novads</t>
  </si>
  <si>
    <t>Engures novads</t>
  </si>
  <si>
    <t>Ērgļu novads</t>
  </si>
  <si>
    <t>Garkalnes novads</t>
  </si>
  <si>
    <t>Grobiņas novads</t>
  </si>
  <si>
    <t>Gulbenes novads</t>
  </si>
  <si>
    <t>Iecavas novads</t>
  </si>
  <si>
    <t>Ikšķiles novads</t>
  </si>
  <si>
    <t>Ilūkstes novads</t>
  </si>
  <si>
    <t>Inčukalna novads</t>
  </si>
  <si>
    <t>Jaunjelgavas novads</t>
  </si>
  <si>
    <t>Jaunpiebalgas novads</t>
  </si>
  <si>
    <t>Jaunpils novads</t>
  </si>
  <si>
    <t>Jēkabpils novads</t>
  </si>
  <si>
    <t>Jelgavas novads</t>
  </si>
  <si>
    <t>Kandavas novads</t>
  </si>
  <si>
    <t>Kārsavas novads</t>
  </si>
  <si>
    <t>Kocēnu novads</t>
  </si>
  <si>
    <t>Kokneses novads</t>
  </si>
  <si>
    <t>Krāslavas novads</t>
  </si>
  <si>
    <t>Krimuldas novads</t>
  </si>
  <si>
    <t>Krustpils novads</t>
  </si>
  <si>
    <t>Kuldīgas novads</t>
  </si>
  <si>
    <t>Ķeguma novads</t>
  </si>
  <si>
    <t>Ķekavas novads</t>
  </si>
  <si>
    <t>Lielvārdes novads</t>
  </si>
  <si>
    <t>Līgatnes novads</t>
  </si>
  <si>
    <t>Limbažu novads</t>
  </si>
  <si>
    <t>Līvānu novads</t>
  </si>
  <si>
    <t>Lubānas novads</t>
  </si>
  <si>
    <t>Ludzas novads</t>
  </si>
  <si>
    <t>Madonas novads</t>
  </si>
  <si>
    <t>Mālpils novads</t>
  </si>
  <si>
    <t>Mārupes novads</t>
  </si>
  <si>
    <t>Mazsalacas novads</t>
  </si>
  <si>
    <t>Mērsraga novads</t>
  </si>
  <si>
    <t>Naukšēnu novads</t>
  </si>
  <si>
    <t>Neretas novads</t>
  </si>
  <si>
    <t>Nīcas novads</t>
  </si>
  <si>
    <t>Ogres novads</t>
  </si>
  <si>
    <t>Olaines novads</t>
  </si>
  <si>
    <t>Ozolnieku novads</t>
  </si>
  <si>
    <t>Pārgaujas novads</t>
  </si>
  <si>
    <t>Pāvilostas novads</t>
  </si>
  <si>
    <t>Pļaviņu novads</t>
  </si>
  <si>
    <t>Preiļu novads</t>
  </si>
  <si>
    <t>Priekules novads</t>
  </si>
  <si>
    <t>Priekuļu novads</t>
  </si>
  <si>
    <t>Raunas novads</t>
  </si>
  <si>
    <t>Rēzeknes novads</t>
  </si>
  <si>
    <t>Riebiņu novads</t>
  </si>
  <si>
    <t>Rojas novads</t>
  </si>
  <si>
    <t>Ropažu novads</t>
  </si>
  <si>
    <t>Rucavas novads</t>
  </si>
  <si>
    <t>Rugāju novads</t>
  </si>
  <si>
    <t>Rundāles novads</t>
  </si>
  <si>
    <t>Salacgrīvas novads</t>
  </si>
  <si>
    <t>Salas novads</t>
  </si>
  <si>
    <t>Salaspils novads</t>
  </si>
  <si>
    <t>Saldus novads</t>
  </si>
  <si>
    <t>Saulkrastu novads</t>
  </si>
  <si>
    <t>Sējas novads</t>
  </si>
  <si>
    <t>Siguldas novads</t>
  </si>
  <si>
    <t>Skrīveru novads</t>
  </si>
  <si>
    <t>Skrundas novads</t>
  </si>
  <si>
    <t>Smiltenes novads</t>
  </si>
  <si>
    <t>Stopiņu novads</t>
  </si>
  <si>
    <t>Strenču novads</t>
  </si>
  <si>
    <t>Talsu novads</t>
  </si>
  <si>
    <t>Tērvetes novads</t>
  </si>
  <si>
    <t>Tukuma novads</t>
  </si>
  <si>
    <t>Vaiņodes novads</t>
  </si>
  <si>
    <t>Valkas novads</t>
  </si>
  <si>
    <t>Varakļānu novads</t>
  </si>
  <si>
    <t>Vārkavas novads</t>
  </si>
  <si>
    <t>Vecpiebalgas novads</t>
  </si>
  <si>
    <t>Vecumnieku novads</t>
  </si>
  <si>
    <t>Ventspils novads</t>
  </si>
  <si>
    <t>Viesītes novads</t>
  </si>
  <si>
    <t>Viļakas novads</t>
  </si>
  <si>
    <t>Viļānu novads</t>
  </si>
  <si>
    <t>Zilupes novads</t>
  </si>
  <si>
    <t>KOPĀ</t>
  </si>
  <si>
    <t>II. No 2019.gada 1.septembra līdz 2019.gada 31.decembrim</t>
  </si>
  <si>
    <t>Nesadalītie līdzekļi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</si>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</sst>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2"/>
      <color theme="1"/>
      <name val="Times New Roman"/>
      <family val="2"/>
      <charset val="186"/>
    </font>
    <font>
      <sz val="10"/>
      <name val="RimTimes"/>
      <charset val="186"/>
    </font>
    <font>
      <sz val="12"/>
      <name val="Times New Roman"/>
      <family val="1"/>
      <charset val="186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i/>
      <sz val="12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33">
    <xf numFmtId="0" fontId="0" fillId="0" borderId="0" xfId="0"/>
    <xf numFmtId="1" fontId="2" fillId="0" borderId="0" xfId="1" applyNumberFormat="1" applyFont="1" applyAlignment="1">
      <alignment wrapText="1"/>
    </xf>
    <xf numFmtId="1" fontId="2" fillId="0" borderId="0" xfId="1" applyNumberFormat="1" applyFont="1" applyAlignment="1">
      <alignment horizontal="right"/>
    </xf>
    <xf numFmtId="3" fontId="3" fillId="0" borderId="0" xfId="1" applyNumberFormat="1" applyFont="1"/>
    <xf numFmtId="1" fontId="2" fillId="0" borderId="0" xfId="1" applyNumberFormat="1" applyFont="1" applyAlignment="1">
      <alignment horizontal="right"/>
    </xf>
    <xf numFmtId="1" fontId="2" fillId="0" borderId="0" xfId="1" applyNumberFormat="1" applyFont="1"/>
    <xf numFmtId="1" fontId="3" fillId="0" borderId="0" xfId="1" applyNumberFormat="1" applyFont="1" applyAlignment="1">
      <alignment wrapText="1"/>
    </xf>
    <xf numFmtId="3" fontId="4" fillId="0" borderId="0" xfId="1" applyNumberFormat="1" applyFont="1" applyAlignment="1">
      <alignment horizontal="center" vertical="center" wrapText="1"/>
    </xf>
    <xf numFmtId="1" fontId="5" fillId="0" borderId="1" xfId="1" applyNumberFormat="1" applyFont="1" applyBorder="1" applyAlignment="1">
      <alignment horizontal="center" wrapText="1"/>
    </xf>
    <xf numFmtId="1" fontId="5" fillId="0" borderId="2" xfId="1" applyNumberFormat="1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 wrapText="1"/>
    </xf>
    <xf numFmtId="0" fontId="7" fillId="0" borderId="2" xfId="2" applyFont="1" applyBorder="1" applyAlignment="1">
      <alignment horizontal="center" vertical="center" wrapText="1"/>
    </xf>
    <xf numFmtId="1" fontId="2" fillId="0" borderId="0" xfId="1" applyNumberFormat="1" applyFont="1" applyFill="1"/>
    <xf numFmtId="1" fontId="2" fillId="0" borderId="0" xfId="1" applyNumberFormat="1" applyFont="1" applyBorder="1" applyAlignment="1">
      <alignment wrapText="1"/>
    </xf>
    <xf numFmtId="3" fontId="2" fillId="0" borderId="0" xfId="1" applyNumberFormat="1" applyFont="1" applyBorder="1" applyAlignment="1">
      <alignment horizontal="right" wrapText="1" indent="2"/>
    </xf>
    <xf numFmtId="1" fontId="3" fillId="0" borderId="0" xfId="1" applyNumberFormat="1" applyFont="1" applyFill="1"/>
    <xf numFmtId="1" fontId="5" fillId="0" borderId="0" xfId="1" applyNumberFormat="1" applyFont="1" applyBorder="1" applyAlignment="1">
      <alignment horizontal="center" wrapText="1"/>
    </xf>
    <xf numFmtId="3" fontId="5" fillId="0" borderId="0" xfId="1" applyNumberFormat="1" applyFont="1" applyBorder="1" applyAlignment="1">
      <alignment horizontal="right" wrapText="1" indent="2"/>
    </xf>
    <xf numFmtId="1" fontId="5" fillId="0" borderId="0" xfId="1" applyNumberFormat="1" applyFont="1" applyBorder="1" applyAlignment="1">
      <alignment horizontal="center" wrapText="1"/>
    </xf>
    <xf numFmtId="1" fontId="2" fillId="0" borderId="0" xfId="1" applyNumberFormat="1" applyFont="1" applyBorder="1" applyAlignment="1">
      <alignment horizontal="left" wrapText="1" indent="2"/>
    </xf>
    <xf numFmtId="3" fontId="2" fillId="0" borderId="0" xfId="1" applyNumberFormat="1" applyFont="1" applyBorder="1" applyAlignment="1">
      <alignment horizontal="center" wrapText="1"/>
    </xf>
    <xf numFmtId="1" fontId="2" fillId="0" borderId="0" xfId="1" applyNumberFormat="1" applyFont="1" applyBorder="1" applyAlignment="1">
      <alignment horizontal="center" wrapText="1"/>
    </xf>
    <xf numFmtId="1" fontId="2" fillId="0" borderId="0" xfId="1" applyNumberFormat="1" applyFont="1" applyFill="1" applyBorder="1" applyAlignment="1"/>
    <xf numFmtId="3" fontId="5" fillId="0" borderId="0" xfId="1" applyNumberFormat="1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1" fontId="2" fillId="0" borderId="0" xfId="1" applyNumberFormat="1" applyFont="1" applyFill="1" applyBorder="1"/>
    <xf numFmtId="0" fontId="3" fillId="0" borderId="0" xfId="0" applyFont="1" applyAlignment="1">
      <alignment wrapText="1"/>
    </xf>
    <xf numFmtId="0" fontId="3" fillId="0" borderId="0" xfId="0" applyFont="1" applyAlignment="1">
      <alignment horizontal="justify"/>
    </xf>
    <xf numFmtId="0" fontId="3" fillId="0" borderId="0" xfId="0" applyFont="1" applyAlignment="1">
      <alignment horizontal="left"/>
    </xf>
    <xf numFmtId="1" fontId="2" fillId="0" borderId="0" xfId="1" applyNumberFormat="1" applyFont="1" applyFill="1" applyAlignment="1">
      <alignment wrapText="1"/>
    </xf>
    <xf numFmtId="1" fontId="6" fillId="0" borderId="0" xfId="1" applyNumberFormat="1" applyFont="1" applyAlignment="1"/>
    <xf numFmtId="3" fontId="3" fillId="0" borderId="0" xfId="1" applyNumberFormat="1" applyFont="1" applyAlignment="1">
      <alignment wrapText="1"/>
    </xf>
  </cellXfs>
  <cellStyles count="3">
    <cellStyle name="Normal" xfId="0" builtinId="0"/>
    <cellStyle name="Normal_11-1-Piel" xfId="1"/>
    <cellStyle name="Normal_MD_Pielikumi_200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8"/>
  <sheetViews>
    <sheetView tabSelected="1" workbookViewId="0">
      <selection sqref="A1:XFD1048576"/>
    </sheetView>
  </sheetViews>
  <sheetFormatPr defaultRowHeight="15.5"/>
  <cols>
    <col min="1" max="1" width="19.6640625" style="32" customWidth="1"/>
    <col min="2" max="2" width="15.33203125" style="1" customWidth="1"/>
    <col min="3" max="3" width="12.33203125" style="5" customWidth="1"/>
    <col min="4" max="6" width="11.4140625" style="5" customWidth="1"/>
    <col min="7" max="256" width="8.6640625" style="3"/>
    <col min="257" max="257" width="22.5" style="3" customWidth="1"/>
    <col min="258" max="258" width="19.6640625" style="3" customWidth="1"/>
    <col min="259" max="259" width="12.33203125" style="3" customWidth="1"/>
    <col min="260" max="262" width="11.4140625" style="3" customWidth="1"/>
    <col min="263" max="512" width="8.6640625" style="3"/>
    <col min="513" max="513" width="22.5" style="3" customWidth="1"/>
    <col min="514" max="514" width="19.6640625" style="3" customWidth="1"/>
    <col min="515" max="515" width="12.33203125" style="3" customWidth="1"/>
    <col min="516" max="518" width="11.4140625" style="3" customWidth="1"/>
    <col min="519" max="768" width="8.6640625" style="3"/>
    <col min="769" max="769" width="22.5" style="3" customWidth="1"/>
    <col min="770" max="770" width="19.6640625" style="3" customWidth="1"/>
    <col min="771" max="771" width="12.33203125" style="3" customWidth="1"/>
    <col min="772" max="774" width="11.4140625" style="3" customWidth="1"/>
    <col min="775" max="1024" width="8.6640625" style="3"/>
    <col min="1025" max="1025" width="22.5" style="3" customWidth="1"/>
    <col min="1026" max="1026" width="19.6640625" style="3" customWidth="1"/>
    <col min="1027" max="1027" width="12.33203125" style="3" customWidth="1"/>
    <col min="1028" max="1030" width="11.4140625" style="3" customWidth="1"/>
    <col min="1031" max="1280" width="8.6640625" style="3"/>
    <col min="1281" max="1281" width="22.5" style="3" customWidth="1"/>
    <col min="1282" max="1282" width="19.6640625" style="3" customWidth="1"/>
    <col min="1283" max="1283" width="12.33203125" style="3" customWidth="1"/>
    <col min="1284" max="1286" width="11.4140625" style="3" customWidth="1"/>
    <col min="1287" max="1536" width="8.6640625" style="3"/>
    <col min="1537" max="1537" width="22.5" style="3" customWidth="1"/>
    <col min="1538" max="1538" width="19.6640625" style="3" customWidth="1"/>
    <col min="1539" max="1539" width="12.33203125" style="3" customWidth="1"/>
    <col min="1540" max="1542" width="11.4140625" style="3" customWidth="1"/>
    <col min="1543" max="1792" width="8.6640625" style="3"/>
    <col min="1793" max="1793" width="22.5" style="3" customWidth="1"/>
    <col min="1794" max="1794" width="19.6640625" style="3" customWidth="1"/>
    <col min="1795" max="1795" width="12.33203125" style="3" customWidth="1"/>
    <col min="1796" max="1798" width="11.4140625" style="3" customWidth="1"/>
    <col min="1799" max="2048" width="8.6640625" style="3"/>
    <col min="2049" max="2049" width="22.5" style="3" customWidth="1"/>
    <col min="2050" max="2050" width="19.6640625" style="3" customWidth="1"/>
    <col min="2051" max="2051" width="12.33203125" style="3" customWidth="1"/>
    <col min="2052" max="2054" width="11.4140625" style="3" customWidth="1"/>
    <col min="2055" max="2304" width="8.6640625" style="3"/>
    <col min="2305" max="2305" width="22.5" style="3" customWidth="1"/>
    <col min="2306" max="2306" width="19.6640625" style="3" customWidth="1"/>
    <col min="2307" max="2307" width="12.33203125" style="3" customWidth="1"/>
    <col min="2308" max="2310" width="11.4140625" style="3" customWidth="1"/>
    <col min="2311" max="2560" width="8.6640625" style="3"/>
    <col min="2561" max="2561" width="22.5" style="3" customWidth="1"/>
    <col min="2562" max="2562" width="19.6640625" style="3" customWidth="1"/>
    <col min="2563" max="2563" width="12.33203125" style="3" customWidth="1"/>
    <col min="2564" max="2566" width="11.4140625" style="3" customWidth="1"/>
    <col min="2567" max="2816" width="8.6640625" style="3"/>
    <col min="2817" max="2817" width="22.5" style="3" customWidth="1"/>
    <col min="2818" max="2818" width="19.6640625" style="3" customWidth="1"/>
    <col min="2819" max="2819" width="12.33203125" style="3" customWidth="1"/>
    <col min="2820" max="2822" width="11.4140625" style="3" customWidth="1"/>
    <col min="2823" max="3072" width="8.6640625" style="3"/>
    <col min="3073" max="3073" width="22.5" style="3" customWidth="1"/>
    <col min="3074" max="3074" width="19.6640625" style="3" customWidth="1"/>
    <col min="3075" max="3075" width="12.33203125" style="3" customWidth="1"/>
    <col min="3076" max="3078" width="11.4140625" style="3" customWidth="1"/>
    <col min="3079" max="3328" width="8.6640625" style="3"/>
    <col min="3329" max="3329" width="22.5" style="3" customWidth="1"/>
    <col min="3330" max="3330" width="19.6640625" style="3" customWidth="1"/>
    <col min="3331" max="3331" width="12.33203125" style="3" customWidth="1"/>
    <col min="3332" max="3334" width="11.4140625" style="3" customWidth="1"/>
    <col min="3335" max="3584" width="8.6640625" style="3"/>
    <col min="3585" max="3585" width="22.5" style="3" customWidth="1"/>
    <col min="3586" max="3586" width="19.6640625" style="3" customWidth="1"/>
    <col min="3587" max="3587" width="12.33203125" style="3" customWidth="1"/>
    <col min="3588" max="3590" width="11.4140625" style="3" customWidth="1"/>
    <col min="3591" max="3840" width="8.6640625" style="3"/>
    <col min="3841" max="3841" width="22.5" style="3" customWidth="1"/>
    <col min="3842" max="3842" width="19.6640625" style="3" customWidth="1"/>
    <col min="3843" max="3843" width="12.33203125" style="3" customWidth="1"/>
    <col min="3844" max="3846" width="11.4140625" style="3" customWidth="1"/>
    <col min="3847" max="4096" width="8.6640625" style="3"/>
    <col min="4097" max="4097" width="22.5" style="3" customWidth="1"/>
    <col min="4098" max="4098" width="19.6640625" style="3" customWidth="1"/>
    <col min="4099" max="4099" width="12.33203125" style="3" customWidth="1"/>
    <col min="4100" max="4102" width="11.4140625" style="3" customWidth="1"/>
    <col min="4103" max="4352" width="8.6640625" style="3"/>
    <col min="4353" max="4353" width="22.5" style="3" customWidth="1"/>
    <col min="4354" max="4354" width="19.6640625" style="3" customWidth="1"/>
    <col min="4355" max="4355" width="12.33203125" style="3" customWidth="1"/>
    <col min="4356" max="4358" width="11.4140625" style="3" customWidth="1"/>
    <col min="4359" max="4608" width="8.6640625" style="3"/>
    <col min="4609" max="4609" width="22.5" style="3" customWidth="1"/>
    <col min="4610" max="4610" width="19.6640625" style="3" customWidth="1"/>
    <col min="4611" max="4611" width="12.33203125" style="3" customWidth="1"/>
    <col min="4612" max="4614" width="11.4140625" style="3" customWidth="1"/>
    <col min="4615" max="4864" width="8.6640625" style="3"/>
    <col min="4865" max="4865" width="22.5" style="3" customWidth="1"/>
    <col min="4866" max="4866" width="19.6640625" style="3" customWidth="1"/>
    <col min="4867" max="4867" width="12.33203125" style="3" customWidth="1"/>
    <col min="4868" max="4870" width="11.4140625" style="3" customWidth="1"/>
    <col min="4871" max="5120" width="8.6640625" style="3"/>
    <col min="5121" max="5121" width="22.5" style="3" customWidth="1"/>
    <col min="5122" max="5122" width="19.6640625" style="3" customWidth="1"/>
    <col min="5123" max="5123" width="12.33203125" style="3" customWidth="1"/>
    <col min="5124" max="5126" width="11.4140625" style="3" customWidth="1"/>
    <col min="5127" max="5376" width="8.6640625" style="3"/>
    <col min="5377" max="5377" width="22.5" style="3" customWidth="1"/>
    <col min="5378" max="5378" width="19.6640625" style="3" customWidth="1"/>
    <col min="5379" max="5379" width="12.33203125" style="3" customWidth="1"/>
    <col min="5380" max="5382" width="11.4140625" style="3" customWidth="1"/>
    <col min="5383" max="5632" width="8.6640625" style="3"/>
    <col min="5633" max="5633" width="22.5" style="3" customWidth="1"/>
    <col min="5634" max="5634" width="19.6640625" style="3" customWidth="1"/>
    <col min="5635" max="5635" width="12.33203125" style="3" customWidth="1"/>
    <col min="5636" max="5638" width="11.4140625" style="3" customWidth="1"/>
    <col min="5639" max="5888" width="8.6640625" style="3"/>
    <col min="5889" max="5889" width="22.5" style="3" customWidth="1"/>
    <col min="5890" max="5890" width="19.6640625" style="3" customWidth="1"/>
    <col min="5891" max="5891" width="12.33203125" style="3" customWidth="1"/>
    <col min="5892" max="5894" width="11.4140625" style="3" customWidth="1"/>
    <col min="5895" max="6144" width="8.6640625" style="3"/>
    <col min="6145" max="6145" width="22.5" style="3" customWidth="1"/>
    <col min="6146" max="6146" width="19.6640625" style="3" customWidth="1"/>
    <col min="6147" max="6147" width="12.33203125" style="3" customWidth="1"/>
    <col min="6148" max="6150" width="11.4140625" style="3" customWidth="1"/>
    <col min="6151" max="6400" width="8.6640625" style="3"/>
    <col min="6401" max="6401" width="22.5" style="3" customWidth="1"/>
    <col min="6402" max="6402" width="19.6640625" style="3" customWidth="1"/>
    <col min="6403" max="6403" width="12.33203125" style="3" customWidth="1"/>
    <col min="6404" max="6406" width="11.4140625" style="3" customWidth="1"/>
    <col min="6407" max="6656" width="8.6640625" style="3"/>
    <col min="6657" max="6657" width="22.5" style="3" customWidth="1"/>
    <col min="6658" max="6658" width="19.6640625" style="3" customWidth="1"/>
    <col min="6659" max="6659" width="12.33203125" style="3" customWidth="1"/>
    <col min="6660" max="6662" width="11.4140625" style="3" customWidth="1"/>
    <col min="6663" max="6912" width="8.6640625" style="3"/>
    <col min="6913" max="6913" width="22.5" style="3" customWidth="1"/>
    <col min="6914" max="6914" width="19.6640625" style="3" customWidth="1"/>
    <col min="6915" max="6915" width="12.33203125" style="3" customWidth="1"/>
    <col min="6916" max="6918" width="11.4140625" style="3" customWidth="1"/>
    <col min="6919" max="7168" width="8.6640625" style="3"/>
    <col min="7169" max="7169" width="22.5" style="3" customWidth="1"/>
    <col min="7170" max="7170" width="19.6640625" style="3" customWidth="1"/>
    <col min="7171" max="7171" width="12.33203125" style="3" customWidth="1"/>
    <col min="7172" max="7174" width="11.4140625" style="3" customWidth="1"/>
    <col min="7175" max="7424" width="8.6640625" style="3"/>
    <col min="7425" max="7425" width="22.5" style="3" customWidth="1"/>
    <col min="7426" max="7426" width="19.6640625" style="3" customWidth="1"/>
    <col min="7427" max="7427" width="12.33203125" style="3" customWidth="1"/>
    <col min="7428" max="7430" width="11.4140625" style="3" customWidth="1"/>
    <col min="7431" max="7680" width="8.6640625" style="3"/>
    <col min="7681" max="7681" width="22.5" style="3" customWidth="1"/>
    <col min="7682" max="7682" width="19.6640625" style="3" customWidth="1"/>
    <col min="7683" max="7683" width="12.33203125" style="3" customWidth="1"/>
    <col min="7684" max="7686" width="11.4140625" style="3" customWidth="1"/>
    <col min="7687" max="7936" width="8.6640625" style="3"/>
    <col min="7937" max="7937" width="22.5" style="3" customWidth="1"/>
    <col min="7938" max="7938" width="19.6640625" style="3" customWidth="1"/>
    <col min="7939" max="7939" width="12.33203125" style="3" customWidth="1"/>
    <col min="7940" max="7942" width="11.4140625" style="3" customWidth="1"/>
    <col min="7943" max="8192" width="8.6640625" style="3"/>
    <col min="8193" max="8193" width="22.5" style="3" customWidth="1"/>
    <col min="8194" max="8194" width="19.6640625" style="3" customWidth="1"/>
    <col min="8195" max="8195" width="12.33203125" style="3" customWidth="1"/>
    <col min="8196" max="8198" width="11.4140625" style="3" customWidth="1"/>
    <col min="8199" max="8448" width="8.6640625" style="3"/>
    <col min="8449" max="8449" width="22.5" style="3" customWidth="1"/>
    <col min="8450" max="8450" width="19.6640625" style="3" customWidth="1"/>
    <col min="8451" max="8451" width="12.33203125" style="3" customWidth="1"/>
    <col min="8452" max="8454" width="11.4140625" style="3" customWidth="1"/>
    <col min="8455" max="8704" width="8.6640625" style="3"/>
    <col min="8705" max="8705" width="22.5" style="3" customWidth="1"/>
    <col min="8706" max="8706" width="19.6640625" style="3" customWidth="1"/>
    <col min="8707" max="8707" width="12.33203125" style="3" customWidth="1"/>
    <col min="8708" max="8710" width="11.4140625" style="3" customWidth="1"/>
    <col min="8711" max="8960" width="8.6640625" style="3"/>
    <col min="8961" max="8961" width="22.5" style="3" customWidth="1"/>
    <col min="8962" max="8962" width="19.6640625" style="3" customWidth="1"/>
    <col min="8963" max="8963" width="12.33203125" style="3" customWidth="1"/>
    <col min="8964" max="8966" width="11.4140625" style="3" customWidth="1"/>
    <col min="8967" max="9216" width="8.6640625" style="3"/>
    <col min="9217" max="9217" width="22.5" style="3" customWidth="1"/>
    <col min="9218" max="9218" width="19.6640625" style="3" customWidth="1"/>
    <col min="9219" max="9219" width="12.33203125" style="3" customWidth="1"/>
    <col min="9220" max="9222" width="11.4140625" style="3" customWidth="1"/>
    <col min="9223" max="9472" width="8.6640625" style="3"/>
    <col min="9473" max="9473" width="22.5" style="3" customWidth="1"/>
    <col min="9474" max="9474" width="19.6640625" style="3" customWidth="1"/>
    <col min="9475" max="9475" width="12.33203125" style="3" customWidth="1"/>
    <col min="9476" max="9478" width="11.4140625" style="3" customWidth="1"/>
    <col min="9479" max="9728" width="8.6640625" style="3"/>
    <col min="9729" max="9729" width="22.5" style="3" customWidth="1"/>
    <col min="9730" max="9730" width="19.6640625" style="3" customWidth="1"/>
    <col min="9731" max="9731" width="12.33203125" style="3" customWidth="1"/>
    <col min="9732" max="9734" width="11.4140625" style="3" customWidth="1"/>
    <col min="9735" max="9984" width="8.6640625" style="3"/>
    <col min="9985" max="9985" width="22.5" style="3" customWidth="1"/>
    <col min="9986" max="9986" width="19.6640625" style="3" customWidth="1"/>
    <col min="9987" max="9987" width="12.33203125" style="3" customWidth="1"/>
    <col min="9988" max="9990" width="11.4140625" style="3" customWidth="1"/>
    <col min="9991" max="10240" width="8.6640625" style="3"/>
    <col min="10241" max="10241" width="22.5" style="3" customWidth="1"/>
    <col min="10242" max="10242" width="19.6640625" style="3" customWidth="1"/>
    <col min="10243" max="10243" width="12.33203125" style="3" customWidth="1"/>
    <col min="10244" max="10246" width="11.4140625" style="3" customWidth="1"/>
    <col min="10247" max="10496" width="8.6640625" style="3"/>
    <col min="10497" max="10497" width="22.5" style="3" customWidth="1"/>
    <col min="10498" max="10498" width="19.6640625" style="3" customWidth="1"/>
    <col min="10499" max="10499" width="12.33203125" style="3" customWidth="1"/>
    <col min="10500" max="10502" width="11.4140625" style="3" customWidth="1"/>
    <col min="10503" max="10752" width="8.6640625" style="3"/>
    <col min="10753" max="10753" width="22.5" style="3" customWidth="1"/>
    <col min="10754" max="10754" width="19.6640625" style="3" customWidth="1"/>
    <col min="10755" max="10755" width="12.33203125" style="3" customWidth="1"/>
    <col min="10756" max="10758" width="11.4140625" style="3" customWidth="1"/>
    <col min="10759" max="11008" width="8.6640625" style="3"/>
    <col min="11009" max="11009" width="22.5" style="3" customWidth="1"/>
    <col min="11010" max="11010" width="19.6640625" style="3" customWidth="1"/>
    <col min="11011" max="11011" width="12.33203125" style="3" customWidth="1"/>
    <col min="11012" max="11014" width="11.4140625" style="3" customWidth="1"/>
    <col min="11015" max="11264" width="8.6640625" style="3"/>
    <col min="11265" max="11265" width="22.5" style="3" customWidth="1"/>
    <col min="11266" max="11266" width="19.6640625" style="3" customWidth="1"/>
    <col min="11267" max="11267" width="12.33203125" style="3" customWidth="1"/>
    <col min="11268" max="11270" width="11.4140625" style="3" customWidth="1"/>
    <col min="11271" max="11520" width="8.6640625" style="3"/>
    <col min="11521" max="11521" width="22.5" style="3" customWidth="1"/>
    <col min="11522" max="11522" width="19.6640625" style="3" customWidth="1"/>
    <col min="11523" max="11523" width="12.33203125" style="3" customWidth="1"/>
    <col min="11524" max="11526" width="11.4140625" style="3" customWidth="1"/>
    <col min="11527" max="11776" width="8.6640625" style="3"/>
    <col min="11777" max="11777" width="22.5" style="3" customWidth="1"/>
    <col min="11778" max="11778" width="19.6640625" style="3" customWidth="1"/>
    <col min="11779" max="11779" width="12.33203125" style="3" customWidth="1"/>
    <col min="11780" max="11782" width="11.4140625" style="3" customWidth="1"/>
    <col min="11783" max="12032" width="8.6640625" style="3"/>
    <col min="12033" max="12033" width="22.5" style="3" customWidth="1"/>
    <col min="12034" max="12034" width="19.6640625" style="3" customWidth="1"/>
    <col min="12035" max="12035" width="12.33203125" style="3" customWidth="1"/>
    <col min="12036" max="12038" width="11.4140625" style="3" customWidth="1"/>
    <col min="12039" max="12288" width="8.6640625" style="3"/>
    <col min="12289" max="12289" width="22.5" style="3" customWidth="1"/>
    <col min="12290" max="12290" width="19.6640625" style="3" customWidth="1"/>
    <col min="12291" max="12291" width="12.33203125" style="3" customWidth="1"/>
    <col min="12292" max="12294" width="11.4140625" style="3" customWidth="1"/>
    <col min="12295" max="12544" width="8.6640625" style="3"/>
    <col min="12545" max="12545" width="22.5" style="3" customWidth="1"/>
    <col min="12546" max="12546" width="19.6640625" style="3" customWidth="1"/>
    <col min="12547" max="12547" width="12.33203125" style="3" customWidth="1"/>
    <col min="12548" max="12550" width="11.4140625" style="3" customWidth="1"/>
    <col min="12551" max="12800" width="8.6640625" style="3"/>
    <col min="12801" max="12801" width="22.5" style="3" customWidth="1"/>
    <col min="12802" max="12802" width="19.6640625" style="3" customWidth="1"/>
    <col min="12803" max="12803" width="12.33203125" style="3" customWidth="1"/>
    <col min="12804" max="12806" width="11.4140625" style="3" customWidth="1"/>
    <col min="12807" max="13056" width="8.6640625" style="3"/>
    <col min="13057" max="13057" width="22.5" style="3" customWidth="1"/>
    <col min="13058" max="13058" width="19.6640625" style="3" customWidth="1"/>
    <col min="13059" max="13059" width="12.33203125" style="3" customWidth="1"/>
    <col min="13060" max="13062" width="11.4140625" style="3" customWidth="1"/>
    <col min="13063" max="13312" width="8.6640625" style="3"/>
    <col min="13313" max="13313" width="22.5" style="3" customWidth="1"/>
    <col min="13314" max="13314" width="19.6640625" style="3" customWidth="1"/>
    <col min="13315" max="13315" width="12.33203125" style="3" customWidth="1"/>
    <col min="13316" max="13318" width="11.4140625" style="3" customWidth="1"/>
    <col min="13319" max="13568" width="8.6640625" style="3"/>
    <col min="13569" max="13569" width="22.5" style="3" customWidth="1"/>
    <col min="13570" max="13570" width="19.6640625" style="3" customWidth="1"/>
    <col min="13571" max="13571" width="12.33203125" style="3" customWidth="1"/>
    <col min="13572" max="13574" width="11.4140625" style="3" customWidth="1"/>
    <col min="13575" max="13824" width="8.6640625" style="3"/>
    <col min="13825" max="13825" width="22.5" style="3" customWidth="1"/>
    <col min="13826" max="13826" width="19.6640625" style="3" customWidth="1"/>
    <col min="13827" max="13827" width="12.33203125" style="3" customWidth="1"/>
    <col min="13828" max="13830" width="11.4140625" style="3" customWidth="1"/>
    <col min="13831" max="14080" width="8.6640625" style="3"/>
    <col min="14081" max="14081" width="22.5" style="3" customWidth="1"/>
    <col min="14082" max="14082" width="19.6640625" style="3" customWidth="1"/>
    <col min="14083" max="14083" width="12.33203125" style="3" customWidth="1"/>
    <col min="14084" max="14086" width="11.4140625" style="3" customWidth="1"/>
    <col min="14087" max="14336" width="8.6640625" style="3"/>
    <col min="14337" max="14337" width="22.5" style="3" customWidth="1"/>
    <col min="14338" max="14338" width="19.6640625" style="3" customWidth="1"/>
    <col min="14339" max="14339" width="12.33203125" style="3" customWidth="1"/>
    <col min="14340" max="14342" width="11.4140625" style="3" customWidth="1"/>
    <col min="14343" max="14592" width="8.6640625" style="3"/>
    <col min="14593" max="14593" width="22.5" style="3" customWidth="1"/>
    <col min="14594" max="14594" width="19.6640625" style="3" customWidth="1"/>
    <col min="14595" max="14595" width="12.33203125" style="3" customWidth="1"/>
    <col min="14596" max="14598" width="11.4140625" style="3" customWidth="1"/>
    <col min="14599" max="14848" width="8.6640625" style="3"/>
    <col min="14849" max="14849" width="22.5" style="3" customWidth="1"/>
    <col min="14850" max="14850" width="19.6640625" style="3" customWidth="1"/>
    <col min="14851" max="14851" width="12.33203125" style="3" customWidth="1"/>
    <col min="14852" max="14854" width="11.4140625" style="3" customWidth="1"/>
    <col min="14855" max="15104" width="8.6640625" style="3"/>
    <col min="15105" max="15105" width="22.5" style="3" customWidth="1"/>
    <col min="15106" max="15106" width="19.6640625" style="3" customWidth="1"/>
    <col min="15107" max="15107" width="12.33203125" style="3" customWidth="1"/>
    <col min="15108" max="15110" width="11.4140625" style="3" customWidth="1"/>
    <col min="15111" max="15360" width="8.6640625" style="3"/>
    <col min="15361" max="15361" width="22.5" style="3" customWidth="1"/>
    <col min="15362" max="15362" width="19.6640625" style="3" customWidth="1"/>
    <col min="15363" max="15363" width="12.33203125" style="3" customWidth="1"/>
    <col min="15364" max="15366" width="11.4140625" style="3" customWidth="1"/>
    <col min="15367" max="15616" width="8.6640625" style="3"/>
    <col min="15617" max="15617" width="22.5" style="3" customWidth="1"/>
    <col min="15618" max="15618" width="19.6640625" style="3" customWidth="1"/>
    <col min="15619" max="15619" width="12.33203125" style="3" customWidth="1"/>
    <col min="15620" max="15622" width="11.4140625" style="3" customWidth="1"/>
    <col min="15623" max="15872" width="8.6640625" style="3"/>
    <col min="15873" max="15873" width="22.5" style="3" customWidth="1"/>
    <col min="15874" max="15874" width="19.6640625" style="3" customWidth="1"/>
    <col min="15875" max="15875" width="12.33203125" style="3" customWidth="1"/>
    <col min="15876" max="15878" width="11.4140625" style="3" customWidth="1"/>
    <col min="15879" max="16128" width="8.6640625" style="3"/>
    <col min="16129" max="16129" width="22.5" style="3" customWidth="1"/>
    <col min="16130" max="16130" width="19.6640625" style="3" customWidth="1"/>
    <col min="16131" max="16131" width="12.33203125" style="3" customWidth="1"/>
    <col min="16132" max="16134" width="11.4140625" style="3" customWidth="1"/>
    <col min="16135" max="16384" width="8.6640625" style="3"/>
  </cols>
  <sheetData>
    <row r="1" spans="1:6">
      <c r="A1" s="1"/>
      <c r="C1" s="2" t="s">
        <v>0</v>
      </c>
      <c r="D1" s="2"/>
      <c r="E1" s="2"/>
      <c r="F1" s="2"/>
    </row>
    <row r="2" spans="1:6">
      <c r="A2" s="1"/>
      <c r="B2" s="4"/>
      <c r="E2" s="6"/>
      <c r="F2" s="4" t="s">
        <v>1</v>
      </c>
    </row>
    <row r="3" spans="1:6">
      <c r="A3" s="1"/>
      <c r="B3" s="4"/>
      <c r="E3" s="6"/>
      <c r="F3" s="4"/>
    </row>
    <row r="4" spans="1:6" ht="56.25" customHeight="1">
      <c r="A4" s="7" t="s">
        <v>2</v>
      </c>
      <c r="B4" s="7"/>
      <c r="C4" s="7"/>
      <c r="D4" s="7"/>
      <c r="E4" s="7"/>
      <c r="F4" s="7"/>
    </row>
    <row r="5" spans="1:6" s="5" customFormat="1" ht="21" customHeight="1">
      <c r="A5" s="8" t="s">
        <v>3</v>
      </c>
      <c r="B5" s="8"/>
      <c r="C5" s="8"/>
      <c r="D5" s="8"/>
      <c r="E5" s="8"/>
      <c r="F5" s="8"/>
    </row>
    <row r="6" spans="1:6" s="5" customFormat="1" ht="34.5" customHeight="1">
      <c r="A6" s="9" t="s">
        <v>4</v>
      </c>
      <c r="B6" s="10" t="s">
        <v>5</v>
      </c>
      <c r="C6" s="11" t="s">
        <v>6</v>
      </c>
      <c r="D6" s="11"/>
      <c r="E6" s="11"/>
      <c r="F6" s="11"/>
    </row>
    <row r="7" spans="1:6" s="13" customFormat="1" ht="33" customHeight="1">
      <c r="A7" s="9"/>
      <c r="B7" s="10"/>
      <c r="C7" s="12" t="s">
        <v>7</v>
      </c>
      <c r="D7" s="12" t="s">
        <v>8</v>
      </c>
      <c r="E7" s="12" t="s">
        <v>9</v>
      </c>
      <c r="F7" s="12" t="s">
        <v>10</v>
      </c>
    </row>
    <row r="8" spans="1:6" s="13" customFormat="1">
      <c r="A8" s="14" t="s">
        <v>11</v>
      </c>
      <c r="B8" s="15">
        <v>5290856</v>
      </c>
      <c r="C8" s="15">
        <f>+D8+E8+F8</f>
        <v>46992</v>
      </c>
      <c r="D8" s="15">
        <v>36824</v>
      </c>
      <c r="E8" s="15">
        <v>10168</v>
      </c>
      <c r="F8" s="15">
        <v>0</v>
      </c>
    </row>
    <row r="9" spans="1:6" s="13" customFormat="1">
      <c r="A9" s="14" t="s">
        <v>12</v>
      </c>
      <c r="B9" s="15">
        <v>817272</v>
      </c>
      <c r="C9" s="15">
        <f t="shared" ref="C9:C72" si="0">+D9+E9+F9</f>
        <v>9056</v>
      </c>
      <c r="D9" s="15">
        <v>5408</v>
      </c>
      <c r="E9" s="15">
        <v>3648</v>
      </c>
      <c r="F9" s="15">
        <v>0</v>
      </c>
    </row>
    <row r="10" spans="1:6" s="13" customFormat="1">
      <c r="A10" s="14" t="s">
        <v>13</v>
      </c>
      <c r="B10" s="15">
        <v>252544</v>
      </c>
      <c r="C10" s="15">
        <f t="shared" si="0"/>
        <v>3512</v>
      </c>
      <c r="D10" s="15">
        <v>3128</v>
      </c>
      <c r="E10" s="15">
        <v>384</v>
      </c>
      <c r="F10" s="15">
        <v>0</v>
      </c>
    </row>
    <row r="11" spans="1:6" s="13" customFormat="1">
      <c r="A11" s="14" t="s">
        <v>14</v>
      </c>
      <c r="B11" s="15">
        <v>633056</v>
      </c>
      <c r="C11" s="15">
        <f t="shared" si="0"/>
        <v>8912</v>
      </c>
      <c r="D11" s="15">
        <v>8912</v>
      </c>
      <c r="E11" s="15">
        <v>0</v>
      </c>
      <c r="F11" s="15">
        <v>0</v>
      </c>
    </row>
    <row r="12" spans="1:6" s="13" customFormat="1">
      <c r="A12" s="14" t="s">
        <v>15</v>
      </c>
      <c r="B12" s="15">
        <v>464368</v>
      </c>
      <c r="C12" s="15">
        <f t="shared" si="0"/>
        <v>4672</v>
      </c>
      <c r="D12" s="15">
        <v>4672</v>
      </c>
      <c r="E12" s="15">
        <v>0</v>
      </c>
      <c r="F12" s="15">
        <v>0</v>
      </c>
    </row>
    <row r="13" spans="1:6" s="5" customFormat="1">
      <c r="A13" s="14" t="s">
        <v>16</v>
      </c>
      <c r="B13" s="15">
        <v>722256</v>
      </c>
      <c r="C13" s="15">
        <f t="shared" si="0"/>
        <v>5016</v>
      </c>
      <c r="D13" s="15">
        <v>4328</v>
      </c>
      <c r="E13" s="15">
        <v>688</v>
      </c>
      <c r="F13" s="15">
        <v>0</v>
      </c>
    </row>
    <row r="14" spans="1:6" s="13" customFormat="1">
      <c r="A14" s="14" t="s">
        <v>17</v>
      </c>
      <c r="B14" s="15">
        <v>240432</v>
      </c>
      <c r="C14" s="15">
        <f t="shared" si="0"/>
        <v>4040</v>
      </c>
      <c r="D14" s="15">
        <v>4040</v>
      </c>
      <c r="E14" s="15">
        <v>0</v>
      </c>
      <c r="F14" s="15">
        <v>0</v>
      </c>
    </row>
    <row r="15" spans="1:6" s="13" customFormat="1">
      <c r="A15" s="14" t="s">
        <v>18</v>
      </c>
      <c r="B15" s="15">
        <v>290360</v>
      </c>
      <c r="C15" s="15">
        <f t="shared" si="0"/>
        <v>3352</v>
      </c>
      <c r="D15" s="15">
        <v>2224</v>
      </c>
      <c r="E15" s="15">
        <v>1128</v>
      </c>
      <c r="F15" s="15">
        <v>0</v>
      </c>
    </row>
    <row r="16" spans="1:6" s="16" customFormat="1">
      <c r="A16" s="14" t="s">
        <v>19</v>
      </c>
      <c r="B16" s="15">
        <v>382800</v>
      </c>
      <c r="C16" s="15">
        <f t="shared" si="0"/>
        <v>3144</v>
      </c>
      <c r="D16" s="15">
        <v>3144</v>
      </c>
      <c r="E16" s="15">
        <v>0</v>
      </c>
      <c r="F16" s="15">
        <v>0</v>
      </c>
    </row>
    <row r="17" spans="1:6" s="13" customFormat="1">
      <c r="A17" s="14" t="s">
        <v>20</v>
      </c>
      <c r="B17" s="15">
        <v>161720</v>
      </c>
      <c r="C17" s="15">
        <f t="shared" si="0"/>
        <v>9512</v>
      </c>
      <c r="D17" s="15">
        <v>9512</v>
      </c>
      <c r="E17" s="15">
        <v>0</v>
      </c>
      <c r="F17" s="15">
        <v>0</v>
      </c>
    </row>
    <row r="18" spans="1:6" s="13" customFormat="1">
      <c r="A18" s="14" t="s">
        <v>21</v>
      </c>
      <c r="B18" s="15">
        <v>28664</v>
      </c>
      <c r="C18" s="15">
        <f t="shared" si="0"/>
        <v>232</v>
      </c>
      <c r="D18" s="15">
        <v>232</v>
      </c>
      <c r="E18" s="15">
        <v>0</v>
      </c>
      <c r="F18" s="15">
        <v>0</v>
      </c>
    </row>
    <row r="19" spans="1:6" s="13" customFormat="1">
      <c r="A19" s="14" t="s">
        <v>22</v>
      </c>
      <c r="B19" s="15">
        <v>116952</v>
      </c>
      <c r="C19" s="15">
        <f t="shared" si="0"/>
        <v>2120</v>
      </c>
      <c r="D19" s="15">
        <v>2120</v>
      </c>
      <c r="E19" s="15">
        <v>0</v>
      </c>
      <c r="F19" s="15">
        <v>0</v>
      </c>
    </row>
    <row r="20" spans="1:6" s="13" customFormat="1">
      <c r="A20" s="14" t="s">
        <v>23</v>
      </c>
      <c r="B20" s="15">
        <v>112776</v>
      </c>
      <c r="C20" s="15">
        <f t="shared" si="0"/>
        <v>1048</v>
      </c>
      <c r="D20" s="15">
        <v>744</v>
      </c>
      <c r="E20" s="15">
        <v>304</v>
      </c>
      <c r="F20" s="15">
        <v>0</v>
      </c>
    </row>
    <row r="21" spans="1:6" s="13" customFormat="1">
      <c r="A21" s="14" t="s">
        <v>24</v>
      </c>
      <c r="B21" s="15">
        <v>28424</v>
      </c>
      <c r="C21" s="15">
        <f t="shared" si="0"/>
        <v>0</v>
      </c>
      <c r="D21" s="15">
        <v>0</v>
      </c>
      <c r="E21" s="15">
        <v>0</v>
      </c>
      <c r="F21" s="15">
        <v>0</v>
      </c>
    </row>
    <row r="22" spans="1:6" s="13" customFormat="1">
      <c r="A22" s="14" t="s">
        <v>25</v>
      </c>
      <c r="B22" s="15">
        <v>54920</v>
      </c>
      <c r="C22" s="15">
        <f t="shared" si="0"/>
        <v>712</v>
      </c>
      <c r="D22" s="15">
        <v>680</v>
      </c>
      <c r="E22" s="15">
        <v>32</v>
      </c>
      <c r="F22" s="15">
        <v>0</v>
      </c>
    </row>
    <row r="23" spans="1:6" s="13" customFormat="1">
      <c r="A23" s="14" t="s">
        <v>26</v>
      </c>
      <c r="B23" s="15">
        <v>19176</v>
      </c>
      <c r="C23" s="15">
        <f t="shared" si="0"/>
        <v>0</v>
      </c>
      <c r="D23" s="15">
        <v>0</v>
      </c>
      <c r="E23" s="15">
        <v>0</v>
      </c>
      <c r="F23" s="15">
        <v>0</v>
      </c>
    </row>
    <row r="24" spans="1:6" s="13" customFormat="1">
      <c r="A24" s="14" t="s">
        <v>27</v>
      </c>
      <c r="B24" s="15">
        <v>196608</v>
      </c>
      <c r="C24" s="15">
        <f t="shared" si="0"/>
        <v>1752</v>
      </c>
      <c r="D24" s="15">
        <v>1696</v>
      </c>
      <c r="E24" s="15">
        <v>56</v>
      </c>
      <c r="F24" s="15">
        <v>0</v>
      </c>
    </row>
    <row r="25" spans="1:6" s="13" customFormat="1">
      <c r="A25" s="14" t="s">
        <v>28</v>
      </c>
      <c r="B25" s="15">
        <v>68032</v>
      </c>
      <c r="C25" s="15">
        <f t="shared" si="0"/>
        <v>96</v>
      </c>
      <c r="D25" s="15">
        <v>96</v>
      </c>
      <c r="E25" s="15">
        <v>0</v>
      </c>
      <c r="F25" s="15">
        <v>0</v>
      </c>
    </row>
    <row r="26" spans="1:6" s="13" customFormat="1">
      <c r="A26" s="14" t="s">
        <v>29</v>
      </c>
      <c r="B26" s="15">
        <v>49768</v>
      </c>
      <c r="C26" s="15">
        <f t="shared" si="0"/>
        <v>224</v>
      </c>
      <c r="D26" s="15">
        <v>224</v>
      </c>
      <c r="E26" s="15">
        <v>0</v>
      </c>
      <c r="F26" s="15">
        <v>0</v>
      </c>
    </row>
    <row r="27" spans="1:6" s="13" customFormat="1">
      <c r="A27" s="14" t="s">
        <v>30</v>
      </c>
      <c r="B27" s="15">
        <v>63888</v>
      </c>
      <c r="C27" s="15">
        <f t="shared" si="0"/>
        <v>1088</v>
      </c>
      <c r="D27" s="15">
        <v>0</v>
      </c>
      <c r="E27" s="15">
        <v>1088</v>
      </c>
      <c r="F27" s="15">
        <v>0</v>
      </c>
    </row>
    <row r="28" spans="1:6" s="13" customFormat="1">
      <c r="A28" s="14" t="s">
        <v>31</v>
      </c>
      <c r="B28" s="15">
        <v>110440</v>
      </c>
      <c r="C28" s="15">
        <f t="shared" si="0"/>
        <v>0</v>
      </c>
      <c r="D28" s="15">
        <v>0</v>
      </c>
      <c r="E28" s="15">
        <v>0</v>
      </c>
      <c r="F28" s="15">
        <v>0</v>
      </c>
    </row>
    <row r="29" spans="1:6" s="13" customFormat="1">
      <c r="A29" s="14" t="s">
        <v>32</v>
      </c>
      <c r="B29" s="15">
        <v>69296</v>
      </c>
      <c r="C29" s="15">
        <f t="shared" si="0"/>
        <v>1784</v>
      </c>
      <c r="D29" s="15">
        <v>1784</v>
      </c>
      <c r="E29" s="15">
        <v>0</v>
      </c>
      <c r="F29" s="15">
        <v>0</v>
      </c>
    </row>
    <row r="30" spans="1:6" s="13" customFormat="1">
      <c r="A30" s="14" t="s">
        <v>33</v>
      </c>
      <c r="B30" s="15">
        <v>13880</v>
      </c>
      <c r="C30" s="15">
        <f t="shared" si="0"/>
        <v>0</v>
      </c>
      <c r="D30" s="15">
        <v>0</v>
      </c>
      <c r="E30" s="15">
        <v>0</v>
      </c>
      <c r="F30" s="15">
        <v>0</v>
      </c>
    </row>
    <row r="31" spans="1:6" s="5" customFormat="1">
      <c r="A31" s="14" t="s">
        <v>34</v>
      </c>
      <c r="B31" s="15">
        <v>159544</v>
      </c>
      <c r="C31" s="15">
        <f t="shared" si="0"/>
        <v>960</v>
      </c>
      <c r="D31" s="15">
        <v>960</v>
      </c>
      <c r="E31" s="15">
        <v>0</v>
      </c>
      <c r="F31" s="15">
        <v>0</v>
      </c>
    </row>
    <row r="32" spans="1:6" s="5" customFormat="1">
      <c r="A32" s="14" t="s">
        <v>35</v>
      </c>
      <c r="B32" s="15">
        <v>358040</v>
      </c>
      <c r="C32" s="15">
        <f t="shared" si="0"/>
        <v>2712</v>
      </c>
      <c r="D32" s="15">
        <v>2376</v>
      </c>
      <c r="E32" s="15">
        <v>176</v>
      </c>
      <c r="F32" s="15">
        <v>160</v>
      </c>
    </row>
    <row r="33" spans="1:6" s="5" customFormat="1">
      <c r="A33" s="14" t="s">
        <v>36</v>
      </c>
      <c r="B33" s="15">
        <v>41392</v>
      </c>
      <c r="C33" s="15">
        <f t="shared" si="0"/>
        <v>432</v>
      </c>
      <c r="D33" s="15">
        <v>432</v>
      </c>
      <c r="E33" s="15">
        <v>0</v>
      </c>
      <c r="F33" s="15">
        <v>0</v>
      </c>
    </row>
    <row r="34" spans="1:6" s="5" customFormat="1">
      <c r="A34" s="14" t="s">
        <v>37</v>
      </c>
      <c r="B34" s="15">
        <v>45640</v>
      </c>
      <c r="C34" s="15">
        <f t="shared" si="0"/>
        <v>1344</v>
      </c>
      <c r="D34" s="15">
        <v>1344</v>
      </c>
      <c r="E34" s="15">
        <v>0</v>
      </c>
      <c r="F34" s="15">
        <v>0</v>
      </c>
    </row>
    <row r="35" spans="1:6" s="5" customFormat="1">
      <c r="A35" s="14" t="s">
        <v>38</v>
      </c>
      <c r="B35" s="15">
        <v>117992</v>
      </c>
      <c r="C35" s="15">
        <f t="shared" si="0"/>
        <v>1208</v>
      </c>
      <c r="D35" s="15">
        <v>1208</v>
      </c>
      <c r="E35" s="15">
        <v>0</v>
      </c>
      <c r="F35" s="15">
        <v>0</v>
      </c>
    </row>
    <row r="36" spans="1:6" s="5" customFormat="1">
      <c r="A36" s="14" t="s">
        <v>39</v>
      </c>
      <c r="B36" s="15">
        <v>71040</v>
      </c>
      <c r="C36" s="15">
        <f t="shared" si="0"/>
        <v>776</v>
      </c>
      <c r="D36" s="15">
        <v>776</v>
      </c>
      <c r="E36" s="15">
        <v>0</v>
      </c>
      <c r="F36" s="15">
        <v>0</v>
      </c>
    </row>
    <row r="37" spans="1:6" s="5" customFormat="1">
      <c r="A37" s="14" t="s">
        <v>40</v>
      </c>
      <c r="B37" s="15">
        <v>212224</v>
      </c>
      <c r="C37" s="15">
        <f t="shared" si="0"/>
        <v>3000</v>
      </c>
      <c r="D37" s="15">
        <v>360</v>
      </c>
      <c r="E37" s="15">
        <v>2640</v>
      </c>
      <c r="F37" s="15">
        <v>0</v>
      </c>
    </row>
    <row r="38" spans="1:6" s="5" customFormat="1">
      <c r="A38" s="14" t="s">
        <v>41</v>
      </c>
      <c r="B38" s="15">
        <v>28800</v>
      </c>
      <c r="C38" s="15">
        <f t="shared" si="0"/>
        <v>0</v>
      </c>
      <c r="D38" s="15">
        <v>0</v>
      </c>
      <c r="E38" s="15">
        <v>0</v>
      </c>
      <c r="F38" s="15">
        <v>0</v>
      </c>
    </row>
    <row r="39" spans="1:6" s="5" customFormat="1">
      <c r="A39" s="14" t="s">
        <v>42</v>
      </c>
      <c r="B39" s="15">
        <v>22648</v>
      </c>
      <c r="C39" s="15">
        <f t="shared" si="0"/>
        <v>0</v>
      </c>
      <c r="D39" s="15">
        <v>0</v>
      </c>
      <c r="E39" s="15">
        <v>0</v>
      </c>
      <c r="F39" s="15">
        <v>0</v>
      </c>
    </row>
    <row r="40" spans="1:6" s="5" customFormat="1">
      <c r="A40" s="14" t="s">
        <v>43</v>
      </c>
      <c r="B40" s="15">
        <v>74400</v>
      </c>
      <c r="C40" s="15">
        <f t="shared" si="0"/>
        <v>16</v>
      </c>
      <c r="D40" s="15">
        <v>16</v>
      </c>
      <c r="E40" s="15">
        <v>0</v>
      </c>
      <c r="F40" s="15">
        <v>0</v>
      </c>
    </row>
    <row r="41" spans="1:6" s="5" customFormat="1">
      <c r="A41" s="14" t="s">
        <v>44</v>
      </c>
      <c r="B41" s="15">
        <v>153472</v>
      </c>
      <c r="C41" s="15">
        <f t="shared" si="0"/>
        <v>2744</v>
      </c>
      <c r="D41" s="15">
        <v>2744</v>
      </c>
      <c r="E41" s="15">
        <v>0</v>
      </c>
      <c r="F41" s="15">
        <v>0</v>
      </c>
    </row>
    <row r="42" spans="1:6" s="5" customFormat="1">
      <c r="A42" s="14" t="s">
        <v>45</v>
      </c>
      <c r="B42" s="15">
        <v>262632</v>
      </c>
      <c r="C42" s="15">
        <f t="shared" si="0"/>
        <v>2808</v>
      </c>
      <c r="D42" s="15">
        <v>2808</v>
      </c>
      <c r="E42" s="15">
        <v>0</v>
      </c>
      <c r="F42" s="15">
        <v>0</v>
      </c>
    </row>
    <row r="43" spans="1:6" s="5" customFormat="1">
      <c r="A43" s="14" t="s">
        <v>46</v>
      </c>
      <c r="B43" s="15">
        <v>54352</v>
      </c>
      <c r="C43" s="15">
        <f t="shared" si="0"/>
        <v>0</v>
      </c>
      <c r="D43" s="15">
        <v>0</v>
      </c>
      <c r="E43" s="15">
        <v>0</v>
      </c>
      <c r="F43" s="15">
        <v>0</v>
      </c>
    </row>
    <row r="44" spans="1:6" s="5" customFormat="1">
      <c r="A44" s="14" t="s">
        <v>47</v>
      </c>
      <c r="B44" s="15">
        <v>40008</v>
      </c>
      <c r="C44" s="15">
        <f t="shared" si="0"/>
        <v>0</v>
      </c>
      <c r="D44" s="15">
        <v>0</v>
      </c>
      <c r="E44" s="15">
        <v>0</v>
      </c>
      <c r="F44" s="15">
        <v>0</v>
      </c>
    </row>
    <row r="45" spans="1:6" s="5" customFormat="1">
      <c r="A45" s="14" t="s">
        <v>48</v>
      </c>
      <c r="B45" s="15">
        <v>79464</v>
      </c>
      <c r="C45" s="15">
        <f t="shared" si="0"/>
        <v>4176</v>
      </c>
      <c r="D45" s="15">
        <v>784</v>
      </c>
      <c r="E45" s="15">
        <v>3392</v>
      </c>
      <c r="F45" s="15">
        <v>0</v>
      </c>
    </row>
    <row r="46" spans="1:6" s="5" customFormat="1">
      <c r="A46" s="14" t="s">
        <v>49</v>
      </c>
      <c r="B46" s="15">
        <v>29088</v>
      </c>
      <c r="C46" s="15">
        <f t="shared" si="0"/>
        <v>0</v>
      </c>
      <c r="D46" s="15">
        <v>0</v>
      </c>
      <c r="E46" s="15">
        <v>0</v>
      </c>
      <c r="F46" s="15">
        <v>0</v>
      </c>
    </row>
    <row r="47" spans="1:6" s="5" customFormat="1">
      <c r="A47" s="14" t="s">
        <v>50</v>
      </c>
      <c r="B47" s="15">
        <v>80328</v>
      </c>
      <c r="C47" s="15">
        <f t="shared" si="0"/>
        <v>1632</v>
      </c>
      <c r="D47" s="15">
        <v>1632</v>
      </c>
      <c r="E47" s="15">
        <v>0</v>
      </c>
      <c r="F47" s="15">
        <v>0</v>
      </c>
    </row>
    <row r="48" spans="1:6" s="5" customFormat="1">
      <c r="A48" s="14" t="s">
        <v>51</v>
      </c>
      <c r="B48" s="15">
        <v>107320</v>
      </c>
      <c r="C48" s="15">
        <f t="shared" si="0"/>
        <v>1544</v>
      </c>
      <c r="D48" s="15">
        <v>1544</v>
      </c>
      <c r="E48" s="15">
        <v>0</v>
      </c>
      <c r="F48" s="15">
        <v>0</v>
      </c>
    </row>
    <row r="49" spans="1:6" s="5" customFormat="1">
      <c r="A49" s="14" t="s">
        <v>52</v>
      </c>
      <c r="B49" s="15">
        <v>286584</v>
      </c>
      <c r="C49" s="15">
        <f t="shared" si="0"/>
        <v>4832</v>
      </c>
      <c r="D49" s="15">
        <v>4232</v>
      </c>
      <c r="E49" s="15">
        <v>600</v>
      </c>
      <c r="F49" s="15">
        <v>0</v>
      </c>
    </row>
    <row r="50" spans="1:6" s="5" customFormat="1">
      <c r="A50" s="14" t="s">
        <v>53</v>
      </c>
      <c r="B50" s="15">
        <v>156056</v>
      </c>
      <c r="C50" s="15">
        <f t="shared" si="0"/>
        <v>1544</v>
      </c>
      <c r="D50" s="15">
        <v>536</v>
      </c>
      <c r="E50" s="15">
        <v>1008</v>
      </c>
      <c r="F50" s="15">
        <v>0</v>
      </c>
    </row>
    <row r="51" spans="1:6" s="5" customFormat="1">
      <c r="A51" s="14" t="s">
        <v>54</v>
      </c>
      <c r="B51" s="15">
        <v>136744</v>
      </c>
      <c r="C51" s="15">
        <f t="shared" si="0"/>
        <v>584</v>
      </c>
      <c r="D51" s="15">
        <v>584</v>
      </c>
      <c r="E51" s="15">
        <v>0</v>
      </c>
      <c r="F51" s="15">
        <v>0</v>
      </c>
    </row>
    <row r="52" spans="1:6" s="5" customFormat="1">
      <c r="A52" s="14" t="s">
        <v>55</v>
      </c>
      <c r="B52" s="15">
        <v>54216</v>
      </c>
      <c r="C52" s="15">
        <f t="shared" si="0"/>
        <v>0</v>
      </c>
      <c r="D52" s="15">
        <v>0</v>
      </c>
      <c r="E52" s="15">
        <v>0</v>
      </c>
      <c r="F52" s="15">
        <v>0</v>
      </c>
    </row>
    <row r="53" spans="1:6" s="5" customFormat="1">
      <c r="A53" s="14" t="s">
        <v>56</v>
      </c>
      <c r="B53" s="15">
        <v>87656</v>
      </c>
      <c r="C53" s="15">
        <f t="shared" si="0"/>
        <v>3040</v>
      </c>
      <c r="D53" s="15">
        <v>3040</v>
      </c>
      <c r="E53" s="15">
        <v>0</v>
      </c>
      <c r="F53" s="15">
        <v>0</v>
      </c>
    </row>
    <row r="54" spans="1:6" s="5" customFormat="1">
      <c r="A54" s="14" t="s">
        <v>57</v>
      </c>
      <c r="B54" s="15">
        <v>66440</v>
      </c>
      <c r="C54" s="15">
        <f t="shared" si="0"/>
        <v>776</v>
      </c>
      <c r="D54" s="15">
        <v>776</v>
      </c>
      <c r="E54" s="15">
        <v>0</v>
      </c>
      <c r="F54" s="15">
        <v>0</v>
      </c>
    </row>
    <row r="55" spans="1:6" s="5" customFormat="1">
      <c r="A55" s="14" t="s">
        <v>58</v>
      </c>
      <c r="B55" s="15">
        <v>30320</v>
      </c>
      <c r="C55" s="15">
        <f t="shared" si="0"/>
        <v>1232</v>
      </c>
      <c r="D55" s="15">
        <v>104</v>
      </c>
      <c r="E55" s="15">
        <v>1128</v>
      </c>
      <c r="F55" s="15">
        <v>0</v>
      </c>
    </row>
    <row r="56" spans="1:6" s="5" customFormat="1">
      <c r="A56" s="14" t="s">
        <v>59</v>
      </c>
      <c r="B56" s="15">
        <v>22408</v>
      </c>
      <c r="C56" s="15">
        <f t="shared" si="0"/>
        <v>0</v>
      </c>
      <c r="D56" s="15">
        <v>0</v>
      </c>
      <c r="E56" s="15">
        <v>0</v>
      </c>
      <c r="F56" s="15">
        <v>0</v>
      </c>
    </row>
    <row r="57" spans="1:6" s="5" customFormat="1">
      <c r="A57" s="14" t="s">
        <v>60</v>
      </c>
      <c r="B57" s="15">
        <v>46064</v>
      </c>
      <c r="C57" s="15">
        <f t="shared" si="0"/>
        <v>16</v>
      </c>
      <c r="D57" s="15">
        <v>16</v>
      </c>
      <c r="E57" s="15">
        <v>0</v>
      </c>
      <c r="F57" s="15">
        <v>0</v>
      </c>
    </row>
    <row r="58" spans="1:6" s="5" customFormat="1">
      <c r="A58" s="14" t="s">
        <v>61</v>
      </c>
      <c r="B58" s="15">
        <v>281368</v>
      </c>
      <c r="C58" s="15">
        <f t="shared" si="0"/>
        <v>3160</v>
      </c>
      <c r="D58" s="15">
        <v>896</v>
      </c>
      <c r="E58" s="15">
        <v>2264</v>
      </c>
      <c r="F58" s="15">
        <v>0</v>
      </c>
    </row>
    <row r="59" spans="1:6" s="5" customFormat="1">
      <c r="A59" s="14" t="s">
        <v>62</v>
      </c>
      <c r="B59" s="15">
        <v>113976</v>
      </c>
      <c r="C59" s="15">
        <f t="shared" si="0"/>
        <v>992</v>
      </c>
      <c r="D59" s="15">
        <v>992</v>
      </c>
      <c r="E59" s="15">
        <v>0</v>
      </c>
      <c r="F59" s="15">
        <v>0</v>
      </c>
    </row>
    <row r="60" spans="1:6" s="5" customFormat="1">
      <c r="A60" s="14" t="s">
        <v>63</v>
      </c>
      <c r="B60" s="15">
        <v>62920</v>
      </c>
      <c r="C60" s="15">
        <f t="shared" si="0"/>
        <v>2104</v>
      </c>
      <c r="D60" s="15">
        <v>2104</v>
      </c>
      <c r="E60" s="15">
        <v>0</v>
      </c>
      <c r="F60" s="15">
        <v>0</v>
      </c>
    </row>
    <row r="61" spans="1:6" s="5" customFormat="1">
      <c r="A61" s="14" t="s">
        <v>64</v>
      </c>
      <c r="B61" s="15">
        <v>80136</v>
      </c>
      <c r="C61" s="15">
        <f t="shared" si="0"/>
        <v>808</v>
      </c>
      <c r="D61" s="15">
        <v>808</v>
      </c>
      <c r="E61" s="15">
        <v>0</v>
      </c>
      <c r="F61" s="15">
        <v>0</v>
      </c>
    </row>
    <row r="62" spans="1:6" s="5" customFormat="1">
      <c r="A62" s="14" t="s">
        <v>65</v>
      </c>
      <c r="B62" s="15">
        <v>63632</v>
      </c>
      <c r="C62" s="15">
        <f t="shared" si="0"/>
        <v>896</v>
      </c>
      <c r="D62" s="15">
        <v>896</v>
      </c>
      <c r="E62" s="15">
        <v>0</v>
      </c>
      <c r="F62" s="15">
        <v>0</v>
      </c>
    </row>
    <row r="63" spans="1:6" s="5" customFormat="1">
      <c r="A63" s="14" t="s">
        <v>66</v>
      </c>
      <c r="B63" s="15">
        <v>150848</v>
      </c>
      <c r="C63" s="15">
        <f t="shared" si="0"/>
        <v>4392</v>
      </c>
      <c r="D63" s="15">
        <v>2328</v>
      </c>
      <c r="E63" s="15">
        <v>2064</v>
      </c>
      <c r="F63" s="15">
        <v>0</v>
      </c>
    </row>
    <row r="64" spans="1:6" s="5" customFormat="1">
      <c r="A64" s="14" t="s">
        <v>67</v>
      </c>
      <c r="B64" s="15">
        <v>76048</v>
      </c>
      <c r="C64" s="15">
        <f t="shared" si="0"/>
        <v>2008</v>
      </c>
      <c r="D64" s="15">
        <v>2008</v>
      </c>
      <c r="E64" s="15">
        <v>0</v>
      </c>
      <c r="F64" s="15">
        <v>0</v>
      </c>
    </row>
    <row r="65" spans="1:6" s="5" customFormat="1">
      <c r="A65" s="14" t="s">
        <v>68</v>
      </c>
      <c r="B65" s="15">
        <v>48000</v>
      </c>
      <c r="C65" s="15">
        <f t="shared" si="0"/>
        <v>448</v>
      </c>
      <c r="D65" s="15">
        <v>448</v>
      </c>
      <c r="E65" s="15">
        <v>0</v>
      </c>
      <c r="F65" s="15">
        <v>0</v>
      </c>
    </row>
    <row r="66" spans="1:6" s="5" customFormat="1">
      <c r="A66" s="14" t="s">
        <v>69</v>
      </c>
      <c r="B66" s="15">
        <v>269648</v>
      </c>
      <c r="C66" s="15">
        <f t="shared" si="0"/>
        <v>1552</v>
      </c>
      <c r="D66" s="15">
        <v>1552</v>
      </c>
      <c r="E66" s="15">
        <v>0</v>
      </c>
      <c r="F66" s="15">
        <v>0</v>
      </c>
    </row>
    <row r="67" spans="1:6" s="5" customFormat="1">
      <c r="A67" s="14" t="s">
        <v>70</v>
      </c>
      <c r="B67" s="15">
        <v>74472</v>
      </c>
      <c r="C67" s="15">
        <f t="shared" si="0"/>
        <v>424</v>
      </c>
      <c r="D67" s="15">
        <v>424</v>
      </c>
      <c r="E67" s="15">
        <v>0</v>
      </c>
      <c r="F67" s="15">
        <v>0</v>
      </c>
    </row>
    <row r="68" spans="1:6" s="5" customFormat="1">
      <c r="A68" s="14" t="s">
        <v>71</v>
      </c>
      <c r="B68" s="15">
        <v>400888</v>
      </c>
      <c r="C68" s="15">
        <f t="shared" si="0"/>
        <v>9760</v>
      </c>
      <c r="D68" s="15">
        <v>8856</v>
      </c>
      <c r="E68" s="15">
        <v>904</v>
      </c>
      <c r="F68" s="15">
        <v>0</v>
      </c>
    </row>
    <row r="69" spans="1:6" s="5" customFormat="1">
      <c r="A69" s="14" t="s">
        <v>72</v>
      </c>
      <c r="B69" s="15">
        <v>150920</v>
      </c>
      <c r="C69" s="15">
        <f t="shared" si="0"/>
        <v>0</v>
      </c>
      <c r="D69" s="15">
        <v>0</v>
      </c>
      <c r="E69" s="15">
        <v>0</v>
      </c>
      <c r="F69" s="15">
        <v>0</v>
      </c>
    </row>
    <row r="70" spans="1:6" s="5" customFormat="1">
      <c r="A70" s="14" t="s">
        <v>73</v>
      </c>
      <c r="B70" s="15">
        <v>43184</v>
      </c>
      <c r="C70" s="15">
        <f t="shared" si="0"/>
        <v>1576</v>
      </c>
      <c r="D70" s="15">
        <v>448</v>
      </c>
      <c r="E70" s="15">
        <v>1128</v>
      </c>
      <c r="F70" s="15">
        <v>0</v>
      </c>
    </row>
    <row r="71" spans="1:6" s="5" customFormat="1">
      <c r="A71" s="14" t="s">
        <v>74</v>
      </c>
      <c r="B71" s="15">
        <v>206808</v>
      </c>
      <c r="C71" s="15">
        <f t="shared" si="0"/>
        <v>2760</v>
      </c>
      <c r="D71" s="15">
        <v>1856</v>
      </c>
      <c r="E71" s="15">
        <v>904</v>
      </c>
      <c r="F71" s="15">
        <v>0</v>
      </c>
    </row>
    <row r="72" spans="1:6" s="5" customFormat="1">
      <c r="A72" s="14" t="s">
        <v>75</v>
      </c>
      <c r="B72" s="15">
        <v>120784</v>
      </c>
      <c r="C72" s="15">
        <f t="shared" si="0"/>
        <v>1736</v>
      </c>
      <c r="D72" s="15">
        <v>1528</v>
      </c>
      <c r="E72" s="15">
        <v>208</v>
      </c>
      <c r="F72" s="15">
        <v>0</v>
      </c>
    </row>
    <row r="73" spans="1:6" s="5" customFormat="1">
      <c r="A73" s="14" t="s">
        <v>76</v>
      </c>
      <c r="B73" s="15">
        <v>22760</v>
      </c>
      <c r="C73" s="15">
        <f t="shared" ref="C73:C125" si="1">+D73+E73+F73</f>
        <v>2264</v>
      </c>
      <c r="D73" s="15">
        <v>0</v>
      </c>
      <c r="E73" s="15">
        <v>2264</v>
      </c>
      <c r="F73" s="15">
        <v>0</v>
      </c>
    </row>
    <row r="74" spans="1:6" s="5" customFormat="1">
      <c r="A74" s="14" t="s">
        <v>77</v>
      </c>
      <c r="B74" s="15">
        <v>86376</v>
      </c>
      <c r="C74" s="15">
        <f t="shared" si="1"/>
        <v>760</v>
      </c>
      <c r="D74" s="15">
        <v>760</v>
      </c>
      <c r="E74" s="15">
        <v>0</v>
      </c>
      <c r="F74" s="15">
        <v>0</v>
      </c>
    </row>
    <row r="75" spans="1:6" s="5" customFormat="1">
      <c r="A75" s="14" t="s">
        <v>78</v>
      </c>
      <c r="B75" s="15">
        <v>310480</v>
      </c>
      <c r="C75" s="15">
        <f t="shared" si="1"/>
        <v>1784</v>
      </c>
      <c r="D75" s="15">
        <v>1784</v>
      </c>
      <c r="E75" s="15">
        <v>0</v>
      </c>
      <c r="F75" s="15">
        <v>0</v>
      </c>
    </row>
    <row r="76" spans="1:6" s="5" customFormat="1">
      <c r="A76" s="14" t="s">
        <v>79</v>
      </c>
      <c r="B76" s="15">
        <v>48728</v>
      </c>
      <c r="C76" s="15">
        <f t="shared" si="1"/>
        <v>1128</v>
      </c>
      <c r="D76" s="15">
        <v>0</v>
      </c>
      <c r="E76" s="15">
        <v>1128</v>
      </c>
      <c r="F76" s="15">
        <v>0</v>
      </c>
    </row>
    <row r="77" spans="1:6" s="5" customFormat="1">
      <c r="A77" s="14" t="s">
        <v>80</v>
      </c>
      <c r="B77" s="15">
        <v>348064</v>
      </c>
      <c r="C77" s="15">
        <f t="shared" si="1"/>
        <v>3944</v>
      </c>
      <c r="D77" s="15">
        <v>3608</v>
      </c>
      <c r="E77" s="15">
        <v>336</v>
      </c>
      <c r="F77" s="15">
        <v>0</v>
      </c>
    </row>
    <row r="78" spans="1:6" s="5" customFormat="1">
      <c r="A78" s="14" t="s">
        <v>81</v>
      </c>
      <c r="B78" s="15">
        <v>31072</v>
      </c>
      <c r="C78" s="15">
        <f t="shared" si="1"/>
        <v>0</v>
      </c>
      <c r="D78" s="15">
        <v>0</v>
      </c>
      <c r="E78" s="15">
        <v>0</v>
      </c>
      <c r="F78" s="15">
        <v>0</v>
      </c>
    </row>
    <row r="79" spans="1:6" s="5" customFormat="1">
      <c r="A79" s="14" t="s">
        <v>82</v>
      </c>
      <c r="B79" s="15">
        <v>14680</v>
      </c>
      <c r="C79" s="15">
        <f t="shared" si="1"/>
        <v>136</v>
      </c>
      <c r="D79" s="15">
        <v>136</v>
      </c>
      <c r="E79" s="15">
        <v>0</v>
      </c>
      <c r="F79" s="15">
        <v>0</v>
      </c>
    </row>
    <row r="80" spans="1:6" s="5" customFormat="1">
      <c r="A80" s="14" t="s">
        <v>83</v>
      </c>
      <c r="B80" s="15">
        <v>13224</v>
      </c>
      <c r="C80" s="15">
        <f t="shared" si="1"/>
        <v>0</v>
      </c>
      <c r="D80" s="15">
        <v>0</v>
      </c>
      <c r="E80" s="15">
        <v>0</v>
      </c>
      <c r="F80" s="15">
        <v>0</v>
      </c>
    </row>
    <row r="81" spans="1:6" s="5" customFormat="1">
      <c r="A81" s="14" t="s">
        <v>84</v>
      </c>
      <c r="B81" s="15">
        <v>31024</v>
      </c>
      <c r="C81" s="15">
        <f t="shared" si="1"/>
        <v>72</v>
      </c>
      <c r="D81" s="15">
        <v>72</v>
      </c>
      <c r="E81" s="15">
        <v>0</v>
      </c>
      <c r="F81" s="15">
        <v>0</v>
      </c>
    </row>
    <row r="82" spans="1:6" s="5" customFormat="1">
      <c r="A82" s="14" t="s">
        <v>85</v>
      </c>
      <c r="B82" s="15">
        <v>27120</v>
      </c>
      <c r="C82" s="15">
        <f t="shared" si="1"/>
        <v>672</v>
      </c>
      <c r="D82" s="15">
        <v>672</v>
      </c>
      <c r="E82" s="15">
        <v>0</v>
      </c>
      <c r="F82" s="15">
        <v>0</v>
      </c>
    </row>
    <row r="83" spans="1:6" s="5" customFormat="1">
      <c r="A83" s="14" t="s">
        <v>86</v>
      </c>
      <c r="B83" s="15">
        <v>496960</v>
      </c>
      <c r="C83" s="15">
        <f t="shared" si="1"/>
        <v>2776</v>
      </c>
      <c r="D83" s="15">
        <v>2776</v>
      </c>
      <c r="E83" s="15">
        <v>0</v>
      </c>
      <c r="F83" s="15">
        <v>0</v>
      </c>
    </row>
    <row r="84" spans="1:6" s="5" customFormat="1">
      <c r="A84" s="14" t="s">
        <v>87</v>
      </c>
      <c r="B84" s="15">
        <v>172432</v>
      </c>
      <c r="C84" s="15">
        <f t="shared" si="1"/>
        <v>448</v>
      </c>
      <c r="D84" s="15">
        <v>448</v>
      </c>
      <c r="E84" s="15">
        <v>0</v>
      </c>
      <c r="F84" s="15">
        <v>0</v>
      </c>
    </row>
    <row r="85" spans="1:6" s="5" customFormat="1">
      <c r="A85" s="14" t="s">
        <v>88</v>
      </c>
      <c r="B85" s="15">
        <v>201616</v>
      </c>
      <c r="C85" s="15">
        <f t="shared" si="1"/>
        <v>1184</v>
      </c>
      <c r="D85" s="15">
        <v>0</v>
      </c>
      <c r="E85" s="15">
        <v>0</v>
      </c>
      <c r="F85" s="15">
        <v>1184</v>
      </c>
    </row>
    <row r="86" spans="1:6" s="5" customFormat="1">
      <c r="A86" s="14" t="s">
        <v>89</v>
      </c>
      <c r="B86" s="15">
        <v>49840</v>
      </c>
      <c r="C86" s="15">
        <f t="shared" si="1"/>
        <v>56</v>
      </c>
      <c r="D86" s="15">
        <v>56</v>
      </c>
      <c r="E86" s="15">
        <v>0</v>
      </c>
      <c r="F86" s="15">
        <v>0</v>
      </c>
    </row>
    <row r="87" spans="1:6" s="5" customFormat="1">
      <c r="A87" s="14" t="s">
        <v>90</v>
      </c>
      <c r="B87" s="15">
        <v>40008</v>
      </c>
      <c r="C87" s="15">
        <f t="shared" si="1"/>
        <v>0</v>
      </c>
      <c r="D87" s="15">
        <v>0</v>
      </c>
      <c r="E87" s="15">
        <v>0</v>
      </c>
      <c r="F87" s="15">
        <v>0</v>
      </c>
    </row>
    <row r="88" spans="1:6" s="5" customFormat="1">
      <c r="A88" s="14" t="s">
        <v>91</v>
      </c>
      <c r="B88" s="15">
        <v>53544</v>
      </c>
      <c r="C88" s="15">
        <f t="shared" si="1"/>
        <v>0</v>
      </c>
      <c r="D88" s="15">
        <v>0</v>
      </c>
      <c r="E88" s="15">
        <v>0</v>
      </c>
      <c r="F88" s="15">
        <v>0</v>
      </c>
    </row>
    <row r="89" spans="1:6" s="5" customFormat="1">
      <c r="A89" s="14" t="s">
        <v>92</v>
      </c>
      <c r="B89" s="15">
        <v>100600</v>
      </c>
      <c r="C89" s="15">
        <f t="shared" si="1"/>
        <v>0</v>
      </c>
      <c r="D89" s="15">
        <v>0</v>
      </c>
      <c r="E89" s="15">
        <v>0</v>
      </c>
      <c r="F89" s="15">
        <v>0</v>
      </c>
    </row>
    <row r="90" spans="1:6" s="5" customFormat="1">
      <c r="A90" s="14" t="s">
        <v>93</v>
      </c>
      <c r="B90" s="15">
        <v>64648</v>
      </c>
      <c r="C90" s="15">
        <f t="shared" si="1"/>
        <v>808</v>
      </c>
      <c r="D90" s="15">
        <v>808</v>
      </c>
      <c r="E90" s="15">
        <v>0</v>
      </c>
      <c r="F90" s="15">
        <v>0</v>
      </c>
    </row>
    <row r="91" spans="1:6" s="5" customFormat="1">
      <c r="A91" s="14" t="s">
        <v>94</v>
      </c>
      <c r="B91" s="15">
        <v>111200</v>
      </c>
      <c r="C91" s="15">
        <f t="shared" si="1"/>
        <v>448</v>
      </c>
      <c r="D91" s="15">
        <v>448</v>
      </c>
      <c r="E91" s="15">
        <v>0</v>
      </c>
      <c r="F91" s="15">
        <v>0</v>
      </c>
    </row>
    <row r="92" spans="1:6" s="5" customFormat="1">
      <c r="A92" s="14" t="s">
        <v>95</v>
      </c>
      <c r="B92" s="15">
        <v>21152</v>
      </c>
      <c r="C92" s="15">
        <f t="shared" si="1"/>
        <v>0</v>
      </c>
      <c r="D92" s="15">
        <v>0</v>
      </c>
      <c r="E92" s="15">
        <v>0</v>
      </c>
      <c r="F92" s="15">
        <v>0</v>
      </c>
    </row>
    <row r="93" spans="1:6" s="5" customFormat="1">
      <c r="A93" s="14" t="s">
        <v>96</v>
      </c>
      <c r="B93" s="15">
        <v>254280</v>
      </c>
      <c r="C93" s="15">
        <f t="shared" si="1"/>
        <v>1920</v>
      </c>
      <c r="D93" s="15">
        <v>1920</v>
      </c>
      <c r="E93" s="15">
        <v>0</v>
      </c>
      <c r="F93" s="15">
        <v>0</v>
      </c>
    </row>
    <row r="94" spans="1:6" s="5" customFormat="1">
      <c r="A94" s="14" t="s">
        <v>97</v>
      </c>
      <c r="B94" s="15">
        <v>35544</v>
      </c>
      <c r="C94" s="15">
        <f t="shared" si="1"/>
        <v>1576</v>
      </c>
      <c r="D94" s="15">
        <v>448</v>
      </c>
      <c r="E94" s="15">
        <v>1128</v>
      </c>
      <c r="F94" s="15">
        <v>0</v>
      </c>
    </row>
    <row r="95" spans="1:6" s="5" customFormat="1">
      <c r="A95" s="14" t="s">
        <v>98</v>
      </c>
      <c r="B95" s="15">
        <v>31088</v>
      </c>
      <c r="C95" s="15">
        <f t="shared" si="1"/>
        <v>24</v>
      </c>
      <c r="D95" s="15">
        <v>24</v>
      </c>
      <c r="E95" s="15">
        <v>0</v>
      </c>
      <c r="F95" s="15">
        <v>0</v>
      </c>
    </row>
    <row r="96" spans="1:6" s="5" customFormat="1">
      <c r="A96" s="14" t="s">
        <v>99</v>
      </c>
      <c r="B96" s="15">
        <v>98056</v>
      </c>
      <c r="C96" s="15">
        <f t="shared" si="1"/>
        <v>1576</v>
      </c>
      <c r="D96" s="15">
        <v>448</v>
      </c>
      <c r="E96" s="15">
        <v>1128</v>
      </c>
      <c r="F96" s="15">
        <v>0</v>
      </c>
    </row>
    <row r="97" spans="1:6" s="5" customFormat="1">
      <c r="A97" s="14" t="s">
        <v>100</v>
      </c>
      <c r="B97" s="15">
        <v>20072</v>
      </c>
      <c r="C97" s="15">
        <f t="shared" si="1"/>
        <v>448</v>
      </c>
      <c r="D97" s="15">
        <v>448</v>
      </c>
      <c r="E97" s="15">
        <v>0</v>
      </c>
      <c r="F97" s="15">
        <v>0</v>
      </c>
    </row>
    <row r="98" spans="1:6" s="5" customFormat="1">
      <c r="A98" s="14" t="s">
        <v>101</v>
      </c>
      <c r="B98" s="15">
        <v>22352</v>
      </c>
      <c r="C98" s="15">
        <f t="shared" si="1"/>
        <v>536</v>
      </c>
      <c r="D98" s="15">
        <v>536</v>
      </c>
      <c r="E98" s="15">
        <v>0</v>
      </c>
      <c r="F98" s="15">
        <v>0</v>
      </c>
    </row>
    <row r="99" spans="1:6" s="5" customFormat="1">
      <c r="A99" s="14" t="s">
        <v>102</v>
      </c>
      <c r="B99" s="15">
        <v>48264</v>
      </c>
      <c r="C99" s="15">
        <f t="shared" si="1"/>
        <v>0</v>
      </c>
      <c r="D99" s="15">
        <v>0</v>
      </c>
      <c r="E99" s="15">
        <v>0</v>
      </c>
      <c r="F99" s="15">
        <v>0</v>
      </c>
    </row>
    <row r="100" spans="1:6" s="5" customFormat="1">
      <c r="A100" s="14" t="s">
        <v>103</v>
      </c>
      <c r="B100" s="15">
        <v>68744</v>
      </c>
      <c r="C100" s="15">
        <f t="shared" si="1"/>
        <v>0</v>
      </c>
      <c r="D100" s="15">
        <v>0</v>
      </c>
      <c r="E100" s="15">
        <v>0</v>
      </c>
      <c r="F100" s="15">
        <v>0</v>
      </c>
    </row>
    <row r="101" spans="1:6" s="5" customFormat="1">
      <c r="A101" s="14" t="s">
        <v>104</v>
      </c>
      <c r="B101" s="15">
        <v>45992</v>
      </c>
      <c r="C101" s="15">
        <f t="shared" si="1"/>
        <v>448</v>
      </c>
      <c r="D101" s="15">
        <v>448</v>
      </c>
      <c r="E101" s="15">
        <v>0</v>
      </c>
      <c r="F101" s="15">
        <v>0</v>
      </c>
    </row>
    <row r="102" spans="1:6" s="5" customFormat="1">
      <c r="A102" s="14" t="s">
        <v>105</v>
      </c>
      <c r="B102" s="15">
        <v>270752</v>
      </c>
      <c r="C102" s="15">
        <f t="shared" si="1"/>
        <v>1048</v>
      </c>
      <c r="D102" s="15">
        <v>1048</v>
      </c>
      <c r="E102" s="15">
        <v>0</v>
      </c>
      <c r="F102" s="15">
        <v>0</v>
      </c>
    </row>
    <row r="103" spans="1:6" s="5" customFormat="1">
      <c r="A103" s="14" t="s">
        <v>106</v>
      </c>
      <c r="B103" s="15">
        <v>294096</v>
      </c>
      <c r="C103" s="15">
        <f t="shared" si="1"/>
        <v>9192</v>
      </c>
      <c r="D103" s="15">
        <v>6584</v>
      </c>
      <c r="E103" s="15">
        <v>2608</v>
      </c>
      <c r="F103" s="15">
        <v>0</v>
      </c>
    </row>
    <row r="104" spans="1:6" s="5" customFormat="1">
      <c r="A104" s="14" t="s">
        <v>107</v>
      </c>
      <c r="B104" s="15">
        <v>67488</v>
      </c>
      <c r="C104" s="15">
        <f t="shared" si="1"/>
        <v>456</v>
      </c>
      <c r="D104" s="15">
        <v>400</v>
      </c>
      <c r="E104" s="15">
        <v>56</v>
      </c>
      <c r="F104" s="15">
        <v>0</v>
      </c>
    </row>
    <row r="105" spans="1:6" s="5" customFormat="1">
      <c r="A105" s="14" t="s">
        <v>108</v>
      </c>
      <c r="B105" s="15">
        <v>26680</v>
      </c>
      <c r="C105" s="15">
        <f t="shared" si="1"/>
        <v>896</v>
      </c>
      <c r="D105" s="15">
        <v>896</v>
      </c>
      <c r="E105" s="15">
        <v>0</v>
      </c>
      <c r="F105" s="15">
        <v>0</v>
      </c>
    </row>
    <row r="106" spans="1:6" s="5" customFormat="1">
      <c r="A106" s="14" t="s">
        <v>109</v>
      </c>
      <c r="B106" s="15">
        <v>297352</v>
      </c>
      <c r="C106" s="15">
        <f t="shared" si="1"/>
        <v>5000</v>
      </c>
      <c r="D106" s="15">
        <v>4152</v>
      </c>
      <c r="E106" s="15">
        <v>848</v>
      </c>
      <c r="F106" s="15">
        <v>0</v>
      </c>
    </row>
    <row r="107" spans="1:6" s="5" customFormat="1">
      <c r="A107" s="14" t="s">
        <v>110</v>
      </c>
      <c r="B107" s="15">
        <v>53504</v>
      </c>
      <c r="C107" s="15">
        <f t="shared" si="1"/>
        <v>1464</v>
      </c>
      <c r="D107" s="15">
        <v>336</v>
      </c>
      <c r="E107" s="15">
        <v>1128</v>
      </c>
      <c r="F107" s="15">
        <v>0</v>
      </c>
    </row>
    <row r="108" spans="1:6" s="5" customFormat="1">
      <c r="A108" s="14" t="s">
        <v>111</v>
      </c>
      <c r="B108" s="15">
        <v>49120</v>
      </c>
      <c r="C108" s="15">
        <f t="shared" si="1"/>
        <v>936</v>
      </c>
      <c r="D108" s="15">
        <v>936</v>
      </c>
      <c r="E108" s="15">
        <v>0</v>
      </c>
      <c r="F108" s="15">
        <v>0</v>
      </c>
    </row>
    <row r="109" spans="1:6" s="5" customFormat="1">
      <c r="A109" s="14" t="s">
        <v>112</v>
      </c>
      <c r="B109" s="15">
        <v>171784</v>
      </c>
      <c r="C109" s="15">
        <f t="shared" si="1"/>
        <v>1400</v>
      </c>
      <c r="D109" s="15">
        <v>1400</v>
      </c>
      <c r="E109" s="15">
        <v>0</v>
      </c>
      <c r="F109" s="15">
        <v>0</v>
      </c>
    </row>
    <row r="110" spans="1:6" s="5" customFormat="1">
      <c r="A110" s="14" t="s">
        <v>113</v>
      </c>
      <c r="B110" s="15">
        <v>138928</v>
      </c>
      <c r="C110" s="15">
        <f t="shared" si="1"/>
        <v>896</v>
      </c>
      <c r="D110" s="15">
        <v>896</v>
      </c>
      <c r="E110" s="15">
        <v>0</v>
      </c>
      <c r="F110" s="15">
        <v>0</v>
      </c>
    </row>
    <row r="111" spans="1:6" s="5" customFormat="1">
      <c r="A111" s="14" t="s">
        <v>114</v>
      </c>
      <c r="B111" s="15">
        <v>36232</v>
      </c>
      <c r="C111" s="15">
        <f t="shared" si="1"/>
        <v>0</v>
      </c>
      <c r="D111" s="15">
        <v>0</v>
      </c>
      <c r="E111" s="15">
        <v>0</v>
      </c>
      <c r="F111" s="15">
        <v>0</v>
      </c>
    </row>
    <row r="112" spans="1:6" s="5" customFormat="1">
      <c r="A112" s="14" t="s">
        <v>115</v>
      </c>
      <c r="B112" s="15">
        <v>365672</v>
      </c>
      <c r="C112" s="15">
        <f t="shared" si="1"/>
        <v>3752</v>
      </c>
      <c r="D112" s="15">
        <v>3232</v>
      </c>
      <c r="E112" s="15">
        <v>520</v>
      </c>
      <c r="F112" s="15">
        <v>0</v>
      </c>
    </row>
    <row r="113" spans="1:6" s="5" customFormat="1">
      <c r="A113" s="14" t="s">
        <v>116</v>
      </c>
      <c r="B113" s="15">
        <v>39664</v>
      </c>
      <c r="C113" s="15">
        <f t="shared" si="1"/>
        <v>0</v>
      </c>
      <c r="D113" s="15">
        <v>0</v>
      </c>
      <c r="E113" s="15">
        <v>0</v>
      </c>
      <c r="F113" s="15">
        <v>0</v>
      </c>
    </row>
    <row r="114" spans="1:6" s="5" customFormat="1">
      <c r="A114" s="14" t="s">
        <v>117</v>
      </c>
      <c r="B114" s="15">
        <v>340296</v>
      </c>
      <c r="C114" s="15">
        <f t="shared" si="1"/>
        <v>3448</v>
      </c>
      <c r="D114" s="15">
        <v>3448</v>
      </c>
      <c r="E114" s="15">
        <v>0</v>
      </c>
      <c r="F114" s="15">
        <v>0</v>
      </c>
    </row>
    <row r="115" spans="1:6" s="5" customFormat="1">
      <c r="A115" s="14" t="s">
        <v>118</v>
      </c>
      <c r="B115" s="15">
        <v>31072</v>
      </c>
      <c r="C115" s="15">
        <f t="shared" si="1"/>
        <v>0</v>
      </c>
      <c r="D115" s="15">
        <v>0</v>
      </c>
      <c r="E115" s="15">
        <v>0</v>
      </c>
      <c r="F115" s="15">
        <v>0</v>
      </c>
    </row>
    <row r="116" spans="1:6" s="5" customFormat="1">
      <c r="A116" s="14" t="s">
        <v>119</v>
      </c>
      <c r="B116" s="15">
        <v>83192</v>
      </c>
      <c r="C116" s="15">
        <f t="shared" si="1"/>
        <v>1104</v>
      </c>
      <c r="D116" s="15">
        <v>1104</v>
      </c>
      <c r="E116" s="15">
        <v>0</v>
      </c>
      <c r="F116" s="15">
        <v>0</v>
      </c>
    </row>
    <row r="117" spans="1:6" s="5" customFormat="1">
      <c r="A117" s="14" t="s">
        <v>120</v>
      </c>
      <c r="B117" s="15">
        <v>23376</v>
      </c>
      <c r="C117" s="15">
        <f t="shared" si="1"/>
        <v>896</v>
      </c>
      <c r="D117" s="15">
        <v>896</v>
      </c>
      <c r="E117" s="15">
        <v>0</v>
      </c>
      <c r="F117" s="15">
        <v>0</v>
      </c>
    </row>
    <row r="118" spans="1:6" s="5" customFormat="1">
      <c r="A118" s="14" t="s">
        <v>121</v>
      </c>
      <c r="B118" s="15">
        <v>24304</v>
      </c>
      <c r="C118" s="15">
        <f t="shared" si="1"/>
        <v>904</v>
      </c>
      <c r="D118" s="15">
        <v>904</v>
      </c>
      <c r="E118" s="15">
        <v>0</v>
      </c>
      <c r="F118" s="15">
        <v>0</v>
      </c>
    </row>
    <row r="119" spans="1:6" s="5" customFormat="1">
      <c r="A119" s="14" t="s">
        <v>122</v>
      </c>
      <c r="B119" s="15">
        <v>47552</v>
      </c>
      <c r="C119" s="15">
        <f t="shared" si="1"/>
        <v>0</v>
      </c>
      <c r="D119" s="15">
        <v>0</v>
      </c>
      <c r="E119" s="15">
        <v>0</v>
      </c>
      <c r="F119" s="15">
        <v>0</v>
      </c>
    </row>
    <row r="120" spans="1:6" s="5" customFormat="1">
      <c r="A120" s="14" t="s">
        <v>123</v>
      </c>
      <c r="B120" s="15">
        <v>119896</v>
      </c>
      <c r="C120" s="15">
        <f t="shared" si="1"/>
        <v>896</v>
      </c>
      <c r="D120" s="15">
        <v>896</v>
      </c>
      <c r="E120" s="15">
        <v>0</v>
      </c>
      <c r="F120" s="15">
        <v>0</v>
      </c>
    </row>
    <row r="121" spans="1:6" s="5" customFormat="1">
      <c r="A121" s="14" t="s">
        <v>124</v>
      </c>
      <c r="B121" s="15">
        <v>138144</v>
      </c>
      <c r="C121" s="15">
        <f t="shared" si="1"/>
        <v>760</v>
      </c>
      <c r="D121" s="15">
        <v>760</v>
      </c>
      <c r="E121" s="15">
        <v>0</v>
      </c>
      <c r="F121" s="15">
        <v>0</v>
      </c>
    </row>
    <row r="122" spans="1:6" s="5" customFormat="1">
      <c r="A122" s="14" t="s">
        <v>125</v>
      </c>
      <c r="B122" s="15">
        <v>43784</v>
      </c>
      <c r="C122" s="15">
        <f t="shared" si="1"/>
        <v>0</v>
      </c>
      <c r="D122" s="15">
        <v>0</v>
      </c>
      <c r="E122" s="15">
        <v>0</v>
      </c>
      <c r="F122" s="15">
        <v>0</v>
      </c>
    </row>
    <row r="123" spans="1:6" s="5" customFormat="1">
      <c r="A123" s="14" t="s">
        <v>126</v>
      </c>
      <c r="B123" s="15">
        <v>48720</v>
      </c>
      <c r="C123" s="15">
        <f t="shared" si="1"/>
        <v>2480</v>
      </c>
      <c r="D123" s="15">
        <v>1352</v>
      </c>
      <c r="E123" s="15">
        <v>1128</v>
      </c>
      <c r="F123" s="15">
        <v>0</v>
      </c>
    </row>
    <row r="124" spans="1:6" s="5" customFormat="1">
      <c r="A124" s="14" t="s">
        <v>127</v>
      </c>
      <c r="B124" s="15">
        <v>44952</v>
      </c>
      <c r="C124" s="15">
        <f t="shared" si="1"/>
        <v>0</v>
      </c>
      <c r="D124" s="15">
        <v>0</v>
      </c>
      <c r="E124" s="15">
        <v>0</v>
      </c>
      <c r="F124" s="15">
        <v>0</v>
      </c>
    </row>
    <row r="125" spans="1:6" s="5" customFormat="1">
      <c r="A125" s="14" t="s">
        <v>128</v>
      </c>
      <c r="B125" s="15">
        <v>25376</v>
      </c>
      <c r="C125" s="15">
        <f t="shared" si="1"/>
        <v>1576</v>
      </c>
      <c r="D125" s="15">
        <v>448</v>
      </c>
      <c r="E125" s="15">
        <v>1128</v>
      </c>
      <c r="F125" s="15">
        <v>0</v>
      </c>
    </row>
    <row r="126" spans="1:6" s="5" customFormat="1">
      <c r="A126" s="17" t="s">
        <v>129</v>
      </c>
      <c r="B126" s="18">
        <f>SUM(B8:B125)</f>
        <v>20808848</v>
      </c>
      <c r="C126" s="18">
        <f>SUM(C8:C125)</f>
        <v>235368</v>
      </c>
      <c r="D126" s="18">
        <f>SUM(D8:D125)</f>
        <v>186712</v>
      </c>
      <c r="E126" s="18">
        <f>SUM(E8:E125)</f>
        <v>47312</v>
      </c>
      <c r="F126" s="18">
        <f>SUM(F8:F125)</f>
        <v>1344</v>
      </c>
    </row>
    <row r="127" spans="1:6" s="5" customFormat="1" ht="24.75" customHeight="1">
      <c r="A127" s="19" t="s">
        <v>130</v>
      </c>
      <c r="B127" s="19"/>
      <c r="C127" s="19"/>
      <c r="D127" s="19"/>
      <c r="E127" s="19"/>
      <c r="F127" s="19"/>
    </row>
    <row r="128" spans="1:6" s="5" customFormat="1">
      <c r="A128" s="20" t="s">
        <v>131</v>
      </c>
      <c r="B128" s="21">
        <v>10404424</v>
      </c>
      <c r="C128" s="21"/>
      <c r="D128" s="21"/>
      <c r="E128" s="21"/>
      <c r="F128" s="21"/>
    </row>
    <row r="129" spans="1:6" s="5" customFormat="1">
      <c r="A129" s="22"/>
      <c r="B129" s="22"/>
      <c r="C129" s="23"/>
      <c r="D129" s="23"/>
      <c r="E129" s="23"/>
      <c r="F129" s="23"/>
    </row>
    <row r="130" spans="1:6" s="5" customFormat="1">
      <c r="A130" s="17" t="s">
        <v>132</v>
      </c>
      <c r="B130" s="24">
        <f>+B126+B128</f>
        <v>31213272</v>
      </c>
      <c r="C130" s="24"/>
      <c r="D130" s="24"/>
      <c r="E130" s="24"/>
      <c r="F130" s="24"/>
    </row>
    <row r="131" spans="1:6" s="5" customFormat="1">
      <c r="A131" s="25"/>
      <c r="B131" s="26"/>
      <c r="C131" s="26"/>
      <c r="D131" s="26"/>
      <c r="E131" s="26"/>
      <c r="F131" s="26"/>
    </row>
    <row r="132" spans="1:6" s="5" customFormat="1">
      <c r="A132" s="27"/>
      <c r="B132" s="13"/>
      <c r="C132" s="13"/>
      <c r="D132" s="13"/>
      <c r="E132" s="13"/>
      <c r="F132" s="13"/>
    </row>
    <row r="133" spans="1:6" s="5" customFormat="1">
      <c r="A133" s="28"/>
      <c r="B133" s="13"/>
      <c r="C133" s="13"/>
      <c r="D133" s="13"/>
      <c r="E133" s="13"/>
      <c r="F133" s="13"/>
    </row>
    <row r="134" spans="1:6" s="5" customFormat="1">
      <c r="A134" s="29"/>
      <c r="B134" s="13"/>
      <c r="C134" s="13"/>
      <c r="D134" s="13"/>
      <c r="E134" s="13"/>
      <c r="F134" s="13"/>
    </row>
    <row r="135" spans="1:6" s="5" customFormat="1">
      <c r="A135" s="30"/>
      <c r="B135" s="13"/>
      <c r="C135" s="13"/>
      <c r="D135" s="13"/>
      <c r="E135" s="13"/>
      <c r="F135" s="13"/>
    </row>
    <row r="137" spans="1:6">
      <c r="A137" s="31"/>
    </row>
    <row r="138" spans="1:6">
      <c r="A138" s="31"/>
    </row>
  </sheetData>
  <mergeCells count="10">
    <mergeCell ref="A127:F127"/>
    <mergeCell ref="B128:F128"/>
    <mergeCell ref="A129:B129"/>
    <mergeCell ref="B130:F130"/>
    <mergeCell ref="C1:F1"/>
    <mergeCell ref="A4:F4"/>
    <mergeCell ref="A5:F5"/>
    <mergeCell ref="A6:A7"/>
    <mergeCell ref="B6:B7"/>
    <mergeCell ref="C6:F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Finanšu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Mileika</dc:creator>
  <cp:lastModifiedBy>Anna Mileika</cp:lastModifiedBy>
  <dcterms:created xsi:type="dcterms:W3CDTF">2021-01-07T08:28:58Z</dcterms:created>
  <dcterms:modified xsi:type="dcterms:W3CDTF">2021-01-07T08:29:20Z</dcterms:modified>
</cp:coreProperties>
</file>