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baiba_tisenkopfa_fm_gov_lv/Documents/Darbvirsma/"/>
    </mc:Choice>
  </mc:AlternateContent>
  <xr:revisionPtr revIDLastSave="66" documentId="13_ncr:1_{B0F82117-68A7-4512-814B-936321B380D8}" xr6:coauthVersionLast="47" xr6:coauthVersionMax="47" xr10:uidLastSave="{4EC7313C-81C0-4FF6-9AE0-B18E889388C0}"/>
  <bookViews>
    <workbookView xWindow="-110" yWindow="-110" windowWidth="19420" windowHeight="11500" xr2:uid="{F097EDB6-9CD2-4780-9510-CDACF0EB25C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G47" i="2"/>
  <c r="F47" i="2"/>
  <c r="I47" i="2" s="1"/>
  <c r="D47" i="2"/>
  <c r="C47" i="2"/>
  <c r="E47" i="2" s="1"/>
  <c r="B47" i="2"/>
  <c r="I46" i="2"/>
  <c r="E46" i="2"/>
  <c r="I45" i="2"/>
  <c r="E45" i="2"/>
  <c r="I44" i="2"/>
  <c r="E44" i="2"/>
  <c r="I43" i="2"/>
  <c r="E43" i="2"/>
  <c r="I42" i="2"/>
  <c r="E42" i="2"/>
  <c r="I41" i="2"/>
  <c r="E41" i="2"/>
  <c r="I40" i="2"/>
  <c r="E40" i="2"/>
  <c r="I39" i="2"/>
  <c r="E39" i="2"/>
  <c r="I38" i="2"/>
  <c r="E38" i="2"/>
  <c r="I37" i="2"/>
  <c r="E37" i="2"/>
  <c r="I36" i="2"/>
  <c r="E36" i="2"/>
  <c r="I35" i="2"/>
  <c r="E35" i="2"/>
  <c r="I34" i="2"/>
  <c r="E34" i="2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<sst xmlns="http://schemas.openxmlformats.org/spreadsheetml/2006/main" count="60" uniqueCount="60">
  <si>
    <t xml:space="preserve">Pašvaldība </t>
  </si>
  <si>
    <t>Rīga</t>
  </si>
  <si>
    <t>Daugavpils</t>
  </si>
  <si>
    <t>Jelgava</t>
  </si>
  <si>
    <t>Jūrmala</t>
  </si>
  <si>
    <t>Liepāja</t>
  </si>
  <si>
    <t>Rēzekne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</si>
  <si>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</si>
  <si>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</si>
  <si>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</si>
  <si>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</si>
  <si>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</si>
  <si>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</si>
  <si>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</si>
  <si>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</si>
  <si>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</si>
  <si>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</si>
  <si>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</si>
  <si>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</si>
  <si>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</si>
  <si>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</si>
  <si>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</si>
  <si>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</si>
  <si>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</si>
  <si>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</si>
  <si>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</si>
  <si>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</si>
  <si>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</si>
  <si>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</si>
  <si>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</si>
  <si>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</si>
  <si>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</si>
  <si>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</si>
  <si>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</si>
  <si>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</si>
  <si>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</si>
  <si>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</si>
  <si>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</si>
  <si>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</si>
  <si>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</si>
  <si>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</si>
  <si>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</si>
  <si>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Kopā</t>
  </si>
  <si>
    <t xml:space="preserve">1. Pašvaldību bilances ilgtermiņa saistību apmērs (%)  ir gada bilances ilgtermiņa saistības bez ilgtermiņa nākamo periodu ieņēmumiem un saņemtiem avansa maksājumiem pret pašvaldības kopējo bilanci. </t>
  </si>
  <si>
    <t>2. Pašvaldības likviditātes koeficients ir gada bilances apgrozāmie līdzekļi bez krājumiem pret pašvaldības īstermiņa saistībām.</t>
  </si>
  <si>
    <t xml:space="preserve">Bilances ilgtermiņa sasitību % aprēķins </t>
  </si>
  <si>
    <t xml:space="preserve">Likviditātes koeificenta aprēķins </t>
  </si>
  <si>
    <t>2024.gada bilance</t>
  </si>
  <si>
    <t xml:space="preserve">Ilgtermiņa saistības </t>
  </si>
  <si>
    <t xml:space="preserve">Ilgtermiņa nākamo periodu ieņēmumi un saņemtie avansa maksājumi </t>
  </si>
  <si>
    <t xml:space="preserve">Apgrozāmie līdzekļi </t>
  </si>
  <si>
    <t xml:space="preserve">Krājumi </t>
  </si>
  <si>
    <t xml:space="preserve">Īstermiņa sasitības </t>
  </si>
  <si>
    <t>Likviditātes koeificents</t>
  </si>
  <si>
    <t>5=(3-4)/2</t>
  </si>
  <si>
    <t>9=(6-7)/8</t>
  </si>
  <si>
    <t>Varakļānu novads</t>
  </si>
  <si>
    <t xml:space="preserve">     Ventspils novads</t>
  </si>
  <si>
    <t>Datu avots: Pašvaldību 2024.gada pārskati,  bilance</t>
  </si>
  <si>
    <t xml:space="preserve">Ilgtermiņa saistību  % no bilances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</si>
</sst>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Arial"/>
      <family val="2"/>
      <charset val="186"/>
    </font>
    <font>
      <sz val="14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indent="2"/>
    </xf>
    <xf numFmtId="3" fontId="5" fillId="0" borderId="1" xfId="0" applyNumberFormat="1" applyFont="1" applyBorder="1" applyAlignment="1">
      <alignment vertical="top"/>
    </xf>
    <xf numFmtId="3" fontId="5" fillId="0" borderId="1" xfId="1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3" fontId="4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vertical="top"/>
    </xf>
    <xf numFmtId="2" fontId="4" fillId="2" borderId="1" xfId="0" applyNumberFormat="1" applyFont="1" applyFill="1" applyBorder="1" applyAlignment="1">
      <alignment vertical="top"/>
    </xf>
    <xf numFmtId="164" fontId="7" fillId="2" borderId="1" xfId="1" applyNumberFormat="1" applyFont="1" applyFill="1" applyBorder="1" applyAlignment="1">
      <alignment vertical="top"/>
    </xf>
    <xf numFmtId="2" fontId="7" fillId="2" borderId="1" xfId="0" applyNumberFormat="1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F2E1-7623-4A72-B12C-11852E3F6216}">
  <sheetPr>
    <pageSetUpPr fitToPage="1"/>
  </sheetPr>
  <dimension ref="A1:I51"/>
  <sheetViews>
    <sheetView tabSelected="1" zoomScale="75" zoomScaleNormal="75" workbookViewId="0">
      <selection activeCell="B30" sqref="B30"/>
    </sheetView>
  </sheetViews>
  <sheetFormatPr defaultColWidth="8.7265625" defaultRowHeight="14.5" x14ac:dyDescent="0.35"/>
  <cols>
    <col min="1" max="1" width="33.54296875" style="5" customWidth="1"/>
    <col min="2" max="2" width="22.81640625" style="5" customWidth="1"/>
    <col min="3" max="3" width="19.7265625" style="5" customWidth="1"/>
    <col min="4" max="4" width="21.7265625" style="5" customWidth="1"/>
    <col min="5" max="5" width="20.90625" style="5" customWidth="1"/>
    <col min="6" max="8" width="18.7265625" style="5" customWidth="1"/>
    <col min="9" max="9" width="20.26953125" customWidth="1"/>
    <col min="10" max="16384" width="8.7265625" style="5"/>
  </cols>
  <sheetData>
    <row r="1" spans="1:9" ht="33" customHeight="1" x14ac:dyDescent="0.35">
      <c r="A1" s="3" t="s">
        <v>0</v>
      </c>
      <c r="B1" s="4" t="s">
        <v>45</v>
      </c>
      <c r="C1" s="4"/>
      <c r="D1" s="4"/>
      <c r="E1" s="4"/>
      <c r="F1" s="4" t="s">
        <v>46</v>
      </c>
      <c r="G1" s="4"/>
      <c r="H1" s="4"/>
      <c r="I1" s="4"/>
    </row>
    <row r="2" spans="1:9" ht="131.5" customHeight="1" x14ac:dyDescent="0.35">
      <c r="A2" s="6"/>
      <c r="B2" s="29" t="s">
        <v>47</v>
      </c>
      <c r="C2" s="29" t="s">
        <v>48</v>
      </c>
      <c r="D2" s="29" t="s">
        <v>49</v>
      </c>
      <c r="E2" s="30" t="s">
        <v>59</v>
      </c>
      <c r="F2" s="29" t="s">
        <v>50</v>
      </c>
      <c r="G2" s="29" t="s">
        <v>51</v>
      </c>
      <c r="H2" s="29" t="s">
        <v>52</v>
      </c>
      <c r="I2" s="30" t="s">
        <v>53</v>
      </c>
    </row>
    <row r="3" spans="1:9" ht="20.25" customHeight="1" x14ac:dyDescent="0.35">
      <c r="A3" s="8">
        <v>1</v>
      </c>
      <c r="B3" s="9">
        <v>2</v>
      </c>
      <c r="C3" s="7">
        <v>3</v>
      </c>
      <c r="D3" s="7">
        <v>4</v>
      </c>
      <c r="E3" s="19" t="s">
        <v>54</v>
      </c>
      <c r="F3" s="7">
        <v>6</v>
      </c>
      <c r="G3" s="7">
        <v>7</v>
      </c>
      <c r="H3" s="7">
        <v>8</v>
      </c>
      <c r="I3" s="22" t="s">
        <v>55</v>
      </c>
    </row>
    <row r="4" spans="1:9" ht="18" x14ac:dyDescent="0.35">
      <c r="A4" s="10" t="s">
        <v>1</v>
      </c>
      <c r="B4" s="11">
        <v>4045771728</v>
      </c>
      <c r="C4" s="11">
        <v>545847996</v>
      </c>
      <c r="D4" s="11">
        <v>14404502</v>
      </c>
      <c r="E4" s="20">
        <f>(C4-D4)/B4</f>
        <v>0.13135775563460064</v>
      </c>
      <c r="F4" s="12">
        <v>190372804</v>
      </c>
      <c r="G4" s="12">
        <v>34554802</v>
      </c>
      <c r="H4" s="12">
        <v>250241029</v>
      </c>
      <c r="I4" s="23">
        <f>(F4-G4)/H4</f>
        <v>0.62267168027030451</v>
      </c>
    </row>
    <row r="5" spans="1:9" ht="18" x14ac:dyDescent="0.35">
      <c r="A5" s="10" t="s">
        <v>2</v>
      </c>
      <c r="B5" s="11">
        <v>355870131</v>
      </c>
      <c r="C5" s="11">
        <v>57220621</v>
      </c>
      <c r="D5" s="11">
        <v>215176</v>
      </c>
      <c r="E5" s="20">
        <f t="shared" ref="E5:E47" si="0">(C5-D5)/B5</f>
        <v>0.16018609047017773</v>
      </c>
      <c r="F5" s="12">
        <v>22410104</v>
      </c>
      <c r="G5" s="12">
        <v>347106</v>
      </c>
      <c r="H5" s="12">
        <v>25016582</v>
      </c>
      <c r="I5" s="23">
        <f t="shared" ref="I5:I47" si="1">(F5-G5)/H5</f>
        <v>0.88193495018624046</v>
      </c>
    </row>
    <row r="6" spans="1:9" ht="18" x14ac:dyDescent="0.35">
      <c r="A6" s="10" t="s">
        <v>3</v>
      </c>
      <c r="B6" s="11">
        <v>338183192</v>
      </c>
      <c r="C6" s="11">
        <v>99858767</v>
      </c>
      <c r="D6" s="11">
        <v>720776</v>
      </c>
      <c r="E6" s="20">
        <f t="shared" si="0"/>
        <v>0.29314878250956955</v>
      </c>
      <c r="F6" s="12">
        <v>14451549</v>
      </c>
      <c r="G6" s="12">
        <v>784039</v>
      </c>
      <c r="H6" s="12">
        <v>15931252</v>
      </c>
      <c r="I6" s="23">
        <f t="shared" si="1"/>
        <v>0.857905580804321</v>
      </c>
    </row>
    <row r="7" spans="1:9" ht="18" x14ac:dyDescent="0.35">
      <c r="A7" s="10" t="s">
        <v>4</v>
      </c>
      <c r="B7" s="11">
        <v>369304059</v>
      </c>
      <c r="C7" s="11">
        <v>44343721</v>
      </c>
      <c r="D7" s="11">
        <v>0</v>
      </c>
      <c r="E7" s="20">
        <f t="shared" si="0"/>
        <v>0.12007374389567703</v>
      </c>
      <c r="F7" s="12">
        <v>12713461</v>
      </c>
      <c r="G7" s="12">
        <v>2097028</v>
      </c>
      <c r="H7" s="12">
        <v>17561804</v>
      </c>
      <c r="I7" s="23">
        <f t="shared" si="1"/>
        <v>0.60451836269212433</v>
      </c>
    </row>
    <row r="8" spans="1:9" ht="18" x14ac:dyDescent="0.35">
      <c r="A8" s="10" t="s">
        <v>5</v>
      </c>
      <c r="B8" s="11">
        <v>409127806</v>
      </c>
      <c r="C8" s="11">
        <v>49526927</v>
      </c>
      <c r="D8" s="11">
        <v>643106</v>
      </c>
      <c r="E8" s="20">
        <f t="shared" si="0"/>
        <v>0.11948300820208735</v>
      </c>
      <c r="F8" s="12">
        <v>25250946</v>
      </c>
      <c r="G8" s="12">
        <v>1228016</v>
      </c>
      <c r="H8" s="12">
        <v>19975242</v>
      </c>
      <c r="I8" s="23">
        <f t="shared" si="1"/>
        <v>1.2026352421662776</v>
      </c>
    </row>
    <row r="9" spans="1:9" ht="18" x14ac:dyDescent="0.35">
      <c r="A9" s="10" t="s">
        <v>6</v>
      </c>
      <c r="B9" s="11">
        <v>226842093</v>
      </c>
      <c r="C9" s="11">
        <v>74117283</v>
      </c>
      <c r="D9" s="11">
        <v>0</v>
      </c>
      <c r="E9" s="25">
        <f t="shared" si="0"/>
        <v>0.32673513993718972</v>
      </c>
      <c r="F9" s="12">
        <v>6499203</v>
      </c>
      <c r="G9" s="12">
        <v>913859</v>
      </c>
      <c r="H9" s="12">
        <v>10252716</v>
      </c>
      <c r="I9" s="26">
        <f t="shared" si="1"/>
        <v>0.54476725971927831</v>
      </c>
    </row>
    <row r="10" spans="1:9" ht="18" x14ac:dyDescent="0.35">
      <c r="A10" s="10" t="s">
        <v>7</v>
      </c>
      <c r="B10" s="11">
        <v>432421094</v>
      </c>
      <c r="C10" s="11">
        <v>18263621</v>
      </c>
      <c r="D10" s="11">
        <v>123963</v>
      </c>
      <c r="E10" s="20">
        <f t="shared" si="0"/>
        <v>4.1949059034571516E-2</v>
      </c>
      <c r="F10" s="12">
        <v>14239963</v>
      </c>
      <c r="G10" s="12">
        <v>209580</v>
      </c>
      <c r="H10" s="12">
        <v>8474580</v>
      </c>
      <c r="I10" s="23">
        <f t="shared" si="1"/>
        <v>1.6555844655428351</v>
      </c>
    </row>
    <row r="11" spans="1:9" ht="18" x14ac:dyDescent="0.35">
      <c r="A11" s="10" t="s">
        <v>8</v>
      </c>
      <c r="B11" s="11">
        <v>134049655</v>
      </c>
      <c r="C11" s="11">
        <v>23125101</v>
      </c>
      <c r="D11" s="11">
        <v>102442</v>
      </c>
      <c r="E11" s="20">
        <f t="shared" si="0"/>
        <v>0.17174724545169476</v>
      </c>
      <c r="F11" s="12">
        <v>12091442</v>
      </c>
      <c r="G11" s="12">
        <v>719317</v>
      </c>
      <c r="H11" s="12">
        <v>9343117</v>
      </c>
      <c r="I11" s="23">
        <f t="shared" si="1"/>
        <v>1.2171660699528861</v>
      </c>
    </row>
    <row r="12" spans="1:9" ht="18" x14ac:dyDescent="0.35">
      <c r="A12" s="10" t="s">
        <v>9</v>
      </c>
      <c r="B12" s="11">
        <v>91260124</v>
      </c>
      <c r="C12" s="11">
        <v>21396496</v>
      </c>
      <c r="D12" s="11">
        <v>0</v>
      </c>
      <c r="E12" s="20">
        <f t="shared" si="0"/>
        <v>0.23445613551872885</v>
      </c>
      <c r="F12" s="12">
        <v>5318399</v>
      </c>
      <c r="G12" s="12">
        <v>187011</v>
      </c>
      <c r="H12" s="12">
        <v>5199878</v>
      </c>
      <c r="I12" s="23">
        <f t="shared" si="1"/>
        <v>0.98682853713106344</v>
      </c>
    </row>
    <row r="13" spans="1:9" ht="18" x14ac:dyDescent="0.35">
      <c r="A13" s="10" t="s">
        <v>10</v>
      </c>
      <c r="B13" s="11">
        <v>117897049</v>
      </c>
      <c r="C13" s="11">
        <v>21396930</v>
      </c>
      <c r="D13" s="11">
        <v>208599</v>
      </c>
      <c r="E13" s="20">
        <f t="shared" si="0"/>
        <v>0.17971892578922818</v>
      </c>
      <c r="F13" s="12">
        <v>9873173</v>
      </c>
      <c r="G13" s="12">
        <v>554738</v>
      </c>
      <c r="H13" s="12">
        <v>6606154</v>
      </c>
      <c r="I13" s="23">
        <f t="shared" si="1"/>
        <v>1.4105688423248988</v>
      </c>
    </row>
    <row r="14" spans="1:9" ht="18" x14ac:dyDescent="0.35">
      <c r="A14" s="10" t="s">
        <v>11</v>
      </c>
      <c r="B14" s="11">
        <v>134992593</v>
      </c>
      <c r="C14" s="11">
        <v>44415520</v>
      </c>
      <c r="D14" s="11">
        <v>301341</v>
      </c>
      <c r="E14" s="20">
        <f t="shared" si="0"/>
        <v>0.3267896261537846</v>
      </c>
      <c r="F14" s="12">
        <v>8237014</v>
      </c>
      <c r="G14" s="12">
        <v>92636</v>
      </c>
      <c r="H14" s="12">
        <v>7994620</v>
      </c>
      <c r="I14" s="23">
        <f t="shared" si="1"/>
        <v>1.0187323475036962</v>
      </c>
    </row>
    <row r="15" spans="1:9" ht="18" x14ac:dyDescent="0.35">
      <c r="A15" s="10" t="s">
        <v>12</v>
      </c>
      <c r="B15" s="11">
        <v>88720749</v>
      </c>
      <c r="C15" s="11">
        <v>19115082</v>
      </c>
      <c r="D15" s="11">
        <v>165865</v>
      </c>
      <c r="E15" s="20">
        <f t="shared" si="0"/>
        <v>0.21358269867627019</v>
      </c>
      <c r="F15" s="12">
        <v>6225061</v>
      </c>
      <c r="G15" s="12">
        <v>779673</v>
      </c>
      <c r="H15" s="12">
        <v>8936509</v>
      </c>
      <c r="I15" s="23">
        <f t="shared" si="1"/>
        <v>0.60934174631279392</v>
      </c>
    </row>
    <row r="16" spans="1:9" ht="18" x14ac:dyDescent="0.35">
      <c r="A16" s="10" t="s">
        <v>13</v>
      </c>
      <c r="B16" s="11">
        <v>209691149</v>
      </c>
      <c r="C16" s="11">
        <v>52854141</v>
      </c>
      <c r="D16" s="11">
        <v>69246</v>
      </c>
      <c r="E16" s="20">
        <f t="shared" si="0"/>
        <v>0.25172686234839603</v>
      </c>
      <c r="F16" s="12">
        <v>20399690</v>
      </c>
      <c r="G16" s="12">
        <v>6616018</v>
      </c>
      <c r="H16" s="12">
        <v>15805822</v>
      </c>
      <c r="I16" s="23">
        <f t="shared" si="1"/>
        <v>0.87206296515296711</v>
      </c>
    </row>
    <row r="17" spans="1:9" ht="18" x14ac:dyDescent="0.35">
      <c r="A17" s="10" t="s">
        <v>14</v>
      </c>
      <c r="B17" s="11">
        <v>234686785</v>
      </c>
      <c r="C17" s="11">
        <v>40378570</v>
      </c>
      <c r="D17" s="11">
        <v>369574</v>
      </c>
      <c r="E17" s="20">
        <f t="shared" si="0"/>
        <v>0.17047826531860327</v>
      </c>
      <c r="F17" s="12">
        <v>21216745</v>
      </c>
      <c r="G17" s="12">
        <v>2357713</v>
      </c>
      <c r="H17" s="12">
        <v>15254687</v>
      </c>
      <c r="I17" s="23">
        <f t="shared" si="1"/>
        <v>1.2362778731546573</v>
      </c>
    </row>
    <row r="18" spans="1:9" ht="18" x14ac:dyDescent="0.35">
      <c r="A18" s="10" t="s">
        <v>15</v>
      </c>
      <c r="B18" s="11">
        <v>141501317</v>
      </c>
      <c r="C18" s="11">
        <v>16737710</v>
      </c>
      <c r="D18" s="11">
        <v>73807</v>
      </c>
      <c r="E18" s="20">
        <f t="shared" si="0"/>
        <v>0.11776500285152823</v>
      </c>
      <c r="F18" s="12">
        <v>8127840</v>
      </c>
      <c r="G18" s="12">
        <v>1349282</v>
      </c>
      <c r="H18" s="12">
        <v>9141665</v>
      </c>
      <c r="I18" s="23">
        <f t="shared" si="1"/>
        <v>0.74150146608960188</v>
      </c>
    </row>
    <row r="19" spans="1:9" ht="18" x14ac:dyDescent="0.35">
      <c r="A19" s="10" t="s">
        <v>16</v>
      </c>
      <c r="B19" s="11">
        <v>148440093</v>
      </c>
      <c r="C19" s="11">
        <v>25171680</v>
      </c>
      <c r="D19" s="11">
        <v>101900</v>
      </c>
      <c r="E19" s="20">
        <f t="shared" si="0"/>
        <v>0.16888819922795387</v>
      </c>
      <c r="F19" s="12">
        <v>9660124</v>
      </c>
      <c r="G19" s="12">
        <v>351278</v>
      </c>
      <c r="H19" s="12">
        <v>7851161</v>
      </c>
      <c r="I19" s="23">
        <f t="shared" si="1"/>
        <v>1.1856648972043753</v>
      </c>
    </row>
    <row r="20" spans="1:9" ht="18" x14ac:dyDescent="0.35">
      <c r="A20" s="10" t="s">
        <v>17</v>
      </c>
      <c r="B20" s="11">
        <v>93171270</v>
      </c>
      <c r="C20" s="11">
        <v>21324131</v>
      </c>
      <c r="D20" s="11">
        <v>729193</v>
      </c>
      <c r="E20" s="20">
        <f t="shared" si="0"/>
        <v>0.22104386899523856</v>
      </c>
      <c r="F20" s="12">
        <v>7593605</v>
      </c>
      <c r="G20" s="12">
        <v>202727</v>
      </c>
      <c r="H20" s="12">
        <v>7264132</v>
      </c>
      <c r="I20" s="23">
        <f t="shared" si="1"/>
        <v>1.0174481961506205</v>
      </c>
    </row>
    <row r="21" spans="1:9" ht="18" x14ac:dyDescent="0.35">
      <c r="A21" s="10" t="s">
        <v>18</v>
      </c>
      <c r="B21" s="11">
        <v>141869889</v>
      </c>
      <c r="C21" s="11">
        <v>26991394</v>
      </c>
      <c r="D21" s="11">
        <v>170102</v>
      </c>
      <c r="E21" s="20">
        <f t="shared" si="0"/>
        <v>0.18905556484928243</v>
      </c>
      <c r="F21" s="12">
        <v>9768105</v>
      </c>
      <c r="G21" s="12">
        <v>197550</v>
      </c>
      <c r="H21" s="12">
        <v>15262995</v>
      </c>
      <c r="I21" s="23">
        <f t="shared" si="1"/>
        <v>0.62704305413190531</v>
      </c>
    </row>
    <row r="22" spans="1:9" ht="18" x14ac:dyDescent="0.35">
      <c r="A22" s="10" t="s">
        <v>19</v>
      </c>
      <c r="B22" s="11">
        <v>241393355</v>
      </c>
      <c r="C22" s="11">
        <v>69130719</v>
      </c>
      <c r="D22" s="11">
        <v>29702</v>
      </c>
      <c r="E22" s="20">
        <f t="shared" si="0"/>
        <v>0.28625898587804954</v>
      </c>
      <c r="F22" s="12">
        <v>18748877</v>
      </c>
      <c r="G22" s="12">
        <v>1326426</v>
      </c>
      <c r="H22" s="12">
        <v>19833789</v>
      </c>
      <c r="I22" s="23">
        <f t="shared" si="1"/>
        <v>0.87842272598543825</v>
      </c>
    </row>
    <row r="23" spans="1:9" ht="18" x14ac:dyDescent="0.35">
      <c r="A23" s="10" t="s">
        <v>20</v>
      </c>
      <c r="B23" s="11">
        <v>99662910</v>
      </c>
      <c r="C23" s="11">
        <v>10723268</v>
      </c>
      <c r="D23" s="11">
        <v>38297</v>
      </c>
      <c r="E23" s="20">
        <f t="shared" si="0"/>
        <v>0.10721110792370001</v>
      </c>
      <c r="F23" s="12">
        <v>7833637</v>
      </c>
      <c r="G23" s="12">
        <v>434335</v>
      </c>
      <c r="H23" s="12">
        <v>4182817</v>
      </c>
      <c r="I23" s="23">
        <f t="shared" si="1"/>
        <v>1.7689757883263839</v>
      </c>
    </row>
    <row r="24" spans="1:9" ht="18" x14ac:dyDescent="0.35">
      <c r="A24" s="10" t="s">
        <v>21</v>
      </c>
      <c r="B24" s="11">
        <v>148869606</v>
      </c>
      <c r="C24" s="11">
        <v>32715227</v>
      </c>
      <c r="D24" s="11">
        <v>76405</v>
      </c>
      <c r="E24" s="20">
        <f t="shared" si="0"/>
        <v>0.21924436341962242</v>
      </c>
      <c r="F24" s="12">
        <v>3979263</v>
      </c>
      <c r="G24" s="12">
        <v>320411</v>
      </c>
      <c r="H24" s="12">
        <v>10390310</v>
      </c>
      <c r="I24" s="23">
        <f t="shared" si="1"/>
        <v>0.35214079271937027</v>
      </c>
    </row>
    <row r="25" spans="1:9" ht="18" x14ac:dyDescent="0.35">
      <c r="A25" s="10" t="s">
        <v>22</v>
      </c>
      <c r="B25" s="11">
        <v>139176441</v>
      </c>
      <c r="C25" s="11">
        <v>31328466</v>
      </c>
      <c r="D25" s="11">
        <v>360622</v>
      </c>
      <c r="E25" s="20">
        <f t="shared" si="0"/>
        <v>0.22250780216459193</v>
      </c>
      <c r="F25" s="12">
        <v>13911496</v>
      </c>
      <c r="G25" s="12">
        <v>114681</v>
      </c>
      <c r="H25" s="12">
        <v>10659388</v>
      </c>
      <c r="I25" s="23">
        <f t="shared" si="1"/>
        <v>1.2943346278416734</v>
      </c>
    </row>
    <row r="26" spans="1:9" ht="18" x14ac:dyDescent="0.35">
      <c r="A26" s="10" t="s">
        <v>23</v>
      </c>
      <c r="B26" s="11">
        <v>128457453</v>
      </c>
      <c r="C26" s="11">
        <v>21095982</v>
      </c>
      <c r="D26" s="11">
        <v>17865</v>
      </c>
      <c r="E26" s="20">
        <f t="shared" si="0"/>
        <v>0.16408636873720359</v>
      </c>
      <c r="F26" s="12">
        <v>8570767</v>
      </c>
      <c r="G26" s="12">
        <v>529402</v>
      </c>
      <c r="H26" s="12">
        <v>7482574</v>
      </c>
      <c r="I26" s="23">
        <f t="shared" si="1"/>
        <v>1.0746789807892312</v>
      </c>
    </row>
    <row r="27" spans="1:9" ht="18" x14ac:dyDescent="0.35">
      <c r="A27" s="10" t="s">
        <v>24</v>
      </c>
      <c r="B27" s="11">
        <v>54685809</v>
      </c>
      <c r="C27" s="11">
        <v>8183420</v>
      </c>
      <c r="D27" s="11">
        <v>0</v>
      </c>
      <c r="E27" s="20">
        <f t="shared" si="0"/>
        <v>0.14964430717299984</v>
      </c>
      <c r="F27" s="12">
        <v>2427716</v>
      </c>
      <c r="G27" s="12">
        <v>218609</v>
      </c>
      <c r="H27" s="12">
        <v>3911438</v>
      </c>
      <c r="I27" s="23">
        <f t="shared" si="1"/>
        <v>0.56478129015466949</v>
      </c>
    </row>
    <row r="28" spans="1:9" ht="18" x14ac:dyDescent="0.35">
      <c r="A28" s="10" t="s">
        <v>25</v>
      </c>
      <c r="B28" s="11">
        <v>86527886</v>
      </c>
      <c r="C28" s="11">
        <v>19795603</v>
      </c>
      <c r="D28" s="11">
        <v>0</v>
      </c>
      <c r="E28" s="20">
        <f t="shared" si="0"/>
        <v>0.22877714821323614</v>
      </c>
      <c r="F28" s="12">
        <v>5472543</v>
      </c>
      <c r="G28" s="12">
        <v>346547</v>
      </c>
      <c r="H28" s="12">
        <v>7020614</v>
      </c>
      <c r="I28" s="23">
        <f t="shared" si="1"/>
        <v>0.73013499958835504</v>
      </c>
    </row>
    <row r="29" spans="1:9" ht="18" x14ac:dyDescent="0.35">
      <c r="A29" s="10" t="s">
        <v>26</v>
      </c>
      <c r="B29" s="11">
        <v>148802139</v>
      </c>
      <c r="C29" s="11">
        <v>34211184</v>
      </c>
      <c r="D29" s="11">
        <v>232811</v>
      </c>
      <c r="E29" s="20">
        <f t="shared" si="0"/>
        <v>0.22834599844025091</v>
      </c>
      <c r="F29" s="12">
        <v>12374102</v>
      </c>
      <c r="G29" s="12">
        <v>662878</v>
      </c>
      <c r="H29" s="12">
        <v>7809736</v>
      </c>
      <c r="I29" s="23">
        <f t="shared" si="1"/>
        <v>1.4995672068812569</v>
      </c>
    </row>
    <row r="30" spans="1:9" ht="18" x14ac:dyDescent="0.35">
      <c r="A30" s="10" t="s">
        <v>27</v>
      </c>
      <c r="B30" s="11">
        <v>170201105</v>
      </c>
      <c r="C30" s="11">
        <v>32426850</v>
      </c>
      <c r="D30" s="11">
        <v>0</v>
      </c>
      <c r="E30" s="20">
        <f t="shared" si="0"/>
        <v>0.1905207959725056</v>
      </c>
      <c r="F30" s="12">
        <v>17788695</v>
      </c>
      <c r="G30" s="12">
        <v>73427</v>
      </c>
      <c r="H30" s="12">
        <v>10165349</v>
      </c>
      <c r="I30" s="23">
        <f t="shared" si="1"/>
        <v>1.7427112438539984</v>
      </c>
    </row>
    <row r="31" spans="1:9" ht="18" x14ac:dyDescent="0.35">
      <c r="A31" s="10" t="s">
        <v>28</v>
      </c>
      <c r="B31" s="11">
        <v>307813441</v>
      </c>
      <c r="C31" s="11">
        <v>83505095</v>
      </c>
      <c r="D31" s="11">
        <v>4718</v>
      </c>
      <c r="E31" s="20">
        <f t="shared" si="0"/>
        <v>0.27126943101877088</v>
      </c>
      <c r="F31" s="12">
        <v>23978905</v>
      </c>
      <c r="G31" s="12">
        <v>253701</v>
      </c>
      <c r="H31" s="12">
        <v>21060779</v>
      </c>
      <c r="I31" s="23">
        <f t="shared" si="1"/>
        <v>1.1265112273387419</v>
      </c>
    </row>
    <row r="32" spans="1:9" ht="18" x14ac:dyDescent="0.35">
      <c r="A32" s="10" t="s">
        <v>29</v>
      </c>
      <c r="B32" s="11">
        <v>72943235</v>
      </c>
      <c r="C32" s="11">
        <v>8530706</v>
      </c>
      <c r="D32" s="11">
        <v>22283</v>
      </c>
      <c r="E32" s="20">
        <f t="shared" si="0"/>
        <v>0.11664444276429473</v>
      </c>
      <c r="F32" s="12">
        <v>4496645</v>
      </c>
      <c r="G32" s="12">
        <v>217682</v>
      </c>
      <c r="H32" s="12">
        <v>5076683</v>
      </c>
      <c r="I32" s="23">
        <f t="shared" si="1"/>
        <v>0.84286590279519125</v>
      </c>
    </row>
    <row r="33" spans="1:9" ht="18" x14ac:dyDescent="0.35">
      <c r="A33" s="10" t="s">
        <v>30</v>
      </c>
      <c r="B33" s="11">
        <v>74090662</v>
      </c>
      <c r="C33" s="11">
        <v>16927436</v>
      </c>
      <c r="D33" s="11">
        <v>177089</v>
      </c>
      <c r="E33" s="20">
        <f t="shared" si="0"/>
        <v>0.22607905703420494</v>
      </c>
      <c r="F33" s="12">
        <v>5870835</v>
      </c>
      <c r="G33" s="12">
        <v>272233</v>
      </c>
      <c r="H33" s="12">
        <v>6286219</v>
      </c>
      <c r="I33" s="23">
        <f t="shared" si="1"/>
        <v>0.89061516946832431</v>
      </c>
    </row>
    <row r="34" spans="1:9" ht="18" x14ac:dyDescent="0.35">
      <c r="A34" s="10" t="s">
        <v>31</v>
      </c>
      <c r="B34" s="11">
        <v>116760004</v>
      </c>
      <c r="C34" s="11">
        <v>12630173</v>
      </c>
      <c r="D34" s="11">
        <v>3210</v>
      </c>
      <c r="E34" s="20">
        <f t="shared" si="0"/>
        <v>0.10814459204711915</v>
      </c>
      <c r="F34" s="12">
        <v>14014186</v>
      </c>
      <c r="G34" s="12">
        <v>877363</v>
      </c>
      <c r="H34" s="12">
        <v>8560721</v>
      </c>
      <c r="I34" s="23">
        <f t="shared" si="1"/>
        <v>1.5345463308522729</v>
      </c>
    </row>
    <row r="35" spans="1:9" ht="18" x14ac:dyDescent="0.35">
      <c r="A35" s="10" t="s">
        <v>32</v>
      </c>
      <c r="B35" s="11">
        <v>158389582</v>
      </c>
      <c r="C35" s="11">
        <v>31332510</v>
      </c>
      <c r="D35" s="11">
        <v>121776</v>
      </c>
      <c r="E35" s="20">
        <f t="shared" si="0"/>
        <v>0.19705042216728624</v>
      </c>
      <c r="F35" s="12">
        <v>14428950</v>
      </c>
      <c r="G35" s="12">
        <v>74998</v>
      </c>
      <c r="H35" s="12">
        <v>11360916</v>
      </c>
      <c r="I35" s="23">
        <f t="shared" si="1"/>
        <v>1.2634502358788675</v>
      </c>
    </row>
    <row r="36" spans="1:9" ht="18" x14ac:dyDescent="0.35">
      <c r="A36" s="10" t="s">
        <v>33</v>
      </c>
      <c r="B36" s="11">
        <v>113841819</v>
      </c>
      <c r="C36" s="11">
        <v>5176810</v>
      </c>
      <c r="D36" s="11">
        <v>0</v>
      </c>
      <c r="E36" s="20">
        <f t="shared" si="0"/>
        <v>4.5473711202734732E-2</v>
      </c>
      <c r="F36" s="12">
        <v>9111292</v>
      </c>
      <c r="G36" s="12">
        <v>382902</v>
      </c>
      <c r="H36" s="12">
        <v>6245240</v>
      </c>
      <c r="I36" s="23">
        <f t="shared" si="1"/>
        <v>1.3976068173520955</v>
      </c>
    </row>
    <row r="37" spans="1:9" ht="18" x14ac:dyDescent="0.35">
      <c r="A37" s="10" t="s">
        <v>34</v>
      </c>
      <c r="B37" s="11">
        <v>136943451</v>
      </c>
      <c r="C37" s="11">
        <v>32252377</v>
      </c>
      <c r="D37" s="11">
        <v>257360</v>
      </c>
      <c r="E37" s="20">
        <f t="shared" si="0"/>
        <v>0.23363670746109647</v>
      </c>
      <c r="F37" s="12">
        <v>12687368</v>
      </c>
      <c r="G37" s="12">
        <v>1980464</v>
      </c>
      <c r="H37" s="12">
        <v>10926926</v>
      </c>
      <c r="I37" s="23">
        <f t="shared" si="1"/>
        <v>0.97986423629115815</v>
      </c>
    </row>
    <row r="38" spans="1:9" ht="18" x14ac:dyDescent="0.35">
      <c r="A38" s="10" t="s">
        <v>35</v>
      </c>
      <c r="B38" s="11">
        <v>49934447</v>
      </c>
      <c r="C38" s="11">
        <v>6775874</v>
      </c>
      <c r="D38" s="11">
        <v>0</v>
      </c>
      <c r="E38" s="20">
        <f t="shared" si="0"/>
        <v>0.13569538479118434</v>
      </c>
      <c r="F38" s="12">
        <v>4234978</v>
      </c>
      <c r="G38" s="12">
        <v>135702</v>
      </c>
      <c r="H38" s="12">
        <v>3098840</v>
      </c>
      <c r="I38" s="23">
        <f t="shared" si="1"/>
        <v>1.3228420957519589</v>
      </c>
    </row>
    <row r="39" spans="1:9" ht="18" x14ac:dyDescent="0.35">
      <c r="A39" s="10" t="s">
        <v>36</v>
      </c>
      <c r="B39" s="11">
        <v>140399581</v>
      </c>
      <c r="C39" s="11">
        <v>39485643</v>
      </c>
      <c r="D39" s="11">
        <v>4335</v>
      </c>
      <c r="E39" s="20">
        <f t="shared" si="0"/>
        <v>0.281206736649734</v>
      </c>
      <c r="F39" s="12">
        <v>8519312</v>
      </c>
      <c r="G39" s="12">
        <v>419758</v>
      </c>
      <c r="H39" s="12">
        <v>11294743</v>
      </c>
      <c r="I39" s="23">
        <f t="shared" si="1"/>
        <v>0.71710830427925631</v>
      </c>
    </row>
    <row r="40" spans="1:9" ht="18" x14ac:dyDescent="0.35">
      <c r="A40" s="10" t="s">
        <v>37</v>
      </c>
      <c r="B40" s="11">
        <v>95412514</v>
      </c>
      <c r="C40" s="11">
        <v>23456157</v>
      </c>
      <c r="D40" s="11">
        <v>57745</v>
      </c>
      <c r="E40" s="20">
        <f t="shared" si="0"/>
        <v>0.24523420481300806</v>
      </c>
      <c r="F40" s="12">
        <v>8351934</v>
      </c>
      <c r="G40" s="12">
        <v>3767381</v>
      </c>
      <c r="H40" s="12">
        <v>7071733</v>
      </c>
      <c r="I40" s="23">
        <f t="shared" si="1"/>
        <v>0.64829271693374169</v>
      </c>
    </row>
    <row r="41" spans="1:9" ht="18" x14ac:dyDescent="0.35">
      <c r="A41" s="10" t="s">
        <v>38</v>
      </c>
      <c r="B41" s="11">
        <v>132716521</v>
      </c>
      <c r="C41" s="11">
        <v>20260038</v>
      </c>
      <c r="D41" s="11">
        <v>154638</v>
      </c>
      <c r="E41" s="20">
        <f t="shared" si="0"/>
        <v>0.15149131282607989</v>
      </c>
      <c r="F41" s="12">
        <v>11524274</v>
      </c>
      <c r="G41" s="12">
        <v>427163</v>
      </c>
      <c r="H41" s="12">
        <v>11447214</v>
      </c>
      <c r="I41" s="23">
        <f t="shared" si="1"/>
        <v>0.9694158770859006</v>
      </c>
    </row>
    <row r="42" spans="1:9" ht="18" x14ac:dyDescent="0.35">
      <c r="A42" s="10" t="s">
        <v>39</v>
      </c>
      <c r="B42" s="11">
        <v>177213129</v>
      </c>
      <c r="C42" s="11">
        <v>31802378</v>
      </c>
      <c r="D42" s="11">
        <v>20217</v>
      </c>
      <c r="E42" s="20">
        <f t="shared" si="0"/>
        <v>0.17934427984734697</v>
      </c>
      <c r="F42" s="12">
        <v>9408718</v>
      </c>
      <c r="G42" s="12">
        <v>683309</v>
      </c>
      <c r="H42" s="12">
        <v>12137652</v>
      </c>
      <c r="I42" s="23">
        <f t="shared" si="1"/>
        <v>0.71887124461963481</v>
      </c>
    </row>
    <row r="43" spans="1:9" ht="18" x14ac:dyDescent="0.35">
      <c r="A43" s="10" t="s">
        <v>40</v>
      </c>
      <c r="B43" s="11">
        <v>57307256</v>
      </c>
      <c r="C43" s="11">
        <v>21215219</v>
      </c>
      <c r="D43" s="11">
        <v>0</v>
      </c>
      <c r="E43" s="25">
        <f t="shared" si="0"/>
        <v>0.3702012708477963</v>
      </c>
      <c r="F43" s="12">
        <v>1225821</v>
      </c>
      <c r="G43" s="12">
        <v>152074</v>
      </c>
      <c r="H43" s="12">
        <v>5561569</v>
      </c>
      <c r="I43" s="26">
        <f t="shared" si="1"/>
        <v>0.19306548206090762</v>
      </c>
    </row>
    <row r="44" spans="1:9" ht="18" x14ac:dyDescent="0.35">
      <c r="A44" s="10" t="s">
        <v>41</v>
      </c>
      <c r="B44" s="11">
        <v>351254257</v>
      </c>
      <c r="C44" s="11">
        <v>70922315</v>
      </c>
      <c r="D44" s="11">
        <v>965510</v>
      </c>
      <c r="E44" s="20">
        <f t="shared" si="0"/>
        <v>0.19916286736988928</v>
      </c>
      <c r="F44" s="12">
        <v>16456907</v>
      </c>
      <c r="G44" s="12">
        <v>1202248</v>
      </c>
      <c r="H44" s="12">
        <v>25930016</v>
      </c>
      <c r="I44" s="23">
        <f t="shared" si="1"/>
        <v>0.58830117960590533</v>
      </c>
    </row>
    <row r="45" spans="1:9" ht="18" x14ac:dyDescent="0.35">
      <c r="A45" s="10" t="s">
        <v>56</v>
      </c>
      <c r="B45" s="11">
        <v>12373304</v>
      </c>
      <c r="C45" s="11">
        <v>2756701</v>
      </c>
      <c r="D45" s="11">
        <v>0</v>
      </c>
      <c r="E45" s="20">
        <f t="shared" si="0"/>
        <v>0.22279425123637148</v>
      </c>
      <c r="F45" s="12">
        <v>1039377</v>
      </c>
      <c r="G45" s="12">
        <v>56760</v>
      </c>
      <c r="H45" s="12">
        <v>869029</v>
      </c>
      <c r="I45" s="23">
        <f t="shared" si="1"/>
        <v>1.1307068003484348</v>
      </c>
    </row>
    <row r="46" spans="1:9" ht="18" x14ac:dyDescent="0.35">
      <c r="A46" s="13" t="s">
        <v>57</v>
      </c>
      <c r="B46" s="11">
        <v>49473814</v>
      </c>
      <c r="C46" s="11">
        <v>13693004</v>
      </c>
      <c r="D46" s="11">
        <v>0</v>
      </c>
      <c r="E46" s="20">
        <f t="shared" si="0"/>
        <v>0.27677275901954923</v>
      </c>
      <c r="F46" s="12">
        <v>4947788</v>
      </c>
      <c r="G46" s="12">
        <v>79136</v>
      </c>
      <c r="H46" s="12">
        <v>4120278</v>
      </c>
      <c r="I46" s="23">
        <f t="shared" si="1"/>
        <v>1.1816319190112901</v>
      </c>
    </row>
    <row r="47" spans="1:9" s="18" customFormat="1" ht="17.5" x14ac:dyDescent="0.35">
      <c r="A47" s="14" t="s">
        <v>42</v>
      </c>
      <c r="B47" s="15">
        <f t="shared" ref="B47:C47" si="2">SUM(B4:B46)</f>
        <v>10978444497</v>
      </c>
      <c r="C47" s="16">
        <f t="shared" si="2"/>
        <v>1882418846</v>
      </c>
      <c r="D47" s="15">
        <f>SUM(D4:D46)</f>
        <v>20944175</v>
      </c>
      <c r="E47" s="21">
        <f t="shared" si="0"/>
        <v>0.16955723294941025</v>
      </c>
      <c r="F47" s="17">
        <f>SUM(F4:F46)</f>
        <v>645853614</v>
      </c>
      <c r="G47" s="17">
        <f t="shared" ref="G47:H47" si="3">SUM(G4:G46)</f>
        <v>68551963</v>
      </c>
      <c r="H47" s="17">
        <f t="shared" si="3"/>
        <v>688618518</v>
      </c>
      <c r="I47" s="24">
        <f t="shared" si="1"/>
        <v>0.83834755515534942</v>
      </c>
    </row>
    <row r="48" spans="1:9" x14ac:dyDescent="0.35">
      <c r="I48" s="5"/>
    </row>
    <row r="49" spans="1:9" s="28" customFormat="1" ht="15.5" x14ac:dyDescent="0.35">
      <c r="A49" s="27" t="s">
        <v>58</v>
      </c>
      <c r="B49" s="1"/>
      <c r="C49" s="1"/>
      <c r="D49" s="1"/>
      <c r="E49" s="1"/>
      <c r="F49" s="1"/>
      <c r="G49" s="1"/>
      <c r="H49" s="1"/>
      <c r="I49" s="1"/>
    </row>
    <row r="50" spans="1:9" ht="15.5" customHeight="1" x14ac:dyDescent="0.35">
      <c r="A50" s="2" t="s">
        <v>43</v>
      </c>
      <c r="B50" s="2"/>
      <c r="C50" s="2"/>
      <c r="D50" s="2"/>
      <c r="E50" s="2"/>
      <c r="F50" s="2"/>
      <c r="G50" s="2"/>
      <c r="H50" s="2"/>
      <c r="I50" s="2"/>
    </row>
    <row r="51" spans="1:9" ht="15.5" customHeight="1" x14ac:dyDescent="0.35">
      <c r="A51" s="2" t="s">
        <v>44</v>
      </c>
      <c r="B51" s="2"/>
      <c r="C51" s="2"/>
      <c r="D51" s="2"/>
      <c r="E51" s="2"/>
      <c r="F51" s="2"/>
      <c r="G51" s="2"/>
      <c r="H51" s="2"/>
      <c r="I51" s="2"/>
    </row>
  </sheetData>
  <mergeCells count="5">
    <mergeCell ref="A1:A2"/>
    <mergeCell ref="B1:E1"/>
    <mergeCell ref="F1:I1"/>
    <mergeCell ref="A50:I50"/>
    <mergeCell ref="A51:I51"/>
  </mergeCells>
  <pageMargins left="0" right="0" top="0.15748031496062992" bottom="0.15748031496062992" header="0.11811023622047245" footer="0.11811023622047245"/>
  <pageSetup paperSize="9" scale="73" fitToHeight="0" orientation="landscape" verticalDpi="0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Tisenkopfa</dc:creator>
  <cp:lastModifiedBy>Baiba Tisenkopfa</cp:lastModifiedBy>
  <cp:lastPrinted>2026-01-05T12:47:49Z</cp:lastPrinted>
  <dcterms:created xsi:type="dcterms:W3CDTF">2025-10-01T07:22:33Z</dcterms:created>
  <dcterms:modified xsi:type="dcterms:W3CDTF">2026-01-05T12:48:01Z</dcterms:modified>
</cp:coreProperties>
</file>