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orizetas_dokumentu_apstrades_birojs\14_SAEIMA\LIKUMI\PIENEMTIE\2025\1130_Budzeta_Ietvars_2026_2028\"/>
    </mc:Choice>
  </mc:AlternateContent>
  <xr:revisionPtr revIDLastSave="0" documentId="13_ncr:1_{22240CC4-8D5B-4297-AC34-30F4BEDDFD29}" xr6:coauthVersionLast="47" xr6:coauthVersionMax="47" xr10:uidLastSave="{00000000-0000-0000-0000-000000000000}"/>
  <bookViews>
    <workbookView xWindow="-110" yWindow="-110" windowWidth="25820" windowHeight="14020" tabRatio="807" firstSheet="1" activeTab="1" xr2:uid="{00000000-000D-0000-FFFF-FFFF00000000}"/>
  </bookViews>
  <sheets>
    <sheet name="BExRepositorySheet" sheetId="4" state="veryHidden" r:id="rId1"/>
    <sheet name="2.piel" sheetId="2" r:id="rId2"/>
    <sheet name="HEADER" sheetId="3" state="veryHidden" r:id="rId3"/>
    <sheet name="FOOTER" sheetId="11" state="veryHidden" r:id="rId4"/>
    <sheet name="ZQZBC_PLN_01_03_N_TD" sheetId="1" state="veryHidden" r:id="rId5"/>
    <sheet name="ZQZBC_REG_02_04_TD" sheetId="6" state="veryHidden" r:id="rId6"/>
    <sheet name="ZQZBC_PLN_01_05_N_TD" sheetId="7" state="veryHidden" r:id="rId7"/>
    <sheet name="ZQZBC_PLN_01_06_N_TD" sheetId="8" state="veryHidden" r:id="rId8"/>
    <sheet name="ZQZBC_PLN_01_06_N2_TD" sheetId="10" state="veryHidden" r:id="rId9"/>
    <sheet name="ZQZBC_PLN_01_07_N_TD" sheetId="9" state="veryHidden" r:id="rId10"/>
  </sheets>
  <externalReferences>
    <externalReference r:id="rId11"/>
  </externalReferences>
  <definedNames>
    <definedName name="BEx3KT9VNOF3OP6WWWFZ4PU6RBBG" hidden="1">HEADER!$B$10:$B$10</definedName>
    <definedName name="BEx7GAGO3NYWWO9K3TX1H4BSDTV5" hidden="1">ZQZBC_PLN_01_05_N_TD!$B$2:$B$6</definedName>
    <definedName name="BExF87GAQBCVDJFIMTM4I5QN5POJ" hidden="1">ZQZBC_PLN_01_06_N2_TD!$B$2:$C$6</definedName>
    <definedName name="BExIRMIULA81SO8966YWKFR7HD9U" hidden="1">HEADER!$B$11:$B$11</definedName>
    <definedName name="BExMC4EPXQ9XCREPM9RVFS76TU8Y" hidden="1">ZQZBC_PLN_01_06_N_TD!$B$3:$C$6</definedName>
    <definedName name="BExQIRSIMNGY7E4PYVU6MBY1D7IW" hidden="1">ZQZBC_PLN_01_07_N_TD!$B$2:$C$7</definedName>
    <definedName name="BExSEXDBYJWRD1YJQTWIGLIIKUBX" hidden="1">ZQZBC_PLN_01_03_N_TD!$B$2:$B$3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11" l="1"/>
  <c r="C55" i="3"/>
  <c r="A14" i="11"/>
  <c r="A20" i="11" s="1" a="1"/>
  <c r="A20" i="11" s="1"/>
</calcChain>
</file>

<file path=xl/sharedStrings.xml><?xml version="1.0" encoding="utf-8"?>
<sst xmlns="http://schemas.openxmlformats.org/spreadsheetml/2006/main" count="688" uniqueCount="326">
  <si>
    <t>Euro</t>
  </si>
  <si>
    <t>Likuma par valsts budžetu 2. pielikums "Valsts budžeta ieņēmumi"</t>
  </si>
  <si>
    <t>Dinamiskā gada un versijas izvēles atskaite</t>
  </si>
  <si>
    <t>2.pielikums</t>
  </si>
  <si>
    <t>I. Valsts pamatbudžeta ieņēmumi</t>
  </si>
  <si>
    <t>$$</t>
  </si>
  <si>
    <t>Text</t>
  </si>
  <si>
    <t xml:space="preserve">Likumprojekta "Par valsts budžetu </t>
  </si>
  <si>
    <t>Formula</t>
  </si>
  <si>
    <t>Insert Text</t>
  </si>
  <si>
    <t>. gada pieprasījums/ projekts</t>
  </si>
  <si>
    <t>. gadam"</t>
  </si>
  <si>
    <t>Speciālais budžets</t>
  </si>
  <si>
    <t>Pamatbudžets</t>
  </si>
  <si>
    <t>Informatīvi</t>
  </si>
  <si>
    <t>Ieņēmumi - kopā</t>
  </si>
  <si>
    <t>tajā skaitā</t>
  </si>
  <si>
    <t>Ministrija (cita centrālā valsts iestāde), ieņēmumu veids</t>
  </si>
  <si>
    <t>II. Valsts speciālā budžeta ieņēmumi</t>
  </si>
  <si>
    <t xml:space="preserve">Ieņēmumu avots </t>
  </si>
  <si>
    <t>Ieņēmumi valsts pamatbudžetā - kopā</t>
  </si>
  <si>
    <t xml:space="preserve"> - kopā</t>
  </si>
  <si>
    <t>A120</t>
  </si>
  <si>
    <t>Sociālās apdrošināšanas iemaksas - kopā</t>
  </si>
  <si>
    <t>Uzņēmējdarbības riska valsts nodeva</t>
  </si>
  <si>
    <t>09350</t>
  </si>
  <si>
    <t xml:space="preserve">Valsts pamatbudžetā iemaksājamās valsts nodevas un citi maksājumi </t>
  </si>
  <si>
    <t>no valsts institūciju sniegtajiem pakalpojumiem un veiktās darbības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</si>
  <si>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</si>
  <si>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</si>
  <si>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</si>
  <si>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</si>
  <si>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</si>
  <si>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</si>
  <si>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</si>
  <si>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</si>
  <si>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</si>
  <si>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</si>
  <si>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</si>
  <si>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</si>
  <si>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</si>
  <si>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</si>
  <si>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</si>
  <si>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</si>
  <si>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Valsts sociālās apdrošināšanas speciālajā budžetā</t>
  </si>
  <si>
    <t>Valsts pamatbudžeta nenodokļu ieņēmumos iemaksājamā uzņēmējdarbības riska valsts nodeva</t>
  </si>
  <si>
    <t>Ieņēmumu avots</t>
  </si>
  <si>
    <t/>
  </si>
  <si>
    <t>0000
#</t>
  </si>
  <si>
    <t>Noklusētais KK</t>
  </si>
  <si>
    <t>A000</t>
  </si>
  <si>
    <t>Ieņēmumi – kopā</t>
  </si>
  <si>
    <t>A100</t>
  </si>
  <si>
    <t>Nodokļu ieņēmumi</t>
  </si>
  <si>
    <t>Sociālās apdrošināšanas iemaksas – kopā</t>
  </si>
  <si>
    <t>A200</t>
  </si>
  <si>
    <t>Nenodokļu ieņēmumi</t>
  </si>
  <si>
    <t>A300</t>
  </si>
  <si>
    <t>A500</t>
  </si>
  <si>
    <t>Transferti</t>
  </si>
  <si>
    <t>A510</t>
  </si>
  <si>
    <t>Valsts budžeta transferti</t>
  </si>
  <si>
    <t>Overall Result</t>
  </si>
  <si>
    <t>0000 #</t>
  </si>
  <si>
    <t>11</t>
  </si>
  <si>
    <t>Ārlietu ministrija</t>
  </si>
  <si>
    <t>09191</t>
  </si>
  <si>
    <t>Nodeva par konsulāro amatpersonu sniegtajiem pakalpojumiem</t>
  </si>
  <si>
    <t>09216</t>
  </si>
  <si>
    <t>12</t>
  </si>
  <si>
    <t>Ekonomikas ministrija</t>
  </si>
  <si>
    <t>09219</t>
  </si>
  <si>
    <t>09290</t>
  </si>
  <si>
    <t>09292</t>
  </si>
  <si>
    <t>09299</t>
  </si>
  <si>
    <t>09380</t>
  </si>
  <si>
    <t>09399</t>
  </si>
  <si>
    <t>12399</t>
  </si>
  <si>
    <t>13</t>
  </si>
  <si>
    <t>Finanšu ministrija</t>
  </si>
  <si>
    <t>14</t>
  </si>
  <si>
    <t>Iekšlietu ministrija</t>
  </si>
  <si>
    <t>15</t>
  </si>
  <si>
    <t>Izglītības un zinātnes ministrija</t>
  </si>
  <si>
    <t>16</t>
  </si>
  <si>
    <t>Zemkopības ministrija</t>
  </si>
  <si>
    <t>17</t>
  </si>
  <si>
    <t>Satiksmes ministrija</t>
  </si>
  <si>
    <t>18</t>
  </si>
  <si>
    <t>Labklājības ministrija</t>
  </si>
  <si>
    <t>20</t>
  </si>
  <si>
    <t>Klimata un enerģētikas ministrija</t>
  </si>
  <si>
    <t>21</t>
  </si>
  <si>
    <t>Viedās administrācijas un reģionālās attīstības ministrija</t>
  </si>
  <si>
    <t>09192</t>
  </si>
  <si>
    <t>Nodeva par muitas pakalpojumiem</t>
  </si>
  <si>
    <t>09214</t>
  </si>
  <si>
    <t>09260</t>
  </si>
  <si>
    <t>Preču un pakalpojumu loteriju organizēšanas nodeva</t>
  </si>
  <si>
    <t>09340</t>
  </si>
  <si>
    <t>Izložu un azartspēļu nodeva</t>
  </si>
  <si>
    <t>10121</t>
  </si>
  <si>
    <t>10123</t>
  </si>
  <si>
    <t>10300</t>
  </si>
  <si>
    <t>12190</t>
  </si>
  <si>
    <t>Citi ieņēmumi no valstij piekritīgās mantas realizācijas</t>
  </si>
  <si>
    <t>09131</t>
  </si>
  <si>
    <t>09138</t>
  </si>
  <si>
    <t>09181</t>
  </si>
  <si>
    <t>Nodeva par pasu izsniegšanu</t>
  </si>
  <si>
    <t>09182</t>
  </si>
  <si>
    <t>Nodeva par personas apliecību izsniegšanu</t>
  </si>
  <si>
    <t>09183</t>
  </si>
  <si>
    <t>09185</t>
  </si>
  <si>
    <t>09186</t>
  </si>
  <si>
    <t>Nodeva par ziņu par deklarēto dzīvesvietu reģistrāciju</t>
  </si>
  <si>
    <t>09196</t>
  </si>
  <si>
    <t>Nodeva par naturalizācijas iesniegumu iesniegšanu</t>
  </si>
  <si>
    <t>09197</t>
  </si>
  <si>
    <t>09220</t>
  </si>
  <si>
    <t>09393</t>
  </si>
  <si>
    <t>10112</t>
  </si>
  <si>
    <t>Naudas sodi, ko uzliek Valsts policija</t>
  </si>
  <si>
    <t>10115</t>
  </si>
  <si>
    <t>10117</t>
  </si>
  <si>
    <t>Naudas sodi, ko uzliek Valsts robežsardze</t>
  </si>
  <si>
    <t>10151</t>
  </si>
  <si>
    <t>10152</t>
  </si>
  <si>
    <t>10153</t>
  </si>
  <si>
    <t>10196</t>
  </si>
  <si>
    <t>19</t>
  </si>
  <si>
    <t>Tieslietu ministrija</t>
  </si>
  <si>
    <t>09230</t>
  </si>
  <si>
    <t>09199</t>
  </si>
  <si>
    <t>Citas nodevas par juridiskajiem un citiem pakalpojumiem</t>
  </si>
  <si>
    <t>09250</t>
  </si>
  <si>
    <t>10131</t>
  </si>
  <si>
    <t>Naudas sodi par zivju resursiem nodarītajiem zaudējumiem</t>
  </si>
  <si>
    <t>10132</t>
  </si>
  <si>
    <t>Naudas sodi par meža resursiem nodarītajiem kaitējumiem</t>
  </si>
  <si>
    <t>10193</t>
  </si>
  <si>
    <t>Naudas sodi, ko uzliek Pārtikas un veterinārais dienests</t>
  </si>
  <si>
    <t>12230</t>
  </si>
  <si>
    <t>12240</t>
  </si>
  <si>
    <t>12260</t>
  </si>
  <si>
    <t>12270</t>
  </si>
  <si>
    <t>22</t>
  </si>
  <si>
    <t>Kultūras ministrija</t>
  </si>
  <si>
    <t>29</t>
  </si>
  <si>
    <t>Veselības ministrija</t>
  </si>
  <si>
    <t>09392</t>
  </si>
  <si>
    <t>Autoceļu lietošanas nodeva</t>
  </si>
  <si>
    <t>10198</t>
  </si>
  <si>
    <t>Naudas sodi, ko uzliek Valsts darba inspekcija</t>
  </si>
  <si>
    <t>09112</t>
  </si>
  <si>
    <t>Nodeva par darbību veikšanu tiesu iestādēs</t>
  </si>
  <si>
    <t>09113</t>
  </si>
  <si>
    <t>Nodeva par izpildu dokumentu iesniegšanu</t>
  </si>
  <si>
    <t>09114</t>
  </si>
  <si>
    <t>Nodeva par darbību veikšanu administratīvajā tiesā</t>
  </si>
  <si>
    <t>09132</t>
  </si>
  <si>
    <t>Nodeva par darbību veikšanu Uzņēmumu reģistrā</t>
  </si>
  <si>
    <t>09136</t>
  </si>
  <si>
    <t>09171</t>
  </si>
  <si>
    <t>09172</t>
  </si>
  <si>
    <t>09173</t>
  </si>
  <si>
    <t>10111</t>
  </si>
  <si>
    <t>Naudas sodi, ko uzliek tiesu iestādes</t>
  </si>
  <si>
    <t>10192</t>
  </si>
  <si>
    <t>Naudas sodi, ko uzliek Datu valsts inspekcija</t>
  </si>
  <si>
    <t>10195</t>
  </si>
  <si>
    <t>Naudas sodi, ko uzliek Valsts valodas centrs</t>
  </si>
  <si>
    <t>10197</t>
  </si>
  <si>
    <t>Naudas sodi, ko uzliek Maksātnespējas kontroles dienests</t>
  </si>
  <si>
    <t>10199</t>
  </si>
  <si>
    <t>09212</t>
  </si>
  <si>
    <t>Valsts nodeva par ūdens resursu lietošanas atļauju</t>
  </si>
  <si>
    <t>09217</t>
  </si>
  <si>
    <t>09218</t>
  </si>
  <si>
    <t>09291</t>
  </si>
  <si>
    <t>09293</t>
  </si>
  <si>
    <t>09294</t>
  </si>
  <si>
    <t>09370</t>
  </si>
  <si>
    <t>Numerācijas lietošanas tiesību ikgadēja valsts nodeva</t>
  </si>
  <si>
    <t>09900</t>
  </si>
  <si>
    <t>Pārējās nodevas, kas ieskaitītas valsts budžetā</t>
  </si>
  <si>
    <t>09133</t>
  </si>
  <si>
    <t>Nodeva par filmu producenta reģistrāciju</t>
  </si>
  <si>
    <t>09215</t>
  </si>
  <si>
    <t>47</t>
  </si>
  <si>
    <t>Radio un televīzijas regulators</t>
  </si>
  <si>
    <t>09213</t>
  </si>
  <si>
    <t>A110</t>
  </si>
  <si>
    <t>Ienākuma nodokļi</t>
  </si>
  <si>
    <t>01100</t>
  </si>
  <si>
    <t>Ieņēmumi no iedzīvotāju ienākuma nodokļa</t>
  </si>
  <si>
    <t>01200</t>
  </si>
  <si>
    <t>Ieņēmumi no uzņēmumu ienākuma nodokļa</t>
  </si>
  <si>
    <t>01210</t>
  </si>
  <si>
    <t>Uzņēmumu ienākuma nodoklis</t>
  </si>
  <si>
    <t>01400</t>
  </si>
  <si>
    <t>Ieņēmumi no solidaritātes iemaksām</t>
  </si>
  <si>
    <t>02500</t>
  </si>
  <si>
    <t>A150</t>
  </si>
  <si>
    <t>Nodokļi par pakalpojumiem un precēm</t>
  </si>
  <si>
    <t>A151</t>
  </si>
  <si>
    <t>Pievienotās vērtības nodoklis</t>
  </si>
  <si>
    <t>A152</t>
  </si>
  <si>
    <t>Akcīzes nodoklis</t>
  </si>
  <si>
    <t>A154</t>
  </si>
  <si>
    <t>Nodokļi atsevišķām precēm un pakalpojumu veidiem</t>
  </si>
  <si>
    <t>05410</t>
  </si>
  <si>
    <t>Azartspēļu nodoklis</t>
  </si>
  <si>
    <t>05420</t>
  </si>
  <si>
    <t>Izložu nodoklis</t>
  </si>
  <si>
    <t>05440</t>
  </si>
  <si>
    <t>Elektroenerģijas nodoklis</t>
  </si>
  <si>
    <t>05450</t>
  </si>
  <si>
    <t>Transportlīdzekļa ekspluatācijas nodoklis</t>
  </si>
  <si>
    <t>05460</t>
  </si>
  <si>
    <t>Uzņēmumu vieglo transportlīdzekļu nodoklis</t>
  </si>
  <si>
    <t>A155</t>
  </si>
  <si>
    <t>Nodokļi un maksājumi par tiesībām lietot atsevišķas preces</t>
  </si>
  <si>
    <t>05530</t>
  </si>
  <si>
    <t>Dabas resursu nodoklis</t>
  </si>
  <si>
    <t>A160</t>
  </si>
  <si>
    <t>Muitas nodoklis</t>
  </si>
  <si>
    <t>A210</t>
  </si>
  <si>
    <t>Ieņēmumi no uzņēmējdarbības un īpašuma</t>
  </si>
  <si>
    <t>A213</t>
  </si>
  <si>
    <t>A214</t>
  </si>
  <si>
    <t>Procentu ieņēmumi</t>
  </si>
  <si>
    <t>08400</t>
  </si>
  <si>
    <t>Procentu ieņēmumi par aizdevumiem</t>
  </si>
  <si>
    <t>08600</t>
  </si>
  <si>
    <t>A215</t>
  </si>
  <si>
    <t>Ieņēmumi no atvasināto finanšu instrumentu rezultāta</t>
  </si>
  <si>
    <t>A219</t>
  </si>
  <si>
    <t>Pārējie finanšu ieņēmumi</t>
  </si>
  <si>
    <t>08930</t>
  </si>
  <si>
    <t>A220</t>
  </si>
  <si>
    <t>Valsts (pašvaldību) nodevas un kancelejas nodevas</t>
  </si>
  <si>
    <t>09100</t>
  </si>
  <si>
    <t>09200</t>
  </si>
  <si>
    <t>09300</t>
  </si>
  <si>
    <t>Speciāliem mērķiem paredzētās valsts nodevas</t>
  </si>
  <si>
    <t>09390</t>
  </si>
  <si>
    <t>Pārējās speciāliem mērķiem paredzētās valsts nodevas</t>
  </si>
  <si>
    <t>09391</t>
  </si>
  <si>
    <t>Finanšu stabilitātes nodeva</t>
  </si>
  <si>
    <t>A230</t>
  </si>
  <si>
    <t>Naudas sodi un sankcijas</t>
  </si>
  <si>
    <t>A240</t>
  </si>
  <si>
    <t>Pārējie nenodokļu ieņēmumi – kopā</t>
  </si>
  <si>
    <t>A400</t>
  </si>
  <si>
    <t>Ārvalstu finanšu palīdzība</t>
  </si>
  <si>
    <t>18400</t>
  </si>
  <si>
    <t>A520</t>
  </si>
  <si>
    <t>Pašvaldību budžetu transferti</t>
  </si>
  <si>
    <t>A530</t>
  </si>
  <si>
    <t>No applicable data found</t>
  </si>
  <si>
    <t>Nosaukums</t>
  </si>
  <si>
    <t>Ieņēmumi no maksas pakalpojumiem un citi pašu ieņēmumi – kopā</t>
  </si>
  <si>
    <t>Nodeva par speciālu atļauju (licenču) izsniegšanu stratēģiskas nozīmes preču darījumiem</t>
  </si>
  <si>
    <t>Pārējās nodevas par speciālu atļauju (licenču) izsniegšanu atsevišķiem komercdarbības veidiem</t>
  </si>
  <si>
    <t>Pārējās valsts nodevas par speciālu atļauju (licenču) izsniegšanu vai profesionālās kvalifikācijas atbilstības dokumentu reģistrāciju</t>
  </si>
  <si>
    <t>Valsts nodeva par reģistrācijas darbībām būvkomersantu reģistrā</t>
  </si>
  <si>
    <t>Valsts nodevas par speciālu atļauju (licenču) izsniegšanu vai profesionālās kvalifikācijas atbilstības dokumentu reģistrāciju, kas nav minētas citos koda 9.2.9.0. apakškodos</t>
  </si>
  <si>
    <t>Valsts nodeva par naftas produktu drošības rezervju uzturēšanu</t>
  </si>
  <si>
    <t>Speciāliem mērķiem paredzētās valsts nodevas, kas nav minētas citos koda 9.3.9.0. apakškodos</t>
  </si>
  <si>
    <t>Pārējie dažādi nenodokļu ieņēmumi, kas nav iepriekš klasificēti šajā klasifikācijā</t>
  </si>
  <si>
    <t>Nodeva par speciālu atļauju (licenču) izsniegšanu komercdarbībai ar akcīzes precēm</t>
  </si>
  <si>
    <t>Naudas sodi, ko uzliek Valsts ieņēmumu dienests, izņemot naudas sodus, ko uzliek Valsts ieņēmumu dienesta Muitas pārvalde</t>
  </si>
  <si>
    <t>Naudas sodi, ko uzliek Valsts ieņēmumu dienesta Muitas pārvalde</t>
  </si>
  <si>
    <t>Soda sankcijas par vispārējiem nodokļu maksāšanas pārkāpumiem</t>
  </si>
  <si>
    <t>Nodeva par jebkāda veida ieroča atļaujas, atkārtotas atļaujas, atļaujas dublikāta, Eiropas šaujamieroču apliecības izsniegšanu, ieroča atļaujas un Eiropas šaujamieroču apliecības derīguma termiņa pagarināšanu</t>
  </si>
  <si>
    <t>Nodeva par iekšējās drošības dienesta reģistrācijas apliecības, tās dublikāta un atkārtotas apliecības izsniegšanu</t>
  </si>
  <si>
    <t>Nodeva par informācijas saņemšanu no Fizisko personu reģistra</t>
  </si>
  <si>
    <t>Nodeva par vīzas, uzturēšanās atļaujas vai Eiropas Savienības pastāvīgā iedzīvotāja statusa Latvijas Republikā pieprasīšanai nepieciešamo dokumentu izskatīšanu un ar to saistītajiem pakalpojumiem</t>
  </si>
  <si>
    <t>Nodeva par atteikšanās no Latvijas pilsonības un pilsonības atjaunošanas dokumentēšanu</t>
  </si>
  <si>
    <t>Nodevas par kvalifikācijas pārbaudījumu kārtošanu un sertifikātu izsniegšanu apsardzes, ieroču un munīcijas aprites kārtības, pirotehnikas, spridzināšanas un detektīvdarbības jomā</t>
  </si>
  <si>
    <t>Valsts nodeva par Ieroču aprites likumā paredzētā kontrolšāviena ar vītņstobra šaujamieroci izdarīšanu, par šaujamieroča un lielas enerģijas pneimatiskā ieroča dezaktivēšanas apliecinājuma izsniegšanu un par salūtieroča (akustiskā ieroča) apliecinājuma izsniegšanu</t>
  </si>
  <si>
    <t>Naudas sodi, ko uzliek Valsts ugunsdzēsības un glābšanas dienests</t>
  </si>
  <si>
    <t>Naudas sodi, ko uzliek Valsts policija par pārkāpumiem ceļu satiksmē, kas fiksēti ar Valsts policijai piederošajiem tehniskajiem līdzekļiem</t>
  </si>
  <si>
    <t>Naudas sodi, ko uzliek Valsts policija par pārkāpumiem ceļu satiksmē, kas fiksēti ar komersanta tehniskajiem līdzekļiem</t>
  </si>
  <si>
    <t>Pārējie naudas sodi, ko uzliek Valsts policija par pārkāpumiem ceļu satiksmē</t>
  </si>
  <si>
    <t>Naudas sodi, ko uzliek Pilsonības un migrācijas lietu pārvalde</t>
  </si>
  <si>
    <t>Nodeva par valsts valodas prasmes atestāciju profesionālo un amata pienākumu veikšanai</t>
  </si>
  <si>
    <t>Nodeva par dokumentu izsniegšanu, kas attiecas uz medību saimniecības izmantošanu, mednieku un medību vadītāju eksāmeniem, medījamo dzīvnieku nodarīto zaudējumu aprēķinu un medību trofeju izvešanu no Latvijas</t>
  </si>
  <si>
    <t>Ieņēmumi no ūdenstilpju un zvejas tiesību nomas un zvejas tiesību rūpnieciskas izmantošanas (licences)</t>
  </si>
  <si>
    <t>Ieņēmumi no ūdenstilpju un zvejas tiesību nomas un zvejas tiesību nerūpnieciskas izmantošanas (makšķerēšanas kartes)</t>
  </si>
  <si>
    <t>Ieņēmumi no zaudējumu atlīdzības par meža resursiem nodarītiem kaitējumiem</t>
  </si>
  <si>
    <t>Ieņēmumi no zaudējumu atlīdzības par zivju resursiem nodarītiem zaudējumiem</t>
  </si>
  <si>
    <t>Kredītinformācijas biroja nodeva un nodeva par licences izsniegšanu rīcības kodeksa pārraudzības institūcijai</t>
  </si>
  <si>
    <t>Kancelejas nodeva par zemesgrāmatas veiktajām darbībām attiecībā uz mantojumu un dāvinājumu</t>
  </si>
  <si>
    <t>Kancelejas nodeva par zemesgrāmatas veiktajām darbībām, kas iekasēta no fiziskām personām, izņemot mantojumus un dāvinājumus</t>
  </si>
  <si>
    <t>Kancelejas nodeva par zemesgrāmatas veiktajām darbībām, kas iekasēta no juridiskām personām, izņemot mantojumus un dāvinājumus</t>
  </si>
  <si>
    <t>Naudas sodi, ko uzliek pārējās iestādes, kas nav klasificētas iepriekšminētajos kodos</t>
  </si>
  <si>
    <t>Valsts nodeva par atkritumu savākšanas, pārvadāšanas, pārkraušanas, šķirošanas un uzglabāšanas atļauju</t>
  </si>
  <si>
    <t>Valsts nodeva par atļauju A un B kategorijas piesārņojošai darbībai</t>
  </si>
  <si>
    <t>Valsts nodeva par paredzētās darbības ietekmes uz vidi sākotnējo izvērtējumu</t>
  </si>
  <si>
    <t>Valsts nodeva par zemes dzīļu izmantošanas licenci un atradnes pasi</t>
  </si>
  <si>
    <t>Valsts nodeva par speciālās atļaujas (licences) vai atļaujas izsniegšanu darbībām ar jonizējošā starojuma avotiem</t>
  </si>
  <si>
    <t>Nodeva par speciālu atļauju (licenču) izsniegšanu farmaceitiskajai darbībai</t>
  </si>
  <si>
    <t>Valsts nodeva par apraides atļaujas izsniegšanu un pamatnosacījumu pārskatīšanu, retranslācijas atļaujas izsniegšanu un pārreģistrāciju, kā arī apraides tiesību īstenošanas uzraudzību</t>
  </si>
  <si>
    <t>Ieņēmumi valsts pamatbudžetā no valsts sociālās apdrošināšanas obligāto iemaksu sadales veselības aprūpes finansēšanai</t>
  </si>
  <si>
    <t>Ieņēmumi no dividendēm (ieņēmumi no valsts (pašvaldību) kapitāla izmantošanas)</t>
  </si>
  <si>
    <t>Procentu ieņēmumi par depozītiem, kontu atlikumiem, valsts parāda vērtspapīriem un atlikto maksājumu</t>
  </si>
  <si>
    <t>Ieņēmumi no Latvijai piešķirto emisijas kvotu izsolīšanas un darījumiem ar gada emisijas vienībām un Latvijai piešķirtajām emisijas kvotām</t>
  </si>
  <si>
    <t>Valsts nodevas par valsts sniegto nodrošinājumu un juridiskajiem un citiem pakalpojumiem</t>
  </si>
  <si>
    <t>Valsts nodevas par speciālu atļauju (licenču) izsniegšanu un profesionālās kvalifikācijas atbilstības dokumentu reģistrāciju</t>
  </si>
  <si>
    <t>Valsts pamatbudžetā saņemtie transferti no valsts speciālā budžeta</t>
  </si>
  <si>
    <t>No valsts budžeta daļēji finansēto atvasināto publisko personu un budžeta nefinansēto iestāžu transferti</t>
  </si>
  <si>
    <t>2028 D200 1</t>
  </si>
  <si>
    <t>2027 D200 2</t>
  </si>
  <si>
    <t>2026 D200 3</t>
  </si>
  <si>
    <t>Likuma "Par valsts budžetu 2026. gadam un budžeta ietvaru 2026., 2027. un 2028. gadam"</t>
  </si>
  <si>
    <t>Valsts budžeta ieņēmumi</t>
  </si>
  <si>
    <t>2026. gads</t>
  </si>
  <si>
    <t>2027. gads</t>
  </si>
  <si>
    <t>2028. gads</t>
  </si>
  <si>
    <t>Valsts fondēto pensiju shēmā</t>
  </si>
  <si>
    <t>Valsts sociālās apdrošināšanas obligātās iemaksas pamatbudžetā veselības aprūpes finansēšanai</t>
  </si>
  <si>
    <t xml:space="preserve">   Tieslietu ministrijas apakšprogrammā "Darbinieku prasījumu garantiju fonds" maksas pakalpojumos un citos pašu ieņēmumos iemaksājamā daļa</t>
  </si>
  <si>
    <t>Uzņēmējdarbības riska valsts nodeva - kopā</t>
  </si>
  <si>
    <t>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</si>
</sst>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52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sz val="8"/>
      <name val="Arial"/>
      <family val="2"/>
      <charset val="186"/>
    </font>
    <font>
      <sz val="12"/>
      <name val="Times New Roman"/>
      <family val="1"/>
    </font>
    <font>
      <sz val="10"/>
      <name val="BaltHelvetica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  <charset val="186"/>
    </font>
    <font>
      <sz val="10"/>
      <name val="BaltOptima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color indexed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10"/>
      <color indexed="8"/>
      <name val="Times New Roman"/>
      <family val="1"/>
      <charset val="186"/>
    </font>
    <font>
      <i/>
      <sz val="10"/>
      <name val="Arial"/>
      <family val="2"/>
      <charset val="186"/>
    </font>
    <font>
      <b/>
      <i/>
      <sz val="10"/>
      <color indexed="8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4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1">
    <xf numFmtId="0" fontId="0" fillId="0" borderId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8" fillId="21" borderId="0" applyNumberFormat="0" applyBorder="0" applyAlignment="0" applyProtection="0"/>
    <xf numFmtId="0" fontId="20" fillId="12" borderId="0" applyNumberFormat="0" applyBorder="0" applyAlignment="0" applyProtection="0"/>
    <xf numFmtId="0" fontId="21" fillId="22" borderId="1" applyNumberFormat="0" applyAlignment="0" applyProtection="0"/>
    <xf numFmtId="0" fontId="22" fillId="13" borderId="2" applyNumberFormat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8" fillId="21" borderId="1" applyNumberFormat="0" applyAlignment="0" applyProtection="0"/>
    <xf numFmtId="0" fontId="29" fillId="0" borderId="6" applyNumberFormat="0" applyFill="0" applyAlignment="0" applyProtection="0"/>
    <xf numFmtId="0" fontId="30" fillId="21" borderId="0" applyNumberFormat="0" applyBorder="0" applyAlignment="0" applyProtection="0"/>
    <xf numFmtId="0" fontId="15" fillId="0" borderId="0"/>
    <xf numFmtId="0" fontId="1" fillId="0" borderId="0"/>
    <xf numFmtId="0" fontId="35" fillId="0" borderId="0"/>
    <xf numFmtId="0" fontId="3" fillId="20" borderId="7" applyNumberFormat="0" applyFont="0" applyAlignment="0" applyProtection="0"/>
    <xf numFmtId="0" fontId="31" fillId="22" borderId="8" applyNumberFormat="0" applyAlignment="0" applyProtection="0"/>
    <xf numFmtId="4" fontId="38" fillId="0" borderId="0" applyNumberFormat="0" applyProtection="0"/>
    <xf numFmtId="4" fontId="6" fillId="27" borderId="9" applyNumberFormat="0" applyProtection="0">
      <alignment vertical="center"/>
    </xf>
    <xf numFmtId="4" fontId="38" fillId="0" borderId="0" applyNumberFormat="0" applyProtection="0">
      <alignment horizontal="left" wrapText="1" indent="1" shrinkToFit="1"/>
    </xf>
    <xf numFmtId="0" fontId="5" fillId="27" borderId="9" applyNumberFormat="0" applyProtection="0">
      <alignment horizontal="left" vertical="top" indent="1"/>
    </xf>
    <xf numFmtId="4" fontId="37" fillId="0" borderId="10" applyNumberFormat="0" applyProtection="0">
      <alignment horizontal="left" vertical="center" indent="1"/>
    </xf>
    <xf numFmtId="4" fontId="7" fillId="4" borderId="9" applyNumberFormat="0" applyProtection="0">
      <alignment horizontal="right" vertical="center"/>
    </xf>
    <xf numFmtId="4" fontId="7" fillId="3" borderId="9" applyNumberFormat="0" applyProtection="0">
      <alignment horizontal="right" vertical="center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5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5" fillId="34" borderId="11" applyNumberFormat="0" applyProtection="0">
      <alignment horizontal="left" vertical="center" indent="1"/>
    </xf>
    <xf numFmtId="4" fontId="7" fillId="35" borderId="0" applyNumberFormat="0" applyProtection="0">
      <alignment horizontal="left" vertical="center" indent="1"/>
    </xf>
    <xf numFmtId="4" fontId="8" fillId="36" borderId="0" applyNumberFormat="0" applyProtection="0">
      <alignment horizontal="left" vertical="center" indent="1"/>
    </xf>
    <xf numFmtId="4" fontId="7" fillId="2" borderId="9" applyNumberFormat="0" applyProtection="0">
      <alignment horizontal="right" vertical="center"/>
    </xf>
    <xf numFmtId="4" fontId="9" fillId="35" borderId="0" applyNumberFormat="0" applyProtection="0">
      <alignment horizontal="left" vertical="center" indent="1"/>
    </xf>
    <xf numFmtId="4" fontId="9" fillId="37" borderId="0" applyNumberFormat="0" applyProtection="0">
      <alignment horizontal="left" vertical="center" indent="1"/>
    </xf>
    <xf numFmtId="0" fontId="36" fillId="0" borderId="0" applyNumberFormat="0" applyProtection="0">
      <alignment horizontal="left" wrapText="1" indent="1" shrinkToFit="1"/>
    </xf>
    <xf numFmtId="0" fontId="3" fillId="36" borderId="9" applyNumberFormat="0" applyProtection="0">
      <alignment horizontal="left" vertical="top" indent="1"/>
    </xf>
    <xf numFmtId="0" fontId="36" fillId="0" borderId="0" applyNumberFormat="0" applyProtection="0">
      <alignment horizontal="left" wrapText="1" indent="1" shrinkToFit="1"/>
    </xf>
    <xf numFmtId="0" fontId="3" fillId="37" borderId="9" applyNumberFormat="0" applyProtection="0">
      <alignment horizontal="left" vertical="top" indent="1"/>
    </xf>
    <xf numFmtId="0" fontId="36" fillId="0" borderId="0" applyNumberFormat="0" applyProtection="0">
      <alignment horizontal="left" wrapText="1" indent="1" shrinkToFit="1"/>
    </xf>
    <xf numFmtId="0" fontId="3" fillId="38" borderId="9" applyNumberFormat="0" applyProtection="0">
      <alignment horizontal="left" vertical="top" indent="1"/>
    </xf>
    <xf numFmtId="0" fontId="36" fillId="0" borderId="0" applyNumberFormat="0" applyProtection="0">
      <alignment horizontal="left" wrapText="1" indent="1" shrinkToFit="1"/>
    </xf>
    <xf numFmtId="0" fontId="3" fillId="39" borderId="9" applyNumberFormat="0" applyProtection="0">
      <alignment horizontal="left" vertical="top" indent="1"/>
    </xf>
    <xf numFmtId="0" fontId="3" fillId="40" borderId="10" applyNumberFormat="0">
      <protection locked="0"/>
    </xf>
    <xf numFmtId="4" fontId="7" fillId="41" borderId="9" applyNumberFormat="0" applyProtection="0">
      <alignment vertical="center"/>
    </xf>
    <xf numFmtId="4" fontId="10" fillId="41" borderId="9" applyNumberFormat="0" applyProtection="0">
      <alignment vertical="center"/>
    </xf>
    <xf numFmtId="4" fontId="7" fillId="0" borderId="10" applyNumberFormat="0" applyProtection="0">
      <alignment horizontal="left" vertical="center" indent="1"/>
    </xf>
    <xf numFmtId="0" fontId="7" fillId="41" borderId="9" applyNumberFormat="0" applyProtection="0">
      <alignment horizontal="left" vertical="top" indent="1"/>
    </xf>
    <xf numFmtId="4" fontId="37" fillId="0" borderId="0" applyNumberFormat="0" applyProtection="0">
      <alignment horizontal="right"/>
    </xf>
    <xf numFmtId="4" fontId="10" fillId="35" borderId="9" applyNumberFormat="0" applyProtection="0">
      <alignment horizontal="right" vertical="center"/>
    </xf>
    <xf numFmtId="4" fontId="37" fillId="0" borderId="0" applyNumberFormat="0" applyProtection="0">
      <alignment horizontal="left" wrapText="1" indent="1"/>
    </xf>
    <xf numFmtId="0" fontId="7" fillId="37" borderId="9" applyNumberFormat="0" applyProtection="0">
      <alignment horizontal="left" vertical="top" indent="1"/>
    </xf>
    <xf numFmtId="4" fontId="11" fillId="42" borderId="0" applyNumberFormat="0" applyProtection="0">
      <alignment horizontal="left" vertical="center" indent="1"/>
    </xf>
    <xf numFmtId="4" fontId="12" fillId="35" borderId="9" applyNumberFormat="0" applyProtection="0">
      <alignment horizontal="right" vertical="center"/>
    </xf>
    <xf numFmtId="0" fontId="3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</cellStyleXfs>
  <cellXfs count="72">
    <xf numFmtId="0" fontId="0" fillId="0" borderId="0" xfId="0"/>
    <xf numFmtId="0" fontId="16" fillId="0" borderId="0" xfId="40" applyFont="1"/>
    <xf numFmtId="0" fontId="14" fillId="0" borderId="0" xfId="40" applyFont="1" applyAlignment="1">
      <alignment horizontal="center" wrapText="1"/>
    </xf>
    <xf numFmtId="0" fontId="0" fillId="0" borderId="0" xfId="0" quotePrefix="1"/>
    <xf numFmtId="0" fontId="0" fillId="0" borderId="0" xfId="0" applyAlignment="1">
      <alignment wrapText="1"/>
    </xf>
    <xf numFmtId="0" fontId="16" fillId="0" borderId="0" xfId="40" applyFont="1" applyAlignment="1">
      <alignment horizontal="center"/>
    </xf>
    <xf numFmtId="0" fontId="0" fillId="0" borderId="0" xfId="0" applyAlignment="1">
      <alignment horizontal="center"/>
    </xf>
    <xf numFmtId="0" fontId="39" fillId="0" borderId="10" xfId="0" applyFont="1" applyBorder="1" applyAlignment="1">
      <alignment horizontal="center"/>
    </xf>
    <xf numFmtId="0" fontId="39" fillId="0" borderId="10" xfId="0" applyFont="1" applyBorder="1" applyAlignment="1">
      <alignment horizontal="center" wrapText="1"/>
    </xf>
    <xf numFmtId="0" fontId="39" fillId="0" borderId="10" xfId="40" applyFont="1" applyBorder="1" applyAlignment="1">
      <alignment horizontal="center" wrapText="1"/>
    </xf>
    <xf numFmtId="0" fontId="40" fillId="0" borderId="0" xfId="0" applyFont="1"/>
    <xf numFmtId="0" fontId="41" fillId="0" borderId="0" xfId="0" applyFont="1"/>
    <xf numFmtId="0" fontId="36" fillId="0" borderId="0" xfId="0" applyFont="1"/>
    <xf numFmtId="0" fontId="1" fillId="0" borderId="0" xfId="41"/>
    <xf numFmtId="0" fontId="43" fillId="40" borderId="0" xfId="41" applyFont="1" applyFill="1" applyAlignment="1">
      <alignment horizontal="left"/>
    </xf>
    <xf numFmtId="0" fontId="43" fillId="40" borderId="0" xfId="41" applyFont="1" applyFill="1"/>
    <xf numFmtId="0" fontId="44" fillId="40" borderId="0" xfId="41" applyFont="1" applyFill="1"/>
    <xf numFmtId="0" fontId="1" fillId="40" borderId="0" xfId="41" applyFill="1"/>
    <xf numFmtId="0" fontId="42" fillId="40" borderId="0" xfId="41" applyFont="1" applyFill="1" applyAlignment="1">
      <alignment horizontal="center" vertical="center" wrapText="1"/>
    </xf>
    <xf numFmtId="0" fontId="42" fillId="40" borderId="0" xfId="41" applyFont="1" applyFill="1" applyAlignment="1">
      <alignment horizontal="center" wrapText="1"/>
    </xf>
    <xf numFmtId="0" fontId="42" fillId="40" borderId="0" xfId="41" applyFont="1" applyFill="1"/>
    <xf numFmtId="22" fontId="42" fillId="40" borderId="0" xfId="41" applyNumberFormat="1" applyFont="1" applyFill="1"/>
    <xf numFmtId="0" fontId="42" fillId="40" borderId="0" xfId="41" applyFont="1" applyFill="1" applyAlignment="1">
      <alignment horizontal="left" indent="1"/>
    </xf>
    <xf numFmtId="0" fontId="37" fillId="0" borderId="0" xfId="0" applyFont="1"/>
    <xf numFmtId="0" fontId="45" fillId="0" borderId="0" xfId="0" applyFont="1"/>
    <xf numFmtId="0" fontId="12" fillId="35" borderId="9" xfId="83" quotePrefix="1" applyNumberFormat="1">
      <alignment horizontal="right" vertical="center"/>
    </xf>
    <xf numFmtId="0" fontId="37" fillId="0" borderId="10" xfId="49" quotePrefix="1" applyNumberFormat="1">
      <alignment horizontal="left" vertical="center" indent="1"/>
    </xf>
    <xf numFmtId="0" fontId="37" fillId="0" borderId="0" xfId="80" quotePrefix="1" applyNumberFormat="1">
      <alignment horizontal="left" wrapText="1" indent="1"/>
    </xf>
    <xf numFmtId="0" fontId="7" fillId="2" borderId="9" xfId="62" quotePrefix="1" applyNumberFormat="1">
      <alignment horizontal="right" vertical="center"/>
    </xf>
    <xf numFmtId="3" fontId="37" fillId="0" borderId="0" xfId="78" applyNumberFormat="1">
      <alignment horizontal="right"/>
    </xf>
    <xf numFmtId="0" fontId="36" fillId="0" borderId="0" xfId="65" quotePrefix="1" applyAlignment="1">
      <alignment horizontal="left" wrapText="1" indent="2" shrinkToFit="1"/>
    </xf>
    <xf numFmtId="0" fontId="36" fillId="0" borderId="0" xfId="67" quotePrefix="1" applyAlignment="1">
      <alignment horizontal="left" wrapText="1" indent="3" shrinkToFit="1"/>
    </xf>
    <xf numFmtId="0" fontId="36" fillId="0" borderId="0" xfId="69" quotePrefix="1" applyAlignment="1">
      <alignment horizontal="left" wrapText="1" indent="4" shrinkToFit="1"/>
    </xf>
    <xf numFmtId="0" fontId="36" fillId="0" borderId="0" xfId="71" quotePrefix="1" applyAlignment="1">
      <alignment horizontal="left" wrapText="1" indent="5" shrinkToFit="1"/>
    </xf>
    <xf numFmtId="0" fontId="36" fillId="0" borderId="0" xfId="71" quotePrefix="1" applyAlignment="1">
      <alignment horizontal="left" wrapText="1" indent="7" shrinkToFit="1"/>
    </xf>
    <xf numFmtId="0" fontId="38" fillId="0" borderId="0" xfId="47" quotePrefix="1" applyNumberFormat="1">
      <alignment horizontal="left" wrapText="1" indent="1" shrinkToFit="1"/>
    </xf>
    <xf numFmtId="3" fontId="38" fillId="0" borderId="0" xfId="45" applyNumberFormat="1"/>
    <xf numFmtId="164" fontId="37" fillId="0" borderId="0" xfId="78" applyNumberFormat="1">
      <alignment horizontal="right"/>
    </xf>
    <xf numFmtId="0" fontId="36" fillId="0" borderId="0" xfId="71" quotePrefix="1" applyAlignment="1">
      <alignment horizontal="left" wrapText="1" indent="8" shrinkToFit="1"/>
    </xf>
    <xf numFmtId="0" fontId="36" fillId="0" borderId="0" xfId="71" quotePrefix="1" applyAlignment="1">
      <alignment horizontal="left" wrapText="1" indent="9" shrinkToFit="1"/>
    </xf>
    <xf numFmtId="0" fontId="39" fillId="0" borderId="0" xfId="65" quotePrefix="1" applyFont="1" applyAlignment="1">
      <alignment horizontal="left" wrapText="1" indent="2" shrinkToFit="1"/>
    </xf>
    <xf numFmtId="3" fontId="38" fillId="0" borderId="0" xfId="78" applyNumberFormat="1" applyFont="1">
      <alignment horizontal="right"/>
    </xf>
    <xf numFmtId="0" fontId="39" fillId="0" borderId="0" xfId="67" quotePrefix="1" applyFont="1" applyAlignment="1">
      <alignment horizontal="left" wrapText="1" indent="3" shrinkToFit="1"/>
    </xf>
    <xf numFmtId="0" fontId="39" fillId="0" borderId="0" xfId="69" quotePrefix="1" applyFont="1" applyAlignment="1">
      <alignment horizontal="left" wrapText="1" indent="4" shrinkToFit="1"/>
    </xf>
    <xf numFmtId="0" fontId="39" fillId="0" borderId="0" xfId="71" quotePrefix="1" applyFont="1" applyAlignment="1">
      <alignment horizontal="left" wrapText="1" indent="5" shrinkToFit="1"/>
    </xf>
    <xf numFmtId="0" fontId="47" fillId="0" borderId="0" xfId="0" applyFont="1"/>
    <xf numFmtId="0" fontId="48" fillId="0" borderId="0" xfId="80" applyNumberFormat="1" applyFont="1">
      <alignment horizontal="left" wrapText="1" indent="1"/>
    </xf>
    <xf numFmtId="0" fontId="49" fillId="0" borderId="0" xfId="0" applyFont="1"/>
    <xf numFmtId="0" fontId="50" fillId="0" borderId="0" xfId="80" applyNumberFormat="1" applyFont="1">
      <alignment horizontal="left" wrapText="1" indent="1"/>
    </xf>
    <xf numFmtId="3" fontId="50" fillId="0" borderId="0" xfId="78" applyNumberFormat="1" applyFont="1">
      <alignment horizontal="right"/>
    </xf>
    <xf numFmtId="0" fontId="48" fillId="0" borderId="0" xfId="80" applyNumberFormat="1" applyFont="1" applyAlignment="1">
      <alignment horizontal="left" wrapText="1" indent="4"/>
    </xf>
    <xf numFmtId="0" fontId="48" fillId="0" borderId="0" xfId="80" quotePrefix="1" applyNumberFormat="1" applyFont="1">
      <alignment horizontal="left" wrapText="1" indent="1"/>
    </xf>
    <xf numFmtId="3" fontId="48" fillId="0" borderId="0" xfId="78" applyNumberFormat="1" applyFont="1">
      <alignment horizontal="right"/>
    </xf>
    <xf numFmtId="0" fontId="36" fillId="0" borderId="0" xfId="87" applyFont="1" applyAlignment="1">
      <alignment horizontal="right"/>
    </xf>
    <xf numFmtId="0" fontId="40" fillId="0" borderId="0" xfId="88" applyFont="1" applyAlignment="1">
      <alignment horizontal="right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10" xfId="40" applyFont="1" applyBorder="1" applyAlignment="1">
      <alignment horizontal="center" vertical="center" wrapText="1"/>
    </xf>
    <xf numFmtId="0" fontId="51" fillId="0" borderId="0" xfId="89" applyFont="1" applyAlignment="1">
      <alignment vertical="center" wrapText="1"/>
    </xf>
    <xf numFmtId="3" fontId="40" fillId="0" borderId="0" xfId="0" applyNumberFormat="1" applyFont="1"/>
    <xf numFmtId="0" fontId="42" fillId="0" borderId="0" xfId="88" applyFont="1" applyAlignment="1">
      <alignment wrapText="1"/>
    </xf>
    <xf numFmtId="0" fontId="46" fillId="0" borderId="0" xfId="89"/>
    <xf numFmtId="0" fontId="42" fillId="0" borderId="0" xfId="88" applyFont="1" applyAlignment="1">
      <alignment horizontal="right" wrapText="1"/>
    </xf>
    <xf numFmtId="0" fontId="36" fillId="0" borderId="0" xfId="90" applyFont="1"/>
    <xf numFmtId="0" fontId="36" fillId="0" borderId="0" xfId="36" applyFont="1" applyFill="1" applyAlignment="1" applyProtection="1"/>
    <xf numFmtId="0" fontId="16" fillId="0" borderId="0" xfId="40" applyFont="1" applyAlignment="1">
      <alignment horizontal="center"/>
    </xf>
    <xf numFmtId="0" fontId="36" fillId="0" borderId="0" xfId="0" applyFont="1" applyAlignment="1">
      <alignment horizontal="right"/>
    </xf>
    <xf numFmtId="0" fontId="17" fillId="0" borderId="0" xfId="40" applyFont="1" applyAlignment="1">
      <alignment horizontal="center"/>
    </xf>
    <xf numFmtId="0" fontId="17" fillId="0" borderId="0" xfId="40" applyFont="1" applyAlignment="1">
      <alignment horizontal="center" wrapText="1"/>
    </xf>
    <xf numFmtId="2" fontId="34" fillId="0" borderId="0" xfId="42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42" fillId="40" borderId="0" xfId="41" applyFont="1" applyFill="1" applyAlignment="1">
      <alignment horizontal="left" wrapText="1"/>
    </xf>
  </cellXfs>
  <cellStyles count="91">
    <cellStyle name="Accent1" xfId="1" builtinId="29" customBuiltin="1"/>
    <cellStyle name="Accent1 - 20%" xfId="2" xr:uid="{00000000-0005-0000-0000-000001000000}"/>
    <cellStyle name="Accent1 - 40%" xfId="3" xr:uid="{00000000-0005-0000-0000-000002000000}"/>
    <cellStyle name="Accent1 - 60%" xfId="4" xr:uid="{00000000-0005-0000-0000-000003000000}"/>
    <cellStyle name="Accent2" xfId="5" builtinId="33" customBuiltin="1"/>
    <cellStyle name="Accent2 - 20%" xfId="6" xr:uid="{00000000-0005-0000-0000-000005000000}"/>
    <cellStyle name="Accent2 - 40%" xfId="7" xr:uid="{00000000-0005-0000-0000-000006000000}"/>
    <cellStyle name="Accent2 - 60%" xfId="8" xr:uid="{00000000-0005-0000-0000-000007000000}"/>
    <cellStyle name="Accent3" xfId="9" builtinId="37" customBuiltin="1"/>
    <cellStyle name="Accent3 - 20%" xfId="10" xr:uid="{00000000-0005-0000-0000-000009000000}"/>
    <cellStyle name="Accent3 - 40%" xfId="11" xr:uid="{00000000-0005-0000-0000-00000A000000}"/>
    <cellStyle name="Accent3 - 60%" xfId="12" xr:uid="{00000000-0005-0000-0000-00000B000000}"/>
    <cellStyle name="Accent4" xfId="13" builtinId="41" customBuiltin="1"/>
    <cellStyle name="Accent4 - 20%" xfId="14" xr:uid="{00000000-0005-0000-0000-00000D000000}"/>
    <cellStyle name="Accent4 - 40%" xfId="15" xr:uid="{00000000-0005-0000-0000-00000E000000}"/>
    <cellStyle name="Accent4 - 60%" xfId="16" xr:uid="{00000000-0005-0000-0000-00000F000000}"/>
    <cellStyle name="Accent5" xfId="17" builtinId="45" customBuiltin="1"/>
    <cellStyle name="Accent5 - 20%" xfId="18" xr:uid="{00000000-0005-0000-0000-000011000000}"/>
    <cellStyle name="Accent5 - 40%" xfId="19" xr:uid="{00000000-0005-0000-0000-000012000000}"/>
    <cellStyle name="Accent5 - 60%" xfId="20" xr:uid="{00000000-0005-0000-0000-000013000000}"/>
    <cellStyle name="Accent6" xfId="21" builtinId="49" customBuiltin="1"/>
    <cellStyle name="Accent6 - 20%" xfId="22" xr:uid="{00000000-0005-0000-0000-000015000000}"/>
    <cellStyle name="Accent6 - 40%" xfId="23" xr:uid="{00000000-0005-0000-0000-000016000000}"/>
    <cellStyle name="Accent6 - 60%" xfId="24" xr:uid="{00000000-0005-0000-0000-000017000000}"/>
    <cellStyle name="Bad" xfId="25" builtinId="27" customBuiltin="1"/>
    <cellStyle name="Calculation" xfId="26" builtinId="22" customBuiltin="1"/>
    <cellStyle name="Check Cell" xfId="27" builtinId="23" customBuiltin="1"/>
    <cellStyle name="Emphasis 1" xfId="28" xr:uid="{00000000-0005-0000-0000-00001B000000}"/>
    <cellStyle name="Emphasis 2" xfId="29" xr:uid="{00000000-0005-0000-0000-00001C000000}"/>
    <cellStyle name="Emphasis 3" xfId="30" xr:uid="{00000000-0005-0000-0000-00001D000000}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 2" xfId="88" xr:uid="{00000000-0005-0000-0000-000028000000}"/>
    <cellStyle name="Normal 3" xfId="90" xr:uid="{00000000-0005-0000-0000-000029000000}"/>
    <cellStyle name="Normal 4" xfId="87" xr:uid="{00000000-0005-0000-0000-00002A000000}"/>
    <cellStyle name="Normal 5" xfId="89" xr:uid="{00000000-0005-0000-0000-00002B000000}"/>
    <cellStyle name="Normal_2000.g.budz" xfId="40" xr:uid="{00000000-0005-0000-0000-00002C000000}"/>
    <cellStyle name="Normal_5L1PGPPKU5G2YMYR595GJSFF7" xfId="41" xr:uid="{00000000-0005-0000-0000-00002D000000}"/>
    <cellStyle name="Normal_96_97pr_23aug" xfId="42" xr:uid="{00000000-0005-0000-0000-00002E000000}"/>
    <cellStyle name="Note" xfId="43" builtinId="10" customBuiltin="1"/>
    <cellStyle name="Output" xfId="44" builtinId="21" customBuiltin="1"/>
    <cellStyle name="SAPBEXaggData" xfId="45" xr:uid="{00000000-0005-0000-0000-000031000000}"/>
    <cellStyle name="SAPBEXaggDataEmph" xfId="46" xr:uid="{00000000-0005-0000-0000-000032000000}"/>
    <cellStyle name="SAPBEXaggItem" xfId="47" xr:uid="{00000000-0005-0000-0000-000033000000}"/>
    <cellStyle name="SAPBEXaggItemX" xfId="48" xr:uid="{00000000-0005-0000-0000-000034000000}"/>
    <cellStyle name="SAPBEXchaText" xfId="49" xr:uid="{00000000-0005-0000-0000-000035000000}"/>
    <cellStyle name="SAPBEXexcBad7" xfId="50" xr:uid="{00000000-0005-0000-0000-000036000000}"/>
    <cellStyle name="SAPBEXexcBad8" xfId="51" xr:uid="{00000000-0005-0000-0000-000037000000}"/>
    <cellStyle name="SAPBEXexcBad9" xfId="52" xr:uid="{00000000-0005-0000-0000-000038000000}"/>
    <cellStyle name="SAPBEXexcCritical4" xfId="53" xr:uid="{00000000-0005-0000-0000-000039000000}"/>
    <cellStyle name="SAPBEXexcCritical5" xfId="54" xr:uid="{00000000-0005-0000-0000-00003A000000}"/>
    <cellStyle name="SAPBEXexcCritical6" xfId="55" xr:uid="{00000000-0005-0000-0000-00003B000000}"/>
    <cellStyle name="SAPBEXexcGood1" xfId="56" xr:uid="{00000000-0005-0000-0000-00003C000000}"/>
    <cellStyle name="SAPBEXexcGood2" xfId="57" xr:uid="{00000000-0005-0000-0000-00003D000000}"/>
    <cellStyle name="SAPBEXexcGood3" xfId="58" xr:uid="{00000000-0005-0000-0000-00003E000000}"/>
    <cellStyle name="SAPBEXfilterDrill" xfId="59" xr:uid="{00000000-0005-0000-0000-00003F000000}"/>
    <cellStyle name="SAPBEXfilterItem" xfId="60" xr:uid="{00000000-0005-0000-0000-000040000000}"/>
    <cellStyle name="SAPBEXfilterText" xfId="61" xr:uid="{00000000-0005-0000-0000-000041000000}"/>
    <cellStyle name="SAPBEXformats" xfId="62" xr:uid="{00000000-0005-0000-0000-000042000000}"/>
    <cellStyle name="SAPBEXheaderItem" xfId="63" xr:uid="{00000000-0005-0000-0000-000043000000}"/>
    <cellStyle name="SAPBEXheaderText" xfId="64" xr:uid="{00000000-0005-0000-0000-000044000000}"/>
    <cellStyle name="SAPBEXHLevel0" xfId="65" xr:uid="{00000000-0005-0000-0000-000045000000}"/>
    <cellStyle name="SAPBEXHLevel0X" xfId="66" xr:uid="{00000000-0005-0000-0000-000046000000}"/>
    <cellStyle name="SAPBEXHLevel1" xfId="67" xr:uid="{00000000-0005-0000-0000-000047000000}"/>
    <cellStyle name="SAPBEXHLevel1X" xfId="68" xr:uid="{00000000-0005-0000-0000-000048000000}"/>
    <cellStyle name="SAPBEXHLevel2" xfId="69" xr:uid="{00000000-0005-0000-0000-000049000000}"/>
    <cellStyle name="SAPBEXHLevel2X" xfId="70" xr:uid="{00000000-0005-0000-0000-00004A000000}"/>
    <cellStyle name="SAPBEXHLevel3" xfId="71" xr:uid="{00000000-0005-0000-0000-00004B000000}"/>
    <cellStyle name="SAPBEXHLevel3X" xfId="72" xr:uid="{00000000-0005-0000-0000-00004C000000}"/>
    <cellStyle name="SAPBEXinputData" xfId="73" xr:uid="{00000000-0005-0000-0000-00004D000000}"/>
    <cellStyle name="SAPBEXresData" xfId="74" xr:uid="{00000000-0005-0000-0000-00004E000000}"/>
    <cellStyle name="SAPBEXresDataEmph" xfId="75" xr:uid="{00000000-0005-0000-0000-00004F000000}"/>
    <cellStyle name="SAPBEXresItem" xfId="76" xr:uid="{00000000-0005-0000-0000-000050000000}"/>
    <cellStyle name="SAPBEXresItemX" xfId="77" xr:uid="{00000000-0005-0000-0000-000051000000}"/>
    <cellStyle name="SAPBEXstdData" xfId="78" xr:uid="{00000000-0005-0000-0000-000052000000}"/>
    <cellStyle name="SAPBEXstdDataEmph" xfId="79" xr:uid="{00000000-0005-0000-0000-000053000000}"/>
    <cellStyle name="SAPBEXstdItem" xfId="80" xr:uid="{00000000-0005-0000-0000-000054000000}"/>
    <cellStyle name="SAPBEXstdItemX" xfId="81" xr:uid="{00000000-0005-0000-0000-000055000000}"/>
    <cellStyle name="SAPBEXtitle" xfId="82" xr:uid="{00000000-0005-0000-0000-000056000000}"/>
    <cellStyle name="SAPBEXundefined" xfId="83" xr:uid="{00000000-0005-0000-0000-000057000000}"/>
    <cellStyle name="Sheet Title" xfId="84" xr:uid="{00000000-0005-0000-0000-000058000000}"/>
    <cellStyle name="Total" xfId="85" builtinId="25" customBuiltin="1"/>
    <cellStyle name="Warning Text" xfId="86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9</xdr:row>
      <xdr:rowOff>0</xdr:rowOff>
    </xdr:from>
    <xdr:to>
      <xdr:col>1</xdr:col>
      <xdr:colOff>2197100</xdr:colOff>
      <xdr:row>9</xdr:row>
      <xdr:rowOff>149225</xdr:rowOff>
    </xdr:to>
    <xdr:pic macro="DesignIconClicked">
      <xdr:nvPicPr>
        <xdr:cNvPr id="3101" name="BExB5PBL3JB4CTPNNT8LLIO035XI" descr="IWNOYS83YEWISNLATWP0A1M3I" hidden="1">
          <a:extLst>
            <a:ext uri="{FF2B5EF4-FFF2-40B4-BE49-F238E27FC236}">
              <a16:creationId xmlns:a16="http://schemas.microsoft.com/office/drawing/2014/main" id="{00000000-0008-0000-0200-00001D0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85925"/>
          <a:ext cx="21971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10</xdr:row>
      <xdr:rowOff>0</xdr:rowOff>
    </xdr:from>
    <xdr:to>
      <xdr:col>1</xdr:col>
      <xdr:colOff>2197100</xdr:colOff>
      <xdr:row>10</xdr:row>
      <xdr:rowOff>149225</xdr:rowOff>
    </xdr:to>
    <xdr:pic macro="DesignIconClicked">
      <xdr:nvPicPr>
        <xdr:cNvPr id="3102" name="BEx79WQSRW5O1AA3B1ODXEXZYQBT" descr="1QAW76XIOJO2RVRJCFIVDV15T" hidden="1">
          <a:extLst>
            <a:ext uri="{FF2B5EF4-FFF2-40B4-BE49-F238E27FC236}">
              <a16:creationId xmlns:a16="http://schemas.microsoft.com/office/drawing/2014/main" id="{00000000-0008-0000-0200-00001E0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47850"/>
          <a:ext cx="21971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596900</xdr:colOff>
      <xdr:row>0</xdr:row>
      <xdr:rowOff>149225</xdr:rowOff>
    </xdr:to>
    <xdr:pic macro="DesignIconClicked">
      <xdr:nvPicPr>
        <xdr:cNvPr id="2079" name="BExIVG33YGUMVOXMFIORGJB2IZ98" descr="infofield_prev" hidden="1">
          <a:extLst>
            <a:ext uri="{FF2B5EF4-FFF2-40B4-BE49-F238E27FC236}">
              <a16:creationId xmlns:a16="http://schemas.microsoft.com/office/drawing/2014/main" id="{00000000-0008-0000-0400-00001F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609599</xdr:colOff>
      <xdr:row>1</xdr:row>
      <xdr:rowOff>0</xdr:rowOff>
    </xdr:from>
    <xdr:to>
      <xdr:col>31</xdr:col>
      <xdr:colOff>158749</xdr:colOff>
      <xdr:row>42</xdr:row>
      <xdr:rowOff>2035175</xdr:rowOff>
    </xdr:to>
    <xdr:pic macro="DesignIconClicked">
      <xdr:nvPicPr>
        <xdr:cNvPr id="2080" name="BEx7DWG702H8REF5W38YM2IF0KV5" descr="1V32KG8OD85MFEPHU0RZARJ8D" hidden="1">
          <a:extLst>
            <a:ext uri="{FF2B5EF4-FFF2-40B4-BE49-F238E27FC236}">
              <a16:creationId xmlns:a16="http://schemas.microsoft.com/office/drawing/2014/main" id="{00000000-0008-0000-0400-000020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20885150" cy="8499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492125</xdr:colOff>
      <xdr:row>0</xdr:row>
      <xdr:rowOff>149225</xdr:rowOff>
    </xdr:to>
    <xdr:pic macro="DesignIconClicked">
      <xdr:nvPicPr>
        <xdr:cNvPr id="4126" name="BExTWL5XWOQY9WIT73L465OXZ78R" descr="infofield_prev" hidden="1">
          <a:extLst>
            <a:ext uri="{FF2B5EF4-FFF2-40B4-BE49-F238E27FC236}">
              <a16:creationId xmlns:a16="http://schemas.microsoft.com/office/drawing/2014/main" id="{00000000-0008-0000-0500-00001E1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1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504824</xdr:colOff>
      <xdr:row>0</xdr:row>
      <xdr:rowOff>161924</xdr:rowOff>
    </xdr:from>
    <xdr:to>
      <xdr:col>36</xdr:col>
      <xdr:colOff>34924</xdr:colOff>
      <xdr:row>2149</xdr:row>
      <xdr:rowOff>149224</xdr:rowOff>
    </xdr:to>
    <xdr:pic macro="DesignIconClicked">
      <xdr:nvPicPr>
        <xdr:cNvPr id="4127" name="BEx765KU01R2SKBQILO1W9YVCV9L" descr="H1HHD10L5K6DA9RN27I2NWUAA" hidden="1">
          <a:extLst>
            <a:ext uri="{FF2B5EF4-FFF2-40B4-BE49-F238E27FC236}">
              <a16:creationId xmlns:a16="http://schemas.microsoft.com/office/drawing/2014/main" id="{00000000-0008-0000-0500-00001F1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161924"/>
          <a:ext cx="26181050" cy="3565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596900</xdr:colOff>
      <xdr:row>0</xdr:row>
      <xdr:rowOff>149225</xdr:rowOff>
    </xdr:to>
    <xdr:pic macro="DesignIconClicked">
      <xdr:nvPicPr>
        <xdr:cNvPr id="5150" name="BExITH7HLASLRZCWHGEGTZCLARX7" descr="infofield_prev" hidden="1">
          <a:extLst>
            <a:ext uri="{FF2B5EF4-FFF2-40B4-BE49-F238E27FC236}">
              <a16:creationId xmlns:a16="http://schemas.microsoft.com/office/drawing/2014/main" id="{00000000-0008-0000-0600-00001E1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0</xdr:row>
      <xdr:rowOff>161924</xdr:rowOff>
    </xdr:from>
    <xdr:to>
      <xdr:col>31</xdr:col>
      <xdr:colOff>101600</xdr:colOff>
      <xdr:row>22</xdr:row>
      <xdr:rowOff>149224</xdr:rowOff>
    </xdr:to>
    <xdr:pic macro="DesignIconClicked">
      <xdr:nvPicPr>
        <xdr:cNvPr id="5151" name="BExW2SXGRDH0WYUY3CV2XTCBIQ6T" descr="MCXMLLWL6526CNU8KWRX9U7UO" hidden="1">
          <a:extLst>
            <a:ext uri="{FF2B5EF4-FFF2-40B4-BE49-F238E27FC236}">
              <a16:creationId xmlns:a16="http://schemas.microsoft.com/office/drawing/2014/main" id="{00000000-0008-0000-0600-00001F1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0085050" cy="1747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30</xdr:col>
      <xdr:colOff>101600</xdr:colOff>
      <xdr:row>4</xdr:row>
      <xdr:rowOff>796925</xdr:rowOff>
    </xdr:to>
    <xdr:pic macro="DesignIconClicked">
      <xdr:nvPicPr>
        <xdr:cNvPr id="6159" name="BExOJETXC63IBUUYSRVCPCRZYOQI" descr="VUU49KPHY2TZUU04I3Q2SKP4C" hidden="1">
          <a:extLst>
            <a:ext uri="{FF2B5EF4-FFF2-40B4-BE49-F238E27FC236}">
              <a16:creationId xmlns:a16="http://schemas.microsoft.com/office/drawing/2014/main" id="{00000000-0008-0000-0700-00000F1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33375"/>
          <a:ext cx="19427825" cy="130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9231" name="BExZZ9BX6PORKRIR5P3NHSOI1U2M" descr="D315JF5F28934PNR0IBY3A1BF" hidden="1">
          <a:extLst>
            <a:ext uri="{FF2B5EF4-FFF2-40B4-BE49-F238E27FC236}">
              <a16:creationId xmlns:a16="http://schemas.microsoft.com/office/drawing/2014/main" id="{00000000-0008-0000-0800-00000F2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596900</xdr:colOff>
      <xdr:row>4</xdr:row>
      <xdr:rowOff>149225</xdr:rowOff>
    </xdr:to>
    <xdr:pic macro="DesignIconClicked">
      <xdr:nvPicPr>
        <xdr:cNvPr id="7827" name="BExOL1VHLX6BKK94047VQG9AZQTM" descr="SF9NP4JNVI964QW6UYUT9N0N7" hidden="1">
          <a:extLst>
            <a:ext uri="{FF2B5EF4-FFF2-40B4-BE49-F238E27FC236}">
              <a16:creationId xmlns:a16="http://schemas.microsoft.com/office/drawing/2014/main" id="{00000000-0008-0000-0900-0000931E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2294255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d-palde\AppData\Local\Temp\117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5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K9"/>
  <sheetViews>
    <sheetView workbookViewId="0">
      <selection activeCell="A5" sqref="A5"/>
    </sheetView>
  </sheetViews>
  <sheetFormatPr defaultRowHeight="12.5"/>
  <cols>
    <col min="1" max="1" width="0.453125" customWidth="1"/>
    <col min="2" max="2" width="65.7265625" customWidth="1"/>
    <col min="3" max="3" width="31.7265625" customWidth="1"/>
  </cols>
  <sheetData>
    <row r="1" spans="1:11" ht="13">
      <c r="A1" s="23" t="s">
        <v>24</v>
      </c>
      <c r="B1">
        <v>2</v>
      </c>
      <c r="C1">
        <v>5</v>
      </c>
      <c r="D1">
        <v>2</v>
      </c>
      <c r="E1">
        <v>11</v>
      </c>
    </row>
    <row r="2" spans="1:11" ht="26">
      <c r="A2" s="12" t="s">
        <v>15</v>
      </c>
      <c r="B2" s="26" t="s">
        <v>47</v>
      </c>
      <c r="C2" s="26" t="s">
        <v>47</v>
      </c>
      <c r="D2" s="27" t="s">
        <v>315</v>
      </c>
      <c r="E2" s="27" t="s">
        <v>314</v>
      </c>
      <c r="F2" s="27" t="s">
        <v>313</v>
      </c>
      <c r="G2" s="27" t="s">
        <v>48</v>
      </c>
      <c r="H2" s="27" t="s">
        <v>48</v>
      </c>
      <c r="I2" s="27" t="s">
        <v>48</v>
      </c>
      <c r="J2" s="27" t="s">
        <v>48</v>
      </c>
      <c r="K2" s="27" t="s">
        <v>48</v>
      </c>
    </row>
    <row r="3" spans="1:11" ht="13">
      <c r="A3" s="12" t="s">
        <v>16</v>
      </c>
      <c r="B3" s="26" t="s">
        <v>49</v>
      </c>
      <c r="C3" s="26" t="s">
        <v>261</v>
      </c>
      <c r="D3" s="28" t="s">
        <v>47</v>
      </c>
      <c r="E3" s="28" t="s">
        <v>47</v>
      </c>
      <c r="F3" s="28" t="s">
        <v>47</v>
      </c>
      <c r="G3" s="28" t="s">
        <v>47</v>
      </c>
      <c r="H3" s="28" t="s">
        <v>47</v>
      </c>
      <c r="I3" s="28" t="s">
        <v>47</v>
      </c>
      <c r="J3" s="28" t="s">
        <v>47</v>
      </c>
      <c r="K3" s="28" t="s">
        <v>47</v>
      </c>
    </row>
    <row r="4" spans="1:11" ht="13">
      <c r="B4" s="35" t="s">
        <v>62</v>
      </c>
      <c r="C4" s="35"/>
      <c r="D4" s="36">
        <v>1139348</v>
      </c>
      <c r="E4" s="36">
        <v>1139348</v>
      </c>
      <c r="F4" s="36">
        <v>1139348</v>
      </c>
      <c r="G4" s="36"/>
      <c r="H4" s="36"/>
      <c r="I4" s="36"/>
      <c r="J4" s="36"/>
      <c r="K4" s="36"/>
    </row>
    <row r="5" spans="1:11" ht="39">
      <c r="B5" s="27" t="s">
        <v>25</v>
      </c>
      <c r="C5" s="27" t="s">
        <v>45</v>
      </c>
      <c r="D5" s="29">
        <v>1139348</v>
      </c>
      <c r="E5" s="29">
        <v>1139348</v>
      </c>
      <c r="F5" s="29">
        <v>1139348</v>
      </c>
      <c r="G5" s="29"/>
      <c r="H5" s="29"/>
      <c r="I5" s="29"/>
      <c r="J5" s="29"/>
      <c r="K5" s="29"/>
    </row>
    <row r="8" spans="1:11" ht="13">
      <c r="A8" s="10" t="s">
        <v>45</v>
      </c>
    </row>
    <row r="9" spans="1:11">
      <c r="B9" s="24"/>
    </row>
  </sheetData>
  <phoneticPr fontId="13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04"/>
  <sheetViews>
    <sheetView tabSelected="1" zoomScaleNormal="100" workbookViewId="0">
      <selection activeCell="D2" sqref="D2"/>
    </sheetView>
  </sheetViews>
  <sheetFormatPr defaultRowHeight="12.5"/>
  <cols>
    <col min="1" max="1" width="65.7265625" customWidth="1"/>
    <col min="2" max="4" width="13.7265625" customWidth="1"/>
  </cols>
  <sheetData>
    <row r="1" spans="1:4" ht="13">
      <c r="A1" s="66" t="s">
        <v>316</v>
      </c>
      <c r="B1" s="66"/>
      <c r="C1" s="66"/>
      <c r="D1" s="66"/>
    </row>
    <row r="2" spans="1:4" ht="13">
      <c r="A2" s="66"/>
      <c r="B2" s="66"/>
      <c r="D2" s="53" t="s">
        <v>325</v>
      </c>
    </row>
    <row r="3" spans="1:4" ht="15">
      <c r="A3" s="68" t="s">
        <v>317</v>
      </c>
      <c r="B3" s="68"/>
      <c r="C3" s="68"/>
      <c r="D3" s="68"/>
    </row>
    <row r="4" spans="1:4" ht="15">
      <c r="A4" s="67"/>
      <c r="B4" s="67"/>
    </row>
    <row r="5" spans="1:4" ht="15">
      <c r="A5" s="67" t="s">
        <v>4</v>
      </c>
      <c r="B5" s="67"/>
      <c r="C5" s="67"/>
      <c r="D5" s="67"/>
    </row>
    <row r="6" spans="1:4" ht="15">
      <c r="A6" s="1"/>
      <c r="D6" s="54" t="s">
        <v>0</v>
      </c>
    </row>
    <row r="7" spans="1:4" ht="22.5" customHeight="1">
      <c r="A7" s="55" t="s">
        <v>46</v>
      </c>
      <c r="B7" s="56" t="s">
        <v>318</v>
      </c>
      <c r="C7" s="56" t="s">
        <v>319</v>
      </c>
      <c r="D7" s="56" t="s">
        <v>320</v>
      </c>
    </row>
    <row r="9" spans="1:4" ht="13">
      <c r="A9" s="42" t="s">
        <v>51</v>
      </c>
      <c r="B9" s="41">
        <v>10929834964</v>
      </c>
      <c r="C9" s="41">
        <v>10487450473</v>
      </c>
      <c r="D9" s="41">
        <v>10293170114</v>
      </c>
    </row>
    <row r="10" spans="1:4" ht="13">
      <c r="A10" s="43" t="s">
        <v>53</v>
      </c>
      <c r="B10" s="41">
        <v>7701677404</v>
      </c>
      <c r="C10" s="41">
        <v>8020240245</v>
      </c>
      <c r="D10" s="41">
        <v>8316846751</v>
      </c>
    </row>
    <row r="11" spans="1:4" ht="13">
      <c r="A11" s="44" t="s">
        <v>193</v>
      </c>
      <c r="B11" s="41">
        <v>1454738720</v>
      </c>
      <c r="C11" s="41">
        <v>1491194330</v>
      </c>
      <c r="D11" s="41">
        <v>1480085660</v>
      </c>
    </row>
    <row r="12" spans="1:4" ht="13">
      <c r="A12" s="34" t="s">
        <v>195</v>
      </c>
      <c r="B12" s="29">
        <v>642433220</v>
      </c>
      <c r="C12" s="29">
        <v>671701580</v>
      </c>
      <c r="D12" s="29">
        <v>706910160</v>
      </c>
    </row>
    <row r="13" spans="1:4" ht="13">
      <c r="A13" s="34" t="s">
        <v>197</v>
      </c>
      <c r="B13" s="29">
        <v>706005500</v>
      </c>
      <c r="C13" s="29">
        <v>712792750</v>
      </c>
      <c r="D13" s="29">
        <v>745975500</v>
      </c>
    </row>
    <row r="14" spans="1:4" ht="13">
      <c r="A14" s="38" t="s">
        <v>199</v>
      </c>
      <c r="B14" s="29">
        <v>706005500</v>
      </c>
      <c r="C14" s="29">
        <v>712792750</v>
      </c>
      <c r="D14" s="29">
        <v>745975500</v>
      </c>
    </row>
    <row r="15" spans="1:4" ht="13">
      <c r="A15" s="34" t="s">
        <v>201</v>
      </c>
      <c r="B15" s="29">
        <v>106300000</v>
      </c>
      <c r="C15" s="29">
        <v>106700000</v>
      </c>
      <c r="D15" s="29">
        <v>27200000</v>
      </c>
    </row>
    <row r="16" spans="1:4" ht="13">
      <c r="A16" s="44" t="s">
        <v>54</v>
      </c>
      <c r="B16" s="41">
        <v>173100000</v>
      </c>
      <c r="C16" s="41">
        <v>182340000</v>
      </c>
      <c r="D16" s="41">
        <v>191180000</v>
      </c>
    </row>
    <row r="17" spans="1:4" ht="26">
      <c r="A17" s="34" t="s">
        <v>305</v>
      </c>
      <c r="B17" s="29">
        <v>173100000</v>
      </c>
      <c r="C17" s="29">
        <v>182340000</v>
      </c>
      <c r="D17" s="29">
        <v>191180000</v>
      </c>
    </row>
    <row r="18" spans="1:4" ht="13">
      <c r="A18" s="44" t="s">
        <v>204</v>
      </c>
      <c r="B18" s="41">
        <v>6002938684</v>
      </c>
      <c r="C18" s="41">
        <v>6272205915</v>
      </c>
      <c r="D18" s="41">
        <v>6566281091</v>
      </c>
    </row>
    <row r="19" spans="1:4" ht="13">
      <c r="A19" s="34" t="s">
        <v>206</v>
      </c>
      <c r="B19" s="29">
        <v>4329955760</v>
      </c>
      <c r="C19" s="29">
        <v>4547782870</v>
      </c>
      <c r="D19" s="29">
        <v>4784396000</v>
      </c>
    </row>
    <row r="20" spans="1:4" ht="13">
      <c r="A20" s="34" t="s">
        <v>208</v>
      </c>
      <c r="B20" s="29">
        <v>1380766000</v>
      </c>
      <c r="C20" s="29">
        <v>1409834000</v>
      </c>
      <c r="D20" s="29">
        <v>1453563000</v>
      </c>
    </row>
    <row r="21" spans="1:4" ht="13">
      <c r="A21" s="34" t="s">
        <v>210</v>
      </c>
      <c r="B21" s="29">
        <v>227308000</v>
      </c>
      <c r="C21" s="29">
        <v>232283000</v>
      </c>
      <c r="D21" s="29">
        <v>240448000</v>
      </c>
    </row>
    <row r="22" spans="1:4" ht="13">
      <c r="A22" s="39" t="s">
        <v>212</v>
      </c>
      <c r="B22" s="29">
        <v>57376000</v>
      </c>
      <c r="C22" s="29">
        <v>56807000</v>
      </c>
      <c r="D22" s="29">
        <v>56959000</v>
      </c>
    </row>
    <row r="23" spans="1:4" ht="13">
      <c r="A23" s="39" t="s">
        <v>214</v>
      </c>
      <c r="B23" s="29">
        <v>7882000</v>
      </c>
      <c r="C23" s="29">
        <v>8276000</v>
      </c>
      <c r="D23" s="29">
        <v>8689000</v>
      </c>
    </row>
    <row r="24" spans="1:4" ht="13">
      <c r="A24" s="39" t="s">
        <v>216</v>
      </c>
      <c r="B24" s="29">
        <v>5250000</v>
      </c>
      <c r="C24" s="29">
        <v>5300000</v>
      </c>
      <c r="D24" s="29">
        <v>5300000</v>
      </c>
    </row>
    <row r="25" spans="1:4" ht="13">
      <c r="A25" s="39" t="s">
        <v>218</v>
      </c>
      <c r="B25" s="29">
        <v>123500000</v>
      </c>
      <c r="C25" s="29">
        <v>125500000</v>
      </c>
      <c r="D25" s="29">
        <v>132000000</v>
      </c>
    </row>
    <row r="26" spans="1:4" ht="13">
      <c r="A26" s="39" t="s">
        <v>220</v>
      </c>
      <c r="B26" s="29">
        <v>33300000</v>
      </c>
      <c r="C26" s="29">
        <v>36400000</v>
      </c>
      <c r="D26" s="29">
        <v>37500000</v>
      </c>
    </row>
    <row r="27" spans="1:4" ht="13">
      <c r="A27" s="34" t="s">
        <v>222</v>
      </c>
      <c r="B27" s="29">
        <v>64908924</v>
      </c>
      <c r="C27" s="29">
        <v>82306045</v>
      </c>
      <c r="D27" s="29">
        <v>87874091</v>
      </c>
    </row>
    <row r="28" spans="1:4" ht="13">
      <c r="A28" s="39" t="s">
        <v>224</v>
      </c>
      <c r="B28" s="29">
        <v>64908924</v>
      </c>
      <c r="C28" s="29">
        <v>82306045</v>
      </c>
      <c r="D28" s="29">
        <v>87874091</v>
      </c>
    </row>
    <row r="29" spans="1:4" ht="13">
      <c r="A29" s="44" t="s">
        <v>226</v>
      </c>
      <c r="B29" s="41">
        <v>70900000</v>
      </c>
      <c r="C29" s="41">
        <v>74500000</v>
      </c>
      <c r="D29" s="41">
        <v>79300000</v>
      </c>
    </row>
    <row r="30" spans="1:4" ht="13">
      <c r="A30" s="43" t="s">
        <v>56</v>
      </c>
      <c r="B30" s="41">
        <v>868483976</v>
      </c>
      <c r="C30" s="41">
        <v>841777497</v>
      </c>
      <c r="D30" s="41">
        <v>827013921</v>
      </c>
    </row>
    <row r="31" spans="1:4" ht="13">
      <c r="A31" s="44" t="s">
        <v>228</v>
      </c>
      <c r="B31" s="41">
        <v>569491989</v>
      </c>
      <c r="C31" s="41">
        <v>541362766</v>
      </c>
      <c r="D31" s="41">
        <v>526187817</v>
      </c>
    </row>
    <row r="32" spans="1:4" ht="26">
      <c r="A32" s="34" t="s">
        <v>306</v>
      </c>
      <c r="B32" s="29">
        <v>353193844</v>
      </c>
      <c r="C32" s="29">
        <v>338165258</v>
      </c>
      <c r="D32" s="29">
        <v>322155803</v>
      </c>
    </row>
    <row r="33" spans="1:4" ht="13">
      <c r="A33" s="34" t="s">
        <v>231</v>
      </c>
      <c r="B33" s="29">
        <v>126176678</v>
      </c>
      <c r="C33" s="29">
        <v>111412754</v>
      </c>
      <c r="D33" s="29">
        <v>111724967</v>
      </c>
    </row>
    <row r="34" spans="1:4" ht="13">
      <c r="A34" s="38" t="s">
        <v>233</v>
      </c>
      <c r="B34" s="29">
        <v>71634740</v>
      </c>
      <c r="C34" s="29">
        <v>70481689</v>
      </c>
      <c r="D34" s="29">
        <v>70448258</v>
      </c>
    </row>
    <row r="35" spans="1:4" ht="26">
      <c r="A35" s="38" t="s">
        <v>307</v>
      </c>
      <c r="B35" s="29">
        <v>54541938</v>
      </c>
      <c r="C35" s="29">
        <v>40931065</v>
      </c>
      <c r="D35" s="29">
        <v>41276709</v>
      </c>
    </row>
    <row r="36" spans="1:4" ht="13">
      <c r="A36" s="34" t="s">
        <v>236</v>
      </c>
      <c r="B36" s="29">
        <v>21546209</v>
      </c>
      <c r="C36" s="29">
        <v>21546209</v>
      </c>
      <c r="D36" s="29">
        <v>21546209</v>
      </c>
    </row>
    <row r="37" spans="1:4" ht="13">
      <c r="A37" s="34" t="s">
        <v>238</v>
      </c>
      <c r="B37" s="29">
        <v>68575258</v>
      </c>
      <c r="C37" s="29">
        <v>70238545</v>
      </c>
      <c r="D37" s="29">
        <v>70760838</v>
      </c>
    </row>
    <row r="38" spans="1:4" ht="39">
      <c r="A38" s="39" t="s">
        <v>308</v>
      </c>
      <c r="B38" s="29">
        <v>68575258</v>
      </c>
      <c r="C38" s="29">
        <v>70238545</v>
      </c>
      <c r="D38" s="29">
        <v>70760838</v>
      </c>
    </row>
    <row r="39" spans="1:4" ht="13">
      <c r="A39" s="44" t="s">
        <v>241</v>
      </c>
      <c r="B39" s="41">
        <v>180149935</v>
      </c>
      <c r="C39" s="41">
        <v>179733721</v>
      </c>
      <c r="D39" s="41">
        <v>180145094</v>
      </c>
    </row>
    <row r="40" spans="1:4" ht="26">
      <c r="A40" s="34" t="s">
        <v>309</v>
      </c>
      <c r="B40" s="29">
        <v>94999687</v>
      </c>
      <c r="C40" s="29">
        <v>93792010</v>
      </c>
      <c r="D40" s="29">
        <v>93794510</v>
      </c>
    </row>
    <row r="41" spans="1:4" ht="26">
      <c r="A41" s="34" t="s">
        <v>310</v>
      </c>
      <c r="B41" s="29">
        <v>10512124</v>
      </c>
      <c r="C41" s="29">
        <v>10577703</v>
      </c>
      <c r="D41" s="29">
        <v>10720293</v>
      </c>
    </row>
    <row r="42" spans="1:4" ht="13">
      <c r="A42" s="34" t="s">
        <v>245</v>
      </c>
      <c r="B42" s="29">
        <v>74629244</v>
      </c>
      <c r="C42" s="29">
        <v>75355128</v>
      </c>
      <c r="D42" s="29">
        <v>75621411</v>
      </c>
    </row>
    <row r="43" spans="1:4" ht="13">
      <c r="A43" s="38" t="s">
        <v>100</v>
      </c>
      <c r="B43" s="29">
        <v>3566480</v>
      </c>
      <c r="C43" s="29">
        <v>3761980</v>
      </c>
      <c r="D43" s="29">
        <v>3580480</v>
      </c>
    </row>
    <row r="44" spans="1:4" ht="13">
      <c r="A44" s="38" t="s">
        <v>24</v>
      </c>
      <c r="B44" s="29">
        <v>1139348</v>
      </c>
      <c r="C44" s="29">
        <v>1139348</v>
      </c>
      <c r="D44" s="29">
        <v>1139348</v>
      </c>
    </row>
    <row r="45" spans="1:4" ht="13">
      <c r="A45" s="38" t="s">
        <v>183</v>
      </c>
      <c r="B45" s="29">
        <v>540000</v>
      </c>
      <c r="C45" s="29">
        <v>540000</v>
      </c>
      <c r="D45" s="29">
        <v>540000</v>
      </c>
    </row>
    <row r="46" spans="1:4" ht="13">
      <c r="A46" s="38" t="s">
        <v>247</v>
      </c>
      <c r="B46" s="29">
        <v>69383416</v>
      </c>
      <c r="C46" s="29">
        <v>69913800</v>
      </c>
      <c r="D46" s="29">
        <v>70361583</v>
      </c>
    </row>
    <row r="47" spans="1:4" ht="13">
      <c r="A47" s="39" t="s">
        <v>249</v>
      </c>
      <c r="B47" s="29">
        <v>10107239</v>
      </c>
      <c r="C47" s="29">
        <v>10642923</v>
      </c>
      <c r="D47" s="29">
        <v>11206998</v>
      </c>
    </row>
    <row r="48" spans="1:4" ht="13">
      <c r="A48" s="39" t="s">
        <v>151</v>
      </c>
      <c r="B48" s="29">
        <v>58784723</v>
      </c>
      <c r="C48" s="29">
        <v>58784723</v>
      </c>
      <c r="D48" s="29">
        <v>58784723</v>
      </c>
    </row>
    <row r="49" spans="1:4" ht="65">
      <c r="A49" s="39" t="s">
        <v>281</v>
      </c>
      <c r="B49" s="29">
        <v>86340</v>
      </c>
      <c r="C49" s="29">
        <v>86340</v>
      </c>
      <c r="D49" s="29">
        <v>86340</v>
      </c>
    </row>
    <row r="50" spans="1:4" ht="26">
      <c r="A50" s="39" t="s">
        <v>269</v>
      </c>
      <c r="B50" s="29">
        <v>405114</v>
      </c>
      <c r="C50" s="29">
        <v>399814</v>
      </c>
      <c r="D50" s="29">
        <v>283522</v>
      </c>
    </row>
    <row r="51" spans="1:4" ht="13">
      <c r="A51" s="34" t="s">
        <v>185</v>
      </c>
      <c r="B51" s="29">
        <v>8880</v>
      </c>
      <c r="C51" s="29">
        <v>8880</v>
      </c>
      <c r="D51" s="29">
        <v>8880</v>
      </c>
    </row>
    <row r="52" spans="1:4" ht="13">
      <c r="A52" s="44" t="s">
        <v>251</v>
      </c>
      <c r="B52" s="41">
        <v>43561421</v>
      </c>
      <c r="C52" s="41">
        <v>43400379</v>
      </c>
      <c r="D52" s="41">
        <v>43400379</v>
      </c>
    </row>
    <row r="53" spans="1:4" ht="13">
      <c r="A53" s="44" t="s">
        <v>253</v>
      </c>
      <c r="B53" s="41">
        <v>75280631</v>
      </c>
      <c r="C53" s="41">
        <v>77280631</v>
      </c>
      <c r="D53" s="41">
        <v>77280631</v>
      </c>
    </row>
    <row r="54" spans="1:4" ht="13">
      <c r="A54" s="43" t="s">
        <v>262</v>
      </c>
      <c r="B54" s="41">
        <v>145940184</v>
      </c>
      <c r="C54" s="41">
        <v>143934005</v>
      </c>
      <c r="D54" s="41">
        <v>142664929</v>
      </c>
    </row>
    <row r="55" spans="1:4" ht="13">
      <c r="A55" s="43" t="s">
        <v>255</v>
      </c>
      <c r="B55" s="41">
        <v>2206515763</v>
      </c>
      <c r="C55" s="41">
        <v>1476419103</v>
      </c>
      <c r="D55" s="41">
        <v>1004599596</v>
      </c>
    </row>
    <row r="56" spans="1:4" ht="13">
      <c r="A56" s="43" t="s">
        <v>59</v>
      </c>
      <c r="B56" s="41">
        <v>7217637</v>
      </c>
      <c r="C56" s="41">
        <v>5079623</v>
      </c>
      <c r="D56" s="41">
        <v>2044917</v>
      </c>
    </row>
    <row r="57" spans="1:4" ht="13">
      <c r="A57" s="34" t="s">
        <v>311</v>
      </c>
      <c r="B57" s="29">
        <v>40000</v>
      </c>
      <c r="C57" s="29">
        <v>40000</v>
      </c>
      <c r="D57" s="29">
        <v>40000</v>
      </c>
    </row>
    <row r="58" spans="1:4" ht="13">
      <c r="A58" s="33" t="s">
        <v>258</v>
      </c>
      <c r="B58" s="29">
        <v>33797</v>
      </c>
      <c r="C58" s="29"/>
      <c r="D58" s="29"/>
    </row>
    <row r="59" spans="1:4" ht="26">
      <c r="A59" s="33" t="s">
        <v>312</v>
      </c>
      <c r="B59" s="29">
        <v>7143840</v>
      </c>
      <c r="C59" s="29">
        <v>5039623</v>
      </c>
      <c r="D59" s="29">
        <v>2004917</v>
      </c>
    </row>
    <row r="63" spans="1:4" ht="15.75" customHeight="1">
      <c r="A63" s="69" t="s">
        <v>26</v>
      </c>
      <c r="B63" s="69"/>
      <c r="C63" s="69"/>
      <c r="D63" s="69"/>
    </row>
    <row r="64" spans="1:4" ht="15.75" customHeight="1">
      <c r="A64" s="69" t="s">
        <v>27</v>
      </c>
      <c r="B64" s="69"/>
      <c r="C64" s="69"/>
      <c r="D64" s="69"/>
    </row>
    <row r="65" spans="1:4">
      <c r="A65" s="4"/>
      <c r="B65" s="4"/>
    </row>
    <row r="66" spans="1:4" ht="26.25" customHeight="1">
      <c r="A66" s="56" t="s">
        <v>17</v>
      </c>
      <c r="B66" s="57" t="s">
        <v>318</v>
      </c>
      <c r="C66" s="57" t="s">
        <v>319</v>
      </c>
      <c r="D66" s="57" t="s">
        <v>320</v>
      </c>
    </row>
    <row r="68" spans="1:4" ht="13">
      <c r="A68" s="35" t="s">
        <v>20</v>
      </c>
      <c r="B68" s="36">
        <v>160128344</v>
      </c>
      <c r="C68" s="36">
        <v>159060404</v>
      </c>
      <c r="D68" s="36">
        <v>158907702</v>
      </c>
    </row>
    <row r="69" spans="1:4" ht="13">
      <c r="A69" s="42" t="s">
        <v>65</v>
      </c>
      <c r="B69" s="41">
        <v>4220200</v>
      </c>
      <c r="C69" s="41">
        <v>4220200</v>
      </c>
      <c r="D69" s="41">
        <v>4220200</v>
      </c>
    </row>
    <row r="70" spans="1:4" ht="13">
      <c r="A70" s="32" t="s">
        <v>67</v>
      </c>
      <c r="B70" s="29">
        <v>4040200</v>
      </c>
      <c r="C70" s="29">
        <v>4040200</v>
      </c>
      <c r="D70" s="29">
        <v>4040200</v>
      </c>
    </row>
    <row r="71" spans="1:4" ht="26">
      <c r="A71" s="32" t="s">
        <v>263</v>
      </c>
      <c r="B71" s="29">
        <v>180000</v>
      </c>
      <c r="C71" s="29">
        <v>180000</v>
      </c>
      <c r="D71" s="29">
        <v>180000</v>
      </c>
    </row>
    <row r="72" spans="1:4" ht="13">
      <c r="A72" s="42" t="s">
        <v>70</v>
      </c>
      <c r="B72" s="41">
        <v>5831600</v>
      </c>
      <c r="C72" s="41">
        <v>5836100</v>
      </c>
      <c r="D72" s="41">
        <v>5836100</v>
      </c>
    </row>
    <row r="73" spans="1:4" ht="26">
      <c r="A73" s="32" t="s">
        <v>264</v>
      </c>
      <c r="B73" s="29">
        <v>20000</v>
      </c>
      <c r="C73" s="29">
        <v>20000</v>
      </c>
      <c r="D73" s="29">
        <v>20000</v>
      </c>
    </row>
    <row r="74" spans="1:4" ht="13">
      <c r="A74" s="32" t="s">
        <v>266</v>
      </c>
      <c r="B74" s="29">
        <v>3616500</v>
      </c>
      <c r="C74" s="29">
        <v>3616500</v>
      </c>
      <c r="D74" s="29">
        <v>3616500</v>
      </c>
    </row>
    <row r="75" spans="1:4" ht="39">
      <c r="A75" s="32" t="s">
        <v>267</v>
      </c>
      <c r="B75" s="29">
        <v>2094500</v>
      </c>
      <c r="C75" s="29">
        <v>2099000</v>
      </c>
      <c r="D75" s="29">
        <v>2099000</v>
      </c>
    </row>
    <row r="76" spans="1:4" ht="26">
      <c r="A76" s="32" t="s">
        <v>269</v>
      </c>
      <c r="B76" s="29">
        <v>54000</v>
      </c>
      <c r="C76" s="29">
        <v>54000</v>
      </c>
      <c r="D76" s="29">
        <v>54000</v>
      </c>
    </row>
    <row r="77" spans="1:4" ht="26">
      <c r="A77" s="32" t="s">
        <v>270</v>
      </c>
      <c r="B77" s="29">
        <v>46600</v>
      </c>
      <c r="C77" s="29">
        <v>46600</v>
      </c>
      <c r="D77" s="29">
        <v>46600</v>
      </c>
    </row>
    <row r="78" spans="1:4" ht="13">
      <c r="A78" s="42" t="s">
        <v>79</v>
      </c>
      <c r="B78" s="41">
        <v>8084980</v>
      </c>
      <c r="C78" s="41">
        <v>8290480</v>
      </c>
      <c r="D78" s="41">
        <v>8253380</v>
      </c>
    </row>
    <row r="79" spans="1:4" ht="26">
      <c r="A79" s="32" t="s">
        <v>271</v>
      </c>
      <c r="B79" s="29">
        <v>70000</v>
      </c>
      <c r="C79" s="29">
        <v>70000</v>
      </c>
      <c r="D79" s="29">
        <v>70000</v>
      </c>
    </row>
    <row r="80" spans="1:4" ht="13">
      <c r="A80" s="32" t="s">
        <v>98</v>
      </c>
      <c r="B80" s="29">
        <v>325000</v>
      </c>
      <c r="C80" s="29">
        <v>325000</v>
      </c>
      <c r="D80" s="29">
        <v>325000</v>
      </c>
    </row>
    <row r="81" spans="1:4" ht="39">
      <c r="A81" s="32" t="s">
        <v>267</v>
      </c>
      <c r="B81" s="29">
        <v>48300</v>
      </c>
      <c r="C81" s="29">
        <v>58300</v>
      </c>
      <c r="D81" s="29">
        <v>202700</v>
      </c>
    </row>
    <row r="82" spans="1:4" ht="13">
      <c r="A82" s="32" t="s">
        <v>100</v>
      </c>
      <c r="B82" s="29">
        <v>3566480</v>
      </c>
      <c r="C82" s="29">
        <v>3761980</v>
      </c>
      <c r="D82" s="29">
        <v>3580480</v>
      </c>
    </row>
    <row r="83" spans="1:4" ht="26">
      <c r="A83" s="32" t="s">
        <v>272</v>
      </c>
      <c r="B83" s="29">
        <v>1700000</v>
      </c>
      <c r="C83" s="29">
        <v>1700000</v>
      </c>
      <c r="D83" s="29">
        <v>1700000</v>
      </c>
    </row>
    <row r="84" spans="1:4" ht="13">
      <c r="A84" s="32" t="s">
        <v>273</v>
      </c>
      <c r="B84" s="29">
        <v>115000</v>
      </c>
      <c r="C84" s="29">
        <v>115000</v>
      </c>
      <c r="D84" s="29">
        <v>115000</v>
      </c>
    </row>
    <row r="85" spans="1:4" ht="13">
      <c r="A85" s="32" t="s">
        <v>274</v>
      </c>
      <c r="B85" s="29">
        <v>100</v>
      </c>
      <c r="C85" s="29">
        <v>100</v>
      </c>
      <c r="D85" s="29">
        <v>100</v>
      </c>
    </row>
    <row r="86" spans="1:4" ht="13">
      <c r="A86" s="32" t="s">
        <v>105</v>
      </c>
      <c r="B86" s="29">
        <v>2260100</v>
      </c>
      <c r="C86" s="29">
        <v>2260100</v>
      </c>
      <c r="D86" s="29">
        <v>2260100</v>
      </c>
    </row>
    <row r="87" spans="1:4" ht="13">
      <c r="A87" s="42" t="s">
        <v>81</v>
      </c>
      <c r="B87" s="41">
        <v>50311664</v>
      </c>
      <c r="C87" s="41">
        <v>48992495</v>
      </c>
      <c r="D87" s="41">
        <v>48992495</v>
      </c>
    </row>
    <row r="88" spans="1:4" ht="39">
      <c r="A88" s="32" t="s">
        <v>275</v>
      </c>
      <c r="B88" s="29">
        <v>140035</v>
      </c>
      <c r="C88" s="29">
        <v>140035</v>
      </c>
      <c r="D88" s="29">
        <v>140035</v>
      </c>
    </row>
    <row r="89" spans="1:4" ht="26">
      <c r="A89" s="32" t="s">
        <v>276</v>
      </c>
      <c r="B89" s="29">
        <v>450</v>
      </c>
      <c r="C89" s="29">
        <v>450</v>
      </c>
      <c r="D89" s="29">
        <v>450</v>
      </c>
    </row>
    <row r="90" spans="1:4" ht="13">
      <c r="A90" s="32" t="s">
        <v>109</v>
      </c>
      <c r="B90" s="29">
        <v>7899070</v>
      </c>
      <c r="C90" s="29">
        <v>5068636</v>
      </c>
      <c r="D90" s="29">
        <v>5068636</v>
      </c>
    </row>
    <row r="91" spans="1:4" ht="13">
      <c r="A91" s="32" t="s">
        <v>111</v>
      </c>
      <c r="B91" s="29">
        <v>2541871</v>
      </c>
      <c r="C91" s="29">
        <v>4214178</v>
      </c>
      <c r="D91" s="29">
        <v>4214178</v>
      </c>
    </row>
    <row r="92" spans="1:4" ht="13">
      <c r="A92" s="32" t="s">
        <v>277</v>
      </c>
      <c r="B92" s="29">
        <v>805065</v>
      </c>
      <c r="C92" s="29">
        <v>805065</v>
      </c>
      <c r="D92" s="29">
        <v>805065</v>
      </c>
    </row>
    <row r="93" spans="1:4" ht="39">
      <c r="A93" s="32" t="s">
        <v>278</v>
      </c>
      <c r="B93" s="29">
        <v>9613610</v>
      </c>
      <c r="C93" s="29">
        <v>9613610</v>
      </c>
      <c r="D93" s="29">
        <v>9613610</v>
      </c>
    </row>
    <row r="94" spans="1:4" ht="13">
      <c r="A94" s="32" t="s">
        <v>115</v>
      </c>
      <c r="B94" s="29">
        <v>42700</v>
      </c>
      <c r="C94" s="29">
        <v>42700</v>
      </c>
      <c r="D94" s="29">
        <v>42700</v>
      </c>
    </row>
    <row r="95" spans="1:4" ht="13">
      <c r="A95" s="32" t="s">
        <v>117</v>
      </c>
      <c r="B95" s="29">
        <v>15555</v>
      </c>
      <c r="C95" s="29">
        <v>15555</v>
      </c>
      <c r="D95" s="29">
        <v>15555</v>
      </c>
    </row>
    <row r="96" spans="1:4" ht="26">
      <c r="A96" s="32" t="s">
        <v>279</v>
      </c>
      <c r="B96" s="29">
        <v>3201</v>
      </c>
      <c r="C96" s="29">
        <v>3201</v>
      </c>
      <c r="D96" s="29">
        <v>3201</v>
      </c>
    </row>
    <row r="97" spans="1:4" ht="26">
      <c r="A97" s="32" t="s">
        <v>264</v>
      </c>
      <c r="B97" s="29">
        <v>41108</v>
      </c>
      <c r="C97" s="29">
        <v>41108</v>
      </c>
      <c r="D97" s="29">
        <v>41108</v>
      </c>
    </row>
    <row r="98" spans="1:4" ht="39">
      <c r="A98" s="32" t="s">
        <v>280</v>
      </c>
      <c r="B98" s="29">
        <v>59848</v>
      </c>
      <c r="C98" s="29">
        <v>59848</v>
      </c>
      <c r="D98" s="29">
        <v>59848</v>
      </c>
    </row>
    <row r="99" spans="1:4" ht="52">
      <c r="A99" s="32" t="s">
        <v>281</v>
      </c>
      <c r="B99" s="29">
        <v>86340</v>
      </c>
      <c r="C99" s="29">
        <v>86340</v>
      </c>
      <c r="D99" s="29">
        <v>86340</v>
      </c>
    </row>
    <row r="100" spans="1:4" ht="13">
      <c r="A100" s="32" t="s">
        <v>122</v>
      </c>
      <c r="B100" s="29">
        <v>1433723</v>
      </c>
      <c r="C100" s="29">
        <v>1433723</v>
      </c>
      <c r="D100" s="29">
        <v>1433723</v>
      </c>
    </row>
    <row r="101" spans="1:4" ht="13">
      <c r="A101" s="32" t="s">
        <v>282</v>
      </c>
      <c r="B101" s="29">
        <v>60000</v>
      </c>
      <c r="C101" s="29">
        <v>60000</v>
      </c>
      <c r="D101" s="29">
        <v>60000</v>
      </c>
    </row>
    <row r="102" spans="1:4" ht="13">
      <c r="A102" s="32" t="s">
        <v>125</v>
      </c>
      <c r="B102" s="29">
        <v>500630</v>
      </c>
      <c r="C102" s="29">
        <v>500630</v>
      </c>
      <c r="D102" s="29">
        <v>500630</v>
      </c>
    </row>
    <row r="103" spans="1:4" ht="26">
      <c r="A103" s="32" t="s">
        <v>283</v>
      </c>
      <c r="B103" s="29">
        <v>4794886</v>
      </c>
      <c r="C103" s="29">
        <v>4794886</v>
      </c>
      <c r="D103" s="29">
        <v>4794886</v>
      </c>
    </row>
    <row r="104" spans="1:4" ht="26">
      <c r="A104" s="32" t="s">
        <v>284</v>
      </c>
      <c r="B104" s="29">
        <v>11066144</v>
      </c>
      <c r="C104" s="29">
        <v>10905102</v>
      </c>
      <c r="D104" s="29">
        <v>10905102</v>
      </c>
    </row>
    <row r="105" spans="1:4" ht="13">
      <c r="A105" s="32" t="s">
        <v>285</v>
      </c>
      <c r="B105" s="29">
        <v>10693008</v>
      </c>
      <c r="C105" s="29">
        <v>10693008</v>
      </c>
      <c r="D105" s="29">
        <v>10693008</v>
      </c>
    </row>
    <row r="106" spans="1:4" ht="13">
      <c r="A106" s="32" t="s">
        <v>286</v>
      </c>
      <c r="B106" s="29">
        <v>84420</v>
      </c>
      <c r="C106" s="29">
        <v>84420</v>
      </c>
      <c r="D106" s="29">
        <v>84420</v>
      </c>
    </row>
    <row r="107" spans="1:4" ht="13">
      <c r="A107" s="32" t="s">
        <v>105</v>
      </c>
      <c r="B107" s="29">
        <v>430000</v>
      </c>
      <c r="C107" s="29">
        <v>430000</v>
      </c>
      <c r="D107" s="29">
        <v>430000</v>
      </c>
    </row>
    <row r="108" spans="1:4" ht="13">
      <c r="A108" s="42" t="s">
        <v>83</v>
      </c>
      <c r="B108" s="41">
        <v>153256</v>
      </c>
      <c r="C108" s="41">
        <v>153256</v>
      </c>
      <c r="D108" s="41">
        <v>153256</v>
      </c>
    </row>
    <row r="109" spans="1:4" ht="39">
      <c r="A109" s="32" t="s">
        <v>267</v>
      </c>
      <c r="B109" s="29">
        <v>1000</v>
      </c>
      <c r="C109" s="29">
        <v>1000</v>
      </c>
      <c r="D109" s="29">
        <v>1000</v>
      </c>
    </row>
    <row r="110" spans="1:4" ht="26">
      <c r="A110" s="32" t="s">
        <v>287</v>
      </c>
      <c r="B110" s="29">
        <v>152256</v>
      </c>
      <c r="C110" s="29">
        <v>152256</v>
      </c>
      <c r="D110" s="29">
        <v>152256</v>
      </c>
    </row>
    <row r="111" spans="1:4" ht="13">
      <c r="A111" s="42" t="s">
        <v>85</v>
      </c>
      <c r="B111" s="41">
        <v>8189002</v>
      </c>
      <c r="C111" s="41">
        <v>8189002</v>
      </c>
      <c r="D111" s="41">
        <v>8189002</v>
      </c>
    </row>
    <row r="112" spans="1:4" ht="13">
      <c r="A112" s="32" t="s">
        <v>134</v>
      </c>
      <c r="B112" s="29">
        <v>4533731</v>
      </c>
      <c r="C112" s="29">
        <v>4533731</v>
      </c>
      <c r="D112" s="29">
        <v>4533731</v>
      </c>
    </row>
    <row r="113" spans="1:4" ht="26">
      <c r="A113" s="32" t="s">
        <v>264</v>
      </c>
      <c r="B113" s="29">
        <v>1103</v>
      </c>
      <c r="C113" s="29">
        <v>1103</v>
      </c>
      <c r="D113" s="29">
        <v>1103</v>
      </c>
    </row>
    <row r="114" spans="1:4" ht="39">
      <c r="A114" s="32" t="s">
        <v>288</v>
      </c>
      <c r="B114" s="29">
        <v>1192179</v>
      </c>
      <c r="C114" s="29">
        <v>1192179</v>
      </c>
      <c r="D114" s="29">
        <v>1192179</v>
      </c>
    </row>
    <row r="115" spans="1:4" ht="39">
      <c r="A115" s="32" t="s">
        <v>267</v>
      </c>
      <c r="B115" s="29">
        <v>1850</v>
      </c>
      <c r="C115" s="29">
        <v>1850</v>
      </c>
      <c r="D115" s="29">
        <v>1850</v>
      </c>
    </row>
    <row r="116" spans="1:4" ht="13">
      <c r="A116" s="32" t="s">
        <v>137</v>
      </c>
      <c r="B116" s="29">
        <v>70000</v>
      </c>
      <c r="C116" s="29">
        <v>70000</v>
      </c>
      <c r="D116" s="29">
        <v>70000</v>
      </c>
    </row>
    <row r="117" spans="1:4" ht="13">
      <c r="A117" s="32" t="s">
        <v>139</v>
      </c>
      <c r="B117" s="29">
        <v>45532</v>
      </c>
      <c r="C117" s="29">
        <v>45532</v>
      </c>
      <c r="D117" s="29">
        <v>45532</v>
      </c>
    </row>
    <row r="118" spans="1:4" ht="13">
      <c r="A118" s="32" t="s">
        <v>141</v>
      </c>
      <c r="B118" s="29">
        <v>27576</v>
      </c>
      <c r="C118" s="29">
        <v>27576</v>
      </c>
      <c r="D118" s="29">
        <v>27576</v>
      </c>
    </row>
    <row r="119" spans="1:4" ht="26">
      <c r="A119" s="32" t="s">
        <v>289</v>
      </c>
      <c r="B119" s="29">
        <v>244000</v>
      </c>
      <c r="C119" s="29">
        <v>244000</v>
      </c>
      <c r="D119" s="29">
        <v>244000</v>
      </c>
    </row>
    <row r="120" spans="1:4" ht="26">
      <c r="A120" s="32" t="s">
        <v>290</v>
      </c>
      <c r="B120" s="29">
        <v>845000</v>
      </c>
      <c r="C120" s="29">
        <v>845000</v>
      </c>
      <c r="D120" s="29">
        <v>845000</v>
      </c>
    </row>
    <row r="121" spans="1:4" ht="13">
      <c r="A121" s="32" t="s">
        <v>291</v>
      </c>
      <c r="B121" s="29">
        <v>1158031</v>
      </c>
      <c r="C121" s="29">
        <v>1158031</v>
      </c>
      <c r="D121" s="29">
        <v>1158031</v>
      </c>
    </row>
    <row r="122" spans="1:4" ht="13">
      <c r="A122" s="32" t="s">
        <v>292</v>
      </c>
      <c r="B122" s="29">
        <v>70000</v>
      </c>
      <c r="C122" s="29">
        <v>70000</v>
      </c>
      <c r="D122" s="29">
        <v>70000</v>
      </c>
    </row>
    <row r="123" spans="1:4" ht="13">
      <c r="A123" s="42" t="s">
        <v>87</v>
      </c>
      <c r="B123" s="41">
        <v>61063123</v>
      </c>
      <c r="C123" s="41">
        <v>61114223</v>
      </c>
      <c r="D123" s="41">
        <v>61114223</v>
      </c>
    </row>
    <row r="124" spans="1:4" ht="26">
      <c r="A124" s="32" t="s">
        <v>264</v>
      </c>
      <c r="B124" s="29">
        <v>78400</v>
      </c>
      <c r="C124" s="29">
        <v>79500</v>
      </c>
      <c r="D124" s="29">
        <v>79500</v>
      </c>
    </row>
    <row r="125" spans="1:4" ht="39">
      <c r="A125" s="32" t="s">
        <v>267</v>
      </c>
      <c r="B125" s="29">
        <v>2200000</v>
      </c>
      <c r="C125" s="29">
        <v>2250000</v>
      </c>
      <c r="D125" s="29">
        <v>2250000</v>
      </c>
    </row>
    <row r="126" spans="1:4" ht="13">
      <c r="A126" s="32" t="s">
        <v>151</v>
      </c>
      <c r="B126" s="29">
        <v>58784723</v>
      </c>
      <c r="C126" s="29">
        <v>58784723</v>
      </c>
      <c r="D126" s="29">
        <v>58784723</v>
      </c>
    </row>
    <row r="127" spans="1:4" ht="13">
      <c r="A127" s="42" t="s">
        <v>89</v>
      </c>
      <c r="B127" s="41">
        <v>355400</v>
      </c>
      <c r="C127" s="41">
        <v>355400</v>
      </c>
      <c r="D127" s="41">
        <v>355400</v>
      </c>
    </row>
    <row r="128" spans="1:4" ht="26">
      <c r="A128" s="32" t="s">
        <v>264</v>
      </c>
      <c r="B128" s="29">
        <v>57000</v>
      </c>
      <c r="C128" s="29">
        <v>57000</v>
      </c>
      <c r="D128" s="29">
        <v>57000</v>
      </c>
    </row>
    <row r="129" spans="1:4" ht="13">
      <c r="A129" s="32" t="s">
        <v>153</v>
      </c>
      <c r="B129" s="29">
        <v>298400</v>
      </c>
      <c r="C129" s="29">
        <v>298400</v>
      </c>
      <c r="D129" s="29">
        <v>298400</v>
      </c>
    </row>
    <row r="130" spans="1:4" ht="13">
      <c r="A130" s="42" t="s">
        <v>131</v>
      </c>
      <c r="B130" s="41">
        <v>20142328</v>
      </c>
      <c r="C130" s="41">
        <v>20137778</v>
      </c>
      <c r="D130" s="41">
        <v>20140278</v>
      </c>
    </row>
    <row r="131" spans="1:4" ht="13">
      <c r="A131" s="32" t="s">
        <v>155</v>
      </c>
      <c r="B131" s="29">
        <v>10284920</v>
      </c>
      <c r="C131" s="29">
        <v>10284920</v>
      </c>
      <c r="D131" s="29">
        <v>10284920</v>
      </c>
    </row>
    <row r="132" spans="1:4" ht="13">
      <c r="A132" s="32" t="s">
        <v>157</v>
      </c>
      <c r="B132" s="29">
        <v>405000</v>
      </c>
      <c r="C132" s="29">
        <v>405000</v>
      </c>
      <c r="D132" s="29">
        <v>405000</v>
      </c>
    </row>
    <row r="133" spans="1:4" ht="13">
      <c r="A133" s="32" t="s">
        <v>159</v>
      </c>
      <c r="B133" s="29">
        <v>130000</v>
      </c>
      <c r="C133" s="29">
        <v>130000</v>
      </c>
      <c r="D133" s="29">
        <v>130000</v>
      </c>
    </row>
    <row r="134" spans="1:4" ht="13">
      <c r="A134" s="32" t="s">
        <v>161</v>
      </c>
      <c r="B134" s="29">
        <v>1576538</v>
      </c>
      <c r="C134" s="29">
        <v>1576538</v>
      </c>
      <c r="D134" s="29">
        <v>1576538</v>
      </c>
    </row>
    <row r="135" spans="1:4" ht="26">
      <c r="A135" s="32" t="s">
        <v>293</v>
      </c>
      <c r="B135" s="29">
        <v>41990</v>
      </c>
      <c r="C135" s="29">
        <v>37440</v>
      </c>
      <c r="D135" s="29">
        <v>37440</v>
      </c>
    </row>
    <row r="136" spans="1:4" ht="26">
      <c r="A136" s="32" t="s">
        <v>294</v>
      </c>
      <c r="B136" s="29">
        <v>565837</v>
      </c>
      <c r="C136" s="29">
        <v>565837</v>
      </c>
      <c r="D136" s="29">
        <v>565837</v>
      </c>
    </row>
    <row r="137" spans="1:4" ht="26">
      <c r="A137" s="32" t="s">
        <v>295</v>
      </c>
      <c r="B137" s="29">
        <v>1750304</v>
      </c>
      <c r="C137" s="29">
        <v>1750304</v>
      </c>
      <c r="D137" s="29">
        <v>1750304</v>
      </c>
    </row>
    <row r="138" spans="1:4" ht="26">
      <c r="A138" s="32" t="s">
        <v>296</v>
      </c>
      <c r="B138" s="29">
        <v>1028793</v>
      </c>
      <c r="C138" s="29">
        <v>1028793</v>
      </c>
      <c r="D138" s="29">
        <v>1028793</v>
      </c>
    </row>
    <row r="139" spans="1:4" ht="13">
      <c r="A139" s="32" t="s">
        <v>134</v>
      </c>
      <c r="B139" s="29">
        <v>5000</v>
      </c>
      <c r="C139" s="29">
        <v>5000</v>
      </c>
      <c r="D139" s="29">
        <v>7500</v>
      </c>
    </row>
    <row r="140" spans="1:4" ht="13">
      <c r="A140" s="32" t="s">
        <v>24</v>
      </c>
      <c r="B140" s="29">
        <v>1139348</v>
      </c>
      <c r="C140" s="29">
        <v>1139348</v>
      </c>
      <c r="D140" s="29">
        <v>1139348</v>
      </c>
    </row>
    <row r="141" spans="1:4" ht="13">
      <c r="A141" s="32" t="s">
        <v>167</v>
      </c>
      <c r="B141" s="29">
        <v>2900000</v>
      </c>
      <c r="C141" s="29">
        <v>2900000</v>
      </c>
      <c r="D141" s="29">
        <v>2900000</v>
      </c>
    </row>
    <row r="142" spans="1:4" ht="13">
      <c r="A142" s="32" t="s">
        <v>169</v>
      </c>
      <c r="B142" s="29">
        <v>200000</v>
      </c>
      <c r="C142" s="29">
        <v>200000</v>
      </c>
      <c r="D142" s="29">
        <v>200000</v>
      </c>
    </row>
    <row r="143" spans="1:4" ht="13">
      <c r="A143" s="32" t="s">
        <v>171</v>
      </c>
      <c r="B143" s="29">
        <v>35572</v>
      </c>
      <c r="C143" s="29">
        <v>35572</v>
      </c>
      <c r="D143" s="29">
        <v>35572</v>
      </c>
    </row>
    <row r="144" spans="1:4" ht="13">
      <c r="A144" s="32" t="s">
        <v>173</v>
      </c>
      <c r="B144" s="29">
        <v>77430</v>
      </c>
      <c r="C144" s="29">
        <v>77430</v>
      </c>
      <c r="D144" s="29">
        <v>77430</v>
      </c>
    </row>
    <row r="145" spans="1:4" ht="26">
      <c r="A145" s="32" t="s">
        <v>297</v>
      </c>
      <c r="B145" s="29">
        <v>1596</v>
      </c>
      <c r="C145" s="29">
        <v>1596</v>
      </c>
      <c r="D145" s="29">
        <v>1596</v>
      </c>
    </row>
    <row r="146" spans="1:4" ht="13">
      <c r="A146" s="42" t="s">
        <v>91</v>
      </c>
      <c r="B146" s="41">
        <v>586639</v>
      </c>
      <c r="C146" s="41">
        <v>582818</v>
      </c>
      <c r="D146" s="41">
        <v>465166</v>
      </c>
    </row>
    <row r="147" spans="1:4" ht="13">
      <c r="A147" s="32" t="s">
        <v>176</v>
      </c>
      <c r="B147" s="29">
        <v>1017</v>
      </c>
      <c r="C147" s="29">
        <v>1017</v>
      </c>
      <c r="D147" s="29">
        <v>1017</v>
      </c>
    </row>
    <row r="148" spans="1:4" ht="26">
      <c r="A148" s="32" t="s">
        <v>298</v>
      </c>
      <c r="B148" s="29">
        <v>19208</v>
      </c>
      <c r="C148" s="29">
        <v>19208</v>
      </c>
      <c r="D148" s="29">
        <v>19208</v>
      </c>
    </row>
    <row r="149" spans="1:4" ht="13">
      <c r="A149" s="32" t="s">
        <v>299</v>
      </c>
      <c r="B149" s="29">
        <v>90991</v>
      </c>
      <c r="C149" s="29">
        <v>90991</v>
      </c>
      <c r="D149" s="29">
        <v>90991</v>
      </c>
    </row>
    <row r="150" spans="1:4" ht="13">
      <c r="A150" s="32" t="s">
        <v>300</v>
      </c>
      <c r="B150" s="29">
        <v>48990</v>
      </c>
      <c r="C150" s="29">
        <v>48990</v>
      </c>
      <c r="D150" s="29">
        <v>48990</v>
      </c>
    </row>
    <row r="151" spans="1:4" ht="13">
      <c r="A151" s="32" t="s">
        <v>301</v>
      </c>
      <c r="B151" s="29">
        <v>32229</v>
      </c>
      <c r="C151" s="29">
        <v>32229</v>
      </c>
      <c r="D151" s="29">
        <v>32229</v>
      </c>
    </row>
    <row r="152" spans="1:4" ht="26">
      <c r="A152" s="32" t="s">
        <v>302</v>
      </c>
      <c r="B152" s="29">
        <v>13090</v>
      </c>
      <c r="C152" s="29">
        <v>14569</v>
      </c>
      <c r="D152" s="29">
        <v>13209</v>
      </c>
    </row>
    <row r="153" spans="1:4" ht="39">
      <c r="A153" s="32" t="s">
        <v>267</v>
      </c>
      <c r="B153" s="29">
        <v>30000</v>
      </c>
      <c r="C153" s="29">
        <v>30000</v>
      </c>
      <c r="D153" s="29">
        <v>30000</v>
      </c>
    </row>
    <row r="154" spans="1:4" ht="26">
      <c r="A154" s="32" t="s">
        <v>269</v>
      </c>
      <c r="B154" s="29">
        <v>351114</v>
      </c>
      <c r="C154" s="29">
        <v>345814</v>
      </c>
      <c r="D154" s="29">
        <v>229522</v>
      </c>
    </row>
    <row r="155" spans="1:4" ht="13">
      <c r="A155" s="42" t="s">
        <v>93</v>
      </c>
      <c r="B155" s="41">
        <v>548600</v>
      </c>
      <c r="C155" s="41">
        <v>547100</v>
      </c>
      <c r="D155" s="41">
        <v>546650</v>
      </c>
    </row>
    <row r="156" spans="1:4" ht="26">
      <c r="A156" s="32" t="s">
        <v>264</v>
      </c>
      <c r="B156" s="29">
        <v>4700</v>
      </c>
      <c r="C156" s="29">
        <v>3200</v>
      </c>
      <c r="D156" s="29">
        <v>2750</v>
      </c>
    </row>
    <row r="157" spans="1:4" ht="13">
      <c r="A157" s="32" t="s">
        <v>183</v>
      </c>
      <c r="B157" s="29">
        <v>540000</v>
      </c>
      <c r="C157" s="29">
        <v>540000</v>
      </c>
      <c r="D157" s="29">
        <v>540000</v>
      </c>
    </row>
    <row r="158" spans="1:4" ht="13">
      <c r="A158" s="32" t="s">
        <v>185</v>
      </c>
      <c r="B158" s="29">
        <v>3900</v>
      </c>
      <c r="C158" s="29">
        <v>3900</v>
      </c>
      <c r="D158" s="29">
        <v>3900</v>
      </c>
    </row>
    <row r="159" spans="1:4" ht="13">
      <c r="A159" s="42" t="s">
        <v>147</v>
      </c>
      <c r="B159" s="41">
        <v>503717</v>
      </c>
      <c r="C159" s="41">
        <v>503717</v>
      </c>
      <c r="D159" s="41">
        <v>503717</v>
      </c>
    </row>
    <row r="160" spans="1:4" ht="13">
      <c r="A160" s="32" t="s">
        <v>187</v>
      </c>
      <c r="B160" s="29">
        <v>712</v>
      </c>
      <c r="C160" s="29">
        <v>712</v>
      </c>
      <c r="D160" s="29">
        <v>712</v>
      </c>
    </row>
    <row r="161" spans="1:4" ht="13">
      <c r="A161" s="32" t="s">
        <v>134</v>
      </c>
      <c r="B161" s="29">
        <v>503005</v>
      </c>
      <c r="C161" s="29">
        <v>503005</v>
      </c>
      <c r="D161" s="29">
        <v>503005</v>
      </c>
    </row>
    <row r="162" spans="1:4" ht="13">
      <c r="A162" s="42" t="s">
        <v>149</v>
      </c>
      <c r="B162" s="41">
        <v>17835</v>
      </c>
      <c r="C162" s="41">
        <v>17835</v>
      </c>
      <c r="D162" s="41">
        <v>17835</v>
      </c>
    </row>
    <row r="163" spans="1:4" ht="13">
      <c r="A163" s="32" t="s">
        <v>303</v>
      </c>
      <c r="B163" s="29">
        <v>12855</v>
      </c>
      <c r="C163" s="29">
        <v>12855</v>
      </c>
      <c r="D163" s="29">
        <v>12855</v>
      </c>
    </row>
    <row r="164" spans="1:4" ht="13">
      <c r="A164" s="32" t="s">
        <v>185</v>
      </c>
      <c r="B164" s="29">
        <v>4980</v>
      </c>
      <c r="C164" s="29">
        <v>4980</v>
      </c>
      <c r="D164" s="29">
        <v>4980</v>
      </c>
    </row>
    <row r="165" spans="1:4" ht="13">
      <c r="A165" s="42" t="s">
        <v>190</v>
      </c>
      <c r="B165" s="41">
        <v>120000</v>
      </c>
      <c r="C165" s="41">
        <v>120000</v>
      </c>
      <c r="D165" s="41">
        <v>120000</v>
      </c>
    </row>
    <row r="166" spans="1:4" ht="39">
      <c r="A166" s="32" t="s">
        <v>304</v>
      </c>
      <c r="B166" s="29">
        <v>120000</v>
      </c>
      <c r="C166" s="29">
        <v>120000</v>
      </c>
      <c r="D166" s="29">
        <v>120000</v>
      </c>
    </row>
    <row r="170" spans="1:4" ht="15">
      <c r="A170" s="65" t="s">
        <v>18</v>
      </c>
      <c r="B170" s="65"/>
      <c r="C170" s="65"/>
      <c r="D170" s="65"/>
    </row>
    <row r="171" spans="1:4" ht="15">
      <c r="A171" s="5"/>
      <c r="B171" s="6"/>
    </row>
    <row r="172" spans="1:4" ht="28.5" customHeight="1">
      <c r="A172" s="55" t="s">
        <v>19</v>
      </c>
      <c r="B172" s="56" t="s">
        <v>318</v>
      </c>
      <c r="C172" s="56" t="s">
        <v>319</v>
      </c>
      <c r="D172" s="56" t="s">
        <v>320</v>
      </c>
    </row>
    <row r="173" spans="1:4">
      <c r="A173" s="3"/>
    </row>
    <row r="174" spans="1:4" ht="13">
      <c r="A174" s="40" t="s">
        <v>51</v>
      </c>
      <c r="B174" s="41">
        <v>5521482973</v>
      </c>
      <c r="C174" s="41">
        <v>5842865333</v>
      </c>
      <c r="D174" s="41">
        <v>6147455829</v>
      </c>
    </row>
    <row r="175" spans="1:4" ht="13">
      <c r="A175" s="42" t="s">
        <v>53</v>
      </c>
      <c r="B175" s="41">
        <v>4964537708</v>
      </c>
      <c r="C175" s="41">
        <v>5229722779</v>
      </c>
      <c r="D175" s="41">
        <v>5481238870</v>
      </c>
    </row>
    <row r="176" spans="1:4" ht="13">
      <c r="A176" s="32" t="s">
        <v>54</v>
      </c>
      <c r="B176" s="29">
        <v>4964537708</v>
      </c>
      <c r="C176" s="29">
        <v>5229722779</v>
      </c>
      <c r="D176" s="29">
        <v>5481238870</v>
      </c>
    </row>
    <row r="177" spans="1:4" ht="13">
      <c r="A177" s="42" t="s">
        <v>56</v>
      </c>
      <c r="B177" s="41">
        <v>184533379</v>
      </c>
      <c r="C177" s="41">
        <v>190572542</v>
      </c>
      <c r="D177" s="41">
        <v>186743486</v>
      </c>
    </row>
    <row r="178" spans="1:4" ht="13">
      <c r="A178" s="42" t="s">
        <v>262</v>
      </c>
      <c r="B178" s="41">
        <v>76135</v>
      </c>
      <c r="C178" s="41">
        <v>76135</v>
      </c>
      <c r="D178" s="41">
        <v>76135</v>
      </c>
    </row>
    <row r="179" spans="1:4" ht="13">
      <c r="A179" s="42" t="s">
        <v>59</v>
      </c>
      <c r="B179" s="41">
        <v>372335751</v>
      </c>
      <c r="C179" s="41">
        <v>422493877</v>
      </c>
      <c r="D179" s="41">
        <v>479397338</v>
      </c>
    </row>
    <row r="180" spans="1:4" ht="13">
      <c r="A180" s="32" t="s">
        <v>61</v>
      </c>
      <c r="B180" s="29">
        <v>372335751</v>
      </c>
      <c r="C180" s="29">
        <v>422493877</v>
      </c>
      <c r="D180" s="29">
        <v>479397338</v>
      </c>
    </row>
    <row r="181" spans="1:4" ht="13">
      <c r="A181" s="46"/>
      <c r="B181" s="46"/>
      <c r="C181" s="47"/>
      <c r="D181" s="47"/>
    </row>
    <row r="182" spans="1:4" ht="13">
      <c r="A182" s="46" t="s">
        <v>14</v>
      </c>
      <c r="B182" s="46"/>
      <c r="C182" s="47"/>
      <c r="D182" s="47"/>
    </row>
    <row r="183" spans="1:4" ht="13">
      <c r="A183" s="46"/>
      <c r="B183" s="46"/>
      <c r="C183" s="47"/>
      <c r="D183" s="47"/>
    </row>
    <row r="184" spans="1:4" ht="13.5">
      <c r="A184" s="48" t="s">
        <v>23</v>
      </c>
      <c r="B184" s="49">
        <v>5932410000</v>
      </c>
      <c r="C184" s="49">
        <v>6249170000</v>
      </c>
      <c r="D184" s="49">
        <v>6552040000</v>
      </c>
    </row>
    <row r="185" spans="1:4" ht="13">
      <c r="A185" s="50" t="s">
        <v>16</v>
      </c>
      <c r="B185" s="46"/>
      <c r="C185" s="47"/>
      <c r="D185" s="47"/>
    </row>
    <row r="186" spans="1:4" ht="13">
      <c r="A186" s="51" t="s">
        <v>44</v>
      </c>
      <c r="B186" s="52">
        <v>4964537708</v>
      </c>
      <c r="C186" s="52">
        <v>5229722779</v>
      </c>
      <c r="D186" s="52">
        <v>5481238870</v>
      </c>
    </row>
    <row r="187" spans="1:4" ht="13">
      <c r="A187" s="51" t="s">
        <v>321</v>
      </c>
      <c r="B187" s="52">
        <v>794772292</v>
      </c>
      <c r="C187" s="52">
        <v>837107221</v>
      </c>
      <c r="D187" s="52">
        <v>879621130</v>
      </c>
    </row>
    <row r="188" spans="1:4" ht="26">
      <c r="A188" s="51" t="s">
        <v>322</v>
      </c>
      <c r="B188" s="52">
        <v>173100000</v>
      </c>
      <c r="C188" s="52">
        <v>182340000</v>
      </c>
      <c r="D188" s="52">
        <v>191180000</v>
      </c>
    </row>
    <row r="189" spans="1:4" ht="13">
      <c r="A189" s="46"/>
      <c r="B189" s="46"/>
      <c r="C189" s="47"/>
      <c r="D189" s="47"/>
    </row>
    <row r="190" spans="1:4" ht="13.5">
      <c r="A190" s="48" t="s">
        <v>324</v>
      </c>
      <c r="B190" s="49">
        <v>3122362</v>
      </c>
      <c r="C190" s="49">
        <v>3122362</v>
      </c>
      <c r="D190" s="49">
        <v>3122362</v>
      </c>
    </row>
    <row r="191" spans="1:4" ht="13">
      <c r="A191" s="50" t="s">
        <v>16</v>
      </c>
      <c r="B191" s="46"/>
      <c r="C191" s="47"/>
      <c r="D191" s="47"/>
    </row>
    <row r="192" spans="1:4" ht="26">
      <c r="A192" s="51" t="s">
        <v>45</v>
      </c>
      <c r="B192" s="52">
        <v>1139348</v>
      </c>
      <c r="C192" s="52">
        <v>1139348</v>
      </c>
      <c r="D192" s="52">
        <v>1139348</v>
      </c>
    </row>
    <row r="193" spans="1:4" ht="26">
      <c r="A193" s="58" t="s">
        <v>323</v>
      </c>
      <c r="B193" s="59">
        <v>1983014</v>
      </c>
      <c r="C193" s="59">
        <v>1983014</v>
      </c>
      <c r="D193" s="59">
        <v>1983014</v>
      </c>
    </row>
    <row r="199" spans="1:4" ht="15.5">
      <c r="A199" s="60"/>
      <c r="B199" s="61"/>
      <c r="C199" s="61"/>
      <c r="D199" s="62"/>
    </row>
    <row r="203" spans="1:4" ht="13">
      <c r="A203" s="63"/>
    </row>
    <row r="204" spans="1:4" ht="13">
      <c r="A204" s="64"/>
    </row>
  </sheetData>
  <mergeCells count="8">
    <mergeCell ref="A170:D170"/>
    <mergeCell ref="A2:B2"/>
    <mergeCell ref="A4:B4"/>
    <mergeCell ref="A1:D1"/>
    <mergeCell ref="A3:D3"/>
    <mergeCell ref="A5:D5"/>
    <mergeCell ref="A63:D63"/>
    <mergeCell ref="A64:D64"/>
  </mergeCells>
  <phoneticPr fontId="2" type="noConversion"/>
  <pageMargins left="0.75" right="0.75" top="1" bottom="1" header="0.5" footer="0.5"/>
  <pageSetup paperSize="9" scale="82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C56"/>
  <sheetViews>
    <sheetView topLeftCell="A28" workbookViewId="0">
      <selection activeCell="C17" sqref="C17"/>
    </sheetView>
  </sheetViews>
  <sheetFormatPr defaultRowHeight="12.5"/>
  <cols>
    <col min="1" max="1" width="9.7265625" bestFit="1" customWidth="1"/>
    <col min="2" max="2" width="33.1796875" bestFit="1" customWidth="1"/>
    <col min="3" max="3" width="48.26953125" customWidth="1"/>
  </cols>
  <sheetData>
    <row r="2" spans="1:3" ht="13">
      <c r="B2" s="66"/>
      <c r="C2" s="66"/>
    </row>
    <row r="3" spans="1:3" ht="15">
      <c r="B3" s="68" t="s">
        <v>1</v>
      </c>
      <c r="C3" s="68"/>
    </row>
    <row r="4" spans="1:3" ht="15">
      <c r="B4" s="67" t="s">
        <v>2</v>
      </c>
      <c r="C4" s="67"/>
    </row>
    <row r="5" spans="1:3" ht="15">
      <c r="B5" s="67"/>
      <c r="C5" s="67"/>
    </row>
    <row r="6" spans="1:3" ht="15">
      <c r="B6" s="67" t="s">
        <v>4</v>
      </c>
      <c r="C6" s="67"/>
    </row>
    <row r="7" spans="1:3" ht="15">
      <c r="B7" s="1"/>
    </row>
    <row r="8" spans="1:3" ht="13">
      <c r="B8" s="7" t="s">
        <v>46</v>
      </c>
      <c r="C8" s="8" t="s">
        <v>0</v>
      </c>
    </row>
    <row r="9" spans="1:3" ht="15.5">
      <c r="A9" t="s">
        <v>5</v>
      </c>
      <c r="C9" s="2"/>
    </row>
    <row r="10" spans="1:3">
      <c r="A10" t="s">
        <v>6</v>
      </c>
      <c r="B10" s="3"/>
    </row>
    <row r="11" spans="1:3">
      <c r="A11" t="s">
        <v>6</v>
      </c>
    </row>
    <row r="12" spans="1:3">
      <c r="A12" t="s">
        <v>8</v>
      </c>
      <c r="C12" t="s">
        <v>10</v>
      </c>
    </row>
    <row r="13" spans="1:3">
      <c r="A13" t="s">
        <v>6</v>
      </c>
      <c r="B13" t="s">
        <v>11</v>
      </c>
    </row>
    <row r="14" spans="1:3">
      <c r="A14" t="s">
        <v>9</v>
      </c>
    </row>
    <row r="15" spans="1:3">
      <c r="A15" t="s">
        <v>9</v>
      </c>
    </row>
    <row r="16" spans="1:3" ht="15">
      <c r="B16" s="1" t="s">
        <v>4</v>
      </c>
    </row>
    <row r="17" spans="1:3" ht="15">
      <c r="B17" s="1"/>
    </row>
    <row r="18" spans="1:3">
      <c r="A18" t="s">
        <v>21</v>
      </c>
    </row>
    <row r="20" spans="1:3">
      <c r="B20" t="s">
        <v>7</v>
      </c>
    </row>
    <row r="23" spans="1:3" ht="15">
      <c r="B23" s="69" t="s">
        <v>26</v>
      </c>
      <c r="C23" s="69"/>
    </row>
    <row r="24" spans="1:3" ht="15">
      <c r="B24" s="69" t="s">
        <v>27</v>
      </c>
      <c r="C24" s="69"/>
    </row>
    <row r="25" spans="1:3">
      <c r="B25" s="4"/>
      <c r="C25" s="4"/>
    </row>
    <row r="26" spans="1:3" ht="26">
      <c r="B26" s="8" t="s">
        <v>17</v>
      </c>
      <c r="C26" s="9" t="s">
        <v>0</v>
      </c>
    </row>
    <row r="27" spans="1:3">
      <c r="B27" s="4"/>
      <c r="C27" s="4"/>
    </row>
    <row r="29" spans="1:3" ht="15">
      <c r="B29" s="65" t="s">
        <v>18</v>
      </c>
      <c r="C29" s="70"/>
    </row>
    <row r="30" spans="1:3" ht="15">
      <c r="B30" s="5"/>
      <c r="C30" s="6"/>
    </row>
    <row r="31" spans="1:3" ht="13">
      <c r="B31" s="7" t="s">
        <v>19</v>
      </c>
      <c r="C31" s="7" t="s">
        <v>0</v>
      </c>
    </row>
    <row r="32" spans="1:3">
      <c r="B32" s="3"/>
    </row>
    <row r="50" spans="1:3">
      <c r="A50" t="s">
        <v>22</v>
      </c>
      <c r="B50" t="s">
        <v>44</v>
      </c>
    </row>
    <row r="51" spans="1:3">
      <c r="A51" s="3" t="s">
        <v>25</v>
      </c>
      <c r="B51" t="s">
        <v>45</v>
      </c>
    </row>
    <row r="55" spans="1:3">
      <c r="C55" t="str">
        <f>CONCATENATE(HEADER!B20,HEADER!B10, HEADER!B13)</f>
        <v>Likumprojekta "Par valsts budžetu . gadam"</v>
      </c>
    </row>
    <row r="56" spans="1:3">
      <c r="C56" t="s">
        <v>3</v>
      </c>
    </row>
  </sheetData>
  <mergeCells count="8">
    <mergeCell ref="B2:C2"/>
    <mergeCell ref="B3:C3"/>
    <mergeCell ref="B29:C29"/>
    <mergeCell ref="B5:C5"/>
    <mergeCell ref="B6:C6"/>
    <mergeCell ref="B23:C23"/>
    <mergeCell ref="B24:C24"/>
    <mergeCell ref="B4:C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7"/>
  <sheetViews>
    <sheetView workbookViewId="0">
      <selection activeCell="A31" sqref="A31:E47"/>
    </sheetView>
  </sheetViews>
  <sheetFormatPr defaultColWidth="9.1796875" defaultRowHeight="12.5"/>
  <cols>
    <col min="1" max="5" width="17" style="13" customWidth="1"/>
    <col min="6" max="6" width="1.7265625" style="13" customWidth="1"/>
    <col min="7" max="16384" width="9.1796875" style="13"/>
  </cols>
  <sheetData>
    <row r="1" spans="1:5" ht="28.5" customHeight="1">
      <c r="A1" s="71" t="s">
        <v>28</v>
      </c>
      <c r="B1" s="71"/>
      <c r="C1" s="71"/>
      <c r="D1" s="71"/>
      <c r="E1" s="71"/>
    </row>
    <row r="2" spans="1:5" ht="15.5">
      <c r="A2" s="14" t="s">
        <v>43</v>
      </c>
      <c r="B2" s="15"/>
      <c r="C2" s="15"/>
      <c r="D2" s="15"/>
      <c r="E2" s="15"/>
    </row>
    <row r="3" spans="1:5" ht="7.5" customHeight="1">
      <c r="A3" s="16"/>
      <c r="B3" s="16"/>
      <c r="C3" s="16"/>
      <c r="D3" s="16"/>
      <c r="E3" s="16"/>
    </row>
    <row r="4" spans="1:5" ht="21" customHeight="1">
      <c r="A4" s="71" t="s">
        <v>29</v>
      </c>
      <c r="B4" s="71"/>
      <c r="C4" s="71"/>
      <c r="D4" s="71"/>
      <c r="E4" s="71"/>
    </row>
    <row r="5" spans="1:5" ht="15.5">
      <c r="A5" s="14" t="s">
        <v>30</v>
      </c>
      <c r="B5" s="15"/>
      <c r="C5" s="15"/>
      <c r="D5" s="15"/>
      <c r="E5" s="15"/>
    </row>
    <row r="6" spans="1:5">
      <c r="A6" s="17"/>
      <c r="B6" s="17"/>
      <c r="C6" s="17"/>
      <c r="D6" s="17"/>
      <c r="E6" s="17"/>
    </row>
    <row r="7" spans="1:5">
      <c r="A7" s="17"/>
      <c r="B7" s="17"/>
      <c r="C7" s="17"/>
      <c r="D7" s="17"/>
      <c r="E7" s="17"/>
    </row>
    <row r="8" spans="1:5">
      <c r="A8" s="17"/>
      <c r="B8" s="17"/>
      <c r="C8" s="17"/>
      <c r="D8" s="17"/>
      <c r="E8" s="17"/>
    </row>
    <row r="9" spans="1:5">
      <c r="A9" s="17"/>
      <c r="B9" s="17"/>
      <c r="C9" s="17"/>
      <c r="D9" s="17"/>
      <c r="E9" s="17"/>
    </row>
    <row r="10" spans="1:5" ht="30" customHeight="1">
      <c r="A10" s="18" t="s">
        <v>31</v>
      </c>
      <c r="B10" s="18" t="s">
        <v>32</v>
      </c>
      <c r="C10" s="18" t="s">
        <v>33</v>
      </c>
      <c r="D10" s="18" t="s">
        <v>34</v>
      </c>
      <c r="E10" s="18" t="s">
        <v>35</v>
      </c>
    </row>
    <row r="11" spans="1:5" ht="30" customHeight="1">
      <c r="A11" s="19"/>
      <c r="B11" s="19"/>
      <c r="C11" s="19"/>
      <c r="D11" s="19"/>
      <c r="E11" s="19"/>
    </row>
    <row r="12" spans="1:5" ht="19.5" customHeight="1">
      <c r="A12" s="19" t="s">
        <v>36</v>
      </c>
      <c r="B12" s="19" t="s">
        <v>37</v>
      </c>
      <c r="C12" s="19" t="s">
        <v>38</v>
      </c>
      <c r="D12" s="19" t="s">
        <v>39</v>
      </c>
      <c r="E12" s="19" t="s">
        <v>40</v>
      </c>
    </row>
    <row r="13" spans="1:5" ht="15.5">
      <c r="A13" s="20"/>
      <c r="B13" s="20"/>
      <c r="C13" s="20"/>
      <c r="D13" s="20"/>
      <c r="E13" s="20"/>
    </row>
    <row r="14" spans="1:5" ht="15.5">
      <c r="A14" s="21">
        <f ca="1">NOW()</f>
        <v>46002.368932060184</v>
      </c>
      <c r="B14" s="20"/>
      <c r="C14" s="20"/>
      <c r="D14" s="20"/>
      <c r="E14" s="20"/>
    </row>
    <row r="15" spans="1:5" ht="15.5">
      <c r="A15" s="22"/>
      <c r="B15" s="20"/>
      <c r="C15" s="20"/>
      <c r="D15" s="20"/>
      <c r="E15" s="20"/>
    </row>
    <row r="16" spans="1:5" ht="15.5">
      <c r="A16" s="22" t="s">
        <v>41</v>
      </c>
      <c r="B16" s="20"/>
      <c r="C16" s="20"/>
      <c r="D16" s="20"/>
      <c r="E16" s="20"/>
    </row>
    <row r="17" spans="1:5" ht="15.5">
      <c r="A17" s="22" t="s">
        <v>42</v>
      </c>
      <c r="B17" s="20"/>
      <c r="C17" s="20"/>
      <c r="D17" s="20"/>
      <c r="E17" s="20"/>
    </row>
    <row r="20" spans="1:5">
      <c r="A20" s="13" t="e">
        <f t="array" aca="1" ref="A20" ca="1">SUM(IF(LEN(TRIM(A10:E14))=0,0,LEN(TRIM(A10:E14))-LEN(SUBSTITUTE(A10:E14," ",""))+1))+SUM(IF(LEN(TRIM([1]ATSKAITE!$B$1:[1]ATSKAITE!#REF!))=0,0,LEN(TRIM([1]ATSKAITE!$B$1:[1]ATSKAITE!#REF!))-LEN(SUBSTITUTE([1]ATSKAITE!$B$1:[1]ATSKAITE!#REF!," ",""))+1))+SUM(IF(LEN(TRIM(A16:E17))=0,0,LEN(TRIM(A16:E17))-LEN(SUBSTITUTE(A16:E17," ",""))+1))+1</f>
        <v>#REF!</v>
      </c>
    </row>
    <row r="31" spans="1:5" ht="30.75" customHeight="1">
      <c r="A31" s="71" t="s">
        <v>28</v>
      </c>
      <c r="B31" s="71"/>
      <c r="C31" s="71"/>
      <c r="D31" s="71"/>
      <c r="E31" s="71"/>
    </row>
    <row r="32" spans="1:5" ht="15.5">
      <c r="A32" s="14" t="s">
        <v>43</v>
      </c>
      <c r="B32" s="15"/>
      <c r="C32" s="15"/>
      <c r="D32" s="15"/>
      <c r="E32" s="15"/>
    </row>
    <row r="33" spans="1:5" ht="2.25" customHeight="1">
      <c r="A33" s="16"/>
      <c r="B33" s="16"/>
      <c r="C33" s="16"/>
      <c r="D33" s="16"/>
      <c r="E33" s="16"/>
    </row>
    <row r="34" spans="1:5" ht="28.5" customHeight="1">
      <c r="A34" s="71" t="s">
        <v>29</v>
      </c>
      <c r="B34" s="71"/>
      <c r="C34" s="71"/>
      <c r="D34" s="71"/>
      <c r="E34" s="71"/>
    </row>
    <row r="35" spans="1:5" ht="15.5">
      <c r="A35" s="14" t="s">
        <v>30</v>
      </c>
      <c r="B35" s="15"/>
      <c r="C35" s="15"/>
      <c r="D35" s="15"/>
      <c r="E35" s="15"/>
    </row>
    <row r="36" spans="1:5">
      <c r="A36" s="17"/>
      <c r="B36" s="17"/>
      <c r="C36" s="17"/>
      <c r="D36" s="17"/>
      <c r="E36" s="17"/>
    </row>
    <row r="37" spans="1:5">
      <c r="A37" s="17"/>
      <c r="B37" s="17"/>
      <c r="C37" s="17"/>
      <c r="D37" s="17"/>
      <c r="E37" s="17"/>
    </row>
    <row r="38" spans="1:5">
      <c r="A38" s="17"/>
      <c r="B38" s="17"/>
      <c r="C38" s="17"/>
      <c r="D38" s="17"/>
      <c r="E38" s="17"/>
    </row>
    <row r="39" spans="1:5">
      <c r="A39" s="17"/>
      <c r="B39" s="17"/>
      <c r="C39" s="17"/>
      <c r="D39" s="17"/>
      <c r="E39" s="17"/>
    </row>
    <row r="40" spans="1:5" ht="15.5">
      <c r="A40" s="18" t="s">
        <v>31</v>
      </c>
      <c r="B40" s="18" t="s">
        <v>32</v>
      </c>
      <c r="C40" s="18" t="s">
        <v>33</v>
      </c>
      <c r="D40" s="18" t="s">
        <v>34</v>
      </c>
      <c r="E40" s="18" t="s">
        <v>35</v>
      </c>
    </row>
    <row r="41" spans="1:5" ht="30" customHeight="1">
      <c r="A41" s="19"/>
      <c r="B41" s="19"/>
      <c r="C41" s="19"/>
      <c r="D41" s="19"/>
      <c r="E41" s="19"/>
    </row>
    <row r="42" spans="1:5" ht="15.5">
      <c r="A42" s="19" t="s">
        <v>36</v>
      </c>
      <c r="B42" s="19" t="s">
        <v>37</v>
      </c>
      <c r="C42" s="19" t="s">
        <v>38</v>
      </c>
      <c r="D42" s="19" t="s">
        <v>39</v>
      </c>
      <c r="E42" s="19" t="s">
        <v>40</v>
      </c>
    </row>
    <row r="43" spans="1:5" ht="15.5">
      <c r="A43" s="20"/>
      <c r="B43" s="20"/>
      <c r="C43" s="20"/>
      <c r="D43" s="20"/>
      <c r="E43" s="20"/>
    </row>
    <row r="44" spans="1:5" ht="15.5">
      <c r="A44" s="21">
        <f ca="1">NOW()</f>
        <v>46002.368932060184</v>
      </c>
      <c r="B44" s="20"/>
      <c r="C44" s="20"/>
      <c r="D44" s="20"/>
      <c r="E44" s="20"/>
    </row>
    <row r="45" spans="1:5" ht="15.5">
      <c r="A45" s="22"/>
      <c r="B45" s="20"/>
      <c r="C45" s="20"/>
      <c r="D45" s="20"/>
      <c r="E45" s="20"/>
    </row>
    <row r="46" spans="1:5" ht="15.5">
      <c r="A46" s="22" t="s">
        <v>41</v>
      </c>
      <c r="B46" s="20"/>
      <c r="C46" s="20"/>
      <c r="D46" s="20"/>
      <c r="E46" s="20"/>
    </row>
    <row r="47" spans="1:5" ht="15.5">
      <c r="A47" s="22" t="s">
        <v>42</v>
      </c>
      <c r="B47" s="20"/>
      <c r="C47" s="20"/>
      <c r="D47" s="20"/>
      <c r="E47" s="20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54"/>
  <sheetViews>
    <sheetView topLeftCell="A47" workbookViewId="0">
      <selection activeCell="C54" sqref="C54"/>
    </sheetView>
  </sheetViews>
  <sheetFormatPr defaultRowHeight="12.5"/>
  <cols>
    <col min="2" max="2" width="22.1796875" customWidth="1"/>
    <col min="3" max="3" width="17.54296875" customWidth="1"/>
    <col min="4" max="4" width="16.54296875" customWidth="1"/>
    <col min="5" max="7" width="11.7265625" bestFit="1" customWidth="1"/>
  </cols>
  <sheetData>
    <row r="1" spans="1:11">
      <c r="A1" s="3" t="s">
        <v>13</v>
      </c>
      <c r="B1">
        <v>2</v>
      </c>
      <c r="C1">
        <v>54</v>
      </c>
      <c r="D1">
        <v>2</v>
      </c>
      <c r="E1">
        <v>11</v>
      </c>
    </row>
    <row r="2" spans="1:11" ht="26">
      <c r="B2" s="26" t="s">
        <v>47</v>
      </c>
      <c r="C2" s="26" t="s">
        <v>47</v>
      </c>
      <c r="D2" s="27" t="s">
        <v>315</v>
      </c>
      <c r="E2" s="27" t="s">
        <v>314</v>
      </c>
      <c r="F2" s="27" t="s">
        <v>313</v>
      </c>
      <c r="G2" s="27" t="s">
        <v>48</v>
      </c>
      <c r="H2" s="27" t="s">
        <v>48</v>
      </c>
      <c r="I2" s="27" t="s">
        <v>48</v>
      </c>
      <c r="J2" s="27" t="s">
        <v>48</v>
      </c>
      <c r="K2" s="27" t="s">
        <v>48</v>
      </c>
    </row>
    <row r="3" spans="1:11" ht="13">
      <c r="B3" s="26" t="s">
        <v>49</v>
      </c>
      <c r="C3" s="26" t="s">
        <v>261</v>
      </c>
      <c r="D3" s="28" t="s">
        <v>47</v>
      </c>
      <c r="E3" s="28" t="s">
        <v>47</v>
      </c>
      <c r="F3" s="28" t="s">
        <v>47</v>
      </c>
      <c r="G3" s="28" t="s">
        <v>47</v>
      </c>
      <c r="H3" s="28" t="s">
        <v>47</v>
      </c>
      <c r="I3" s="28" t="s">
        <v>47</v>
      </c>
      <c r="J3" s="28" t="s">
        <v>47</v>
      </c>
      <c r="K3" s="28" t="s">
        <v>47</v>
      </c>
    </row>
    <row r="4" spans="1:11" ht="26">
      <c r="B4" s="42" t="s">
        <v>50</v>
      </c>
      <c r="C4" s="42" t="s">
        <v>51</v>
      </c>
      <c r="D4" s="41">
        <v>10929834964</v>
      </c>
      <c r="E4" s="41">
        <v>10487450473</v>
      </c>
      <c r="F4" s="41">
        <v>10293170114</v>
      </c>
      <c r="G4" s="41"/>
      <c r="H4" s="41"/>
      <c r="I4" s="41"/>
      <c r="J4" s="41"/>
      <c r="K4" s="41"/>
    </row>
    <row r="5" spans="1:11" ht="26">
      <c r="B5" s="43" t="s">
        <v>52</v>
      </c>
      <c r="C5" s="43" t="s">
        <v>53</v>
      </c>
      <c r="D5" s="41">
        <v>7701677404</v>
      </c>
      <c r="E5" s="41">
        <v>8020240245</v>
      </c>
      <c r="F5" s="41">
        <v>8316846751</v>
      </c>
      <c r="G5" s="41"/>
      <c r="H5" s="41"/>
      <c r="I5" s="41"/>
      <c r="J5" s="41"/>
      <c r="K5" s="41"/>
    </row>
    <row r="6" spans="1:11" ht="26">
      <c r="B6" s="44" t="s">
        <v>192</v>
      </c>
      <c r="C6" s="44" t="s">
        <v>193</v>
      </c>
      <c r="D6" s="41">
        <v>1454738720</v>
      </c>
      <c r="E6" s="41">
        <v>1491194330</v>
      </c>
      <c r="F6" s="41">
        <v>1480085660</v>
      </c>
      <c r="G6" s="41"/>
      <c r="H6" s="41"/>
      <c r="I6" s="41"/>
      <c r="J6" s="41"/>
      <c r="K6" s="41"/>
    </row>
    <row r="7" spans="1:11" ht="104">
      <c r="B7" s="34" t="s">
        <v>194</v>
      </c>
      <c r="C7" s="34" t="s">
        <v>195</v>
      </c>
      <c r="D7" s="29">
        <v>642433220</v>
      </c>
      <c r="E7" s="29">
        <v>671701580</v>
      </c>
      <c r="F7" s="29">
        <v>706910160</v>
      </c>
      <c r="G7" s="29"/>
      <c r="H7" s="29"/>
      <c r="I7" s="29"/>
      <c r="J7" s="29"/>
      <c r="K7" s="29"/>
    </row>
    <row r="8" spans="1:11" ht="104">
      <c r="B8" s="34" t="s">
        <v>196</v>
      </c>
      <c r="C8" s="34" t="s">
        <v>197</v>
      </c>
      <c r="D8" s="29">
        <v>706005500</v>
      </c>
      <c r="E8" s="29">
        <v>712792750</v>
      </c>
      <c r="F8" s="29">
        <v>745975500</v>
      </c>
      <c r="G8" s="29"/>
      <c r="H8" s="29"/>
      <c r="I8" s="29"/>
      <c r="J8" s="29"/>
      <c r="K8" s="29"/>
    </row>
    <row r="9" spans="1:11" ht="104">
      <c r="B9" s="38" t="s">
        <v>198</v>
      </c>
      <c r="C9" s="38" t="s">
        <v>199</v>
      </c>
      <c r="D9" s="29">
        <v>706005500</v>
      </c>
      <c r="E9" s="29">
        <v>712792750</v>
      </c>
      <c r="F9" s="29">
        <v>745975500</v>
      </c>
      <c r="G9" s="29"/>
      <c r="H9" s="29"/>
      <c r="I9" s="29"/>
      <c r="J9" s="29"/>
      <c r="K9" s="29"/>
    </row>
    <row r="10" spans="1:11" ht="78">
      <c r="B10" s="34" t="s">
        <v>200</v>
      </c>
      <c r="C10" s="34" t="s">
        <v>201</v>
      </c>
      <c r="D10" s="29">
        <v>106300000</v>
      </c>
      <c r="E10" s="29">
        <v>106700000</v>
      </c>
      <c r="F10" s="29">
        <v>27200000</v>
      </c>
      <c r="G10" s="29"/>
      <c r="H10" s="29"/>
      <c r="I10" s="29"/>
      <c r="J10" s="29"/>
      <c r="K10" s="29"/>
    </row>
    <row r="11" spans="1:11" ht="65">
      <c r="B11" s="44" t="s">
        <v>22</v>
      </c>
      <c r="C11" s="44" t="s">
        <v>54</v>
      </c>
      <c r="D11" s="41">
        <v>173100000</v>
      </c>
      <c r="E11" s="41">
        <v>182340000</v>
      </c>
      <c r="F11" s="41">
        <v>191180000</v>
      </c>
      <c r="G11" s="41"/>
      <c r="H11" s="41"/>
      <c r="I11" s="41"/>
      <c r="J11" s="41"/>
      <c r="K11" s="41"/>
    </row>
    <row r="12" spans="1:11" ht="312">
      <c r="B12" s="34" t="s">
        <v>202</v>
      </c>
      <c r="C12" s="34" t="s">
        <v>305</v>
      </c>
      <c r="D12" s="29">
        <v>173100000</v>
      </c>
      <c r="E12" s="29">
        <v>182340000</v>
      </c>
      <c r="F12" s="29">
        <v>191180000</v>
      </c>
      <c r="G12" s="29"/>
      <c r="H12" s="29"/>
      <c r="I12" s="29"/>
      <c r="J12" s="29"/>
      <c r="K12" s="29"/>
    </row>
    <row r="13" spans="1:11" ht="65">
      <c r="B13" s="44" t="s">
        <v>203</v>
      </c>
      <c r="C13" s="44" t="s">
        <v>204</v>
      </c>
      <c r="D13" s="41">
        <v>6002938684</v>
      </c>
      <c r="E13" s="41">
        <v>6272205915</v>
      </c>
      <c r="F13" s="41">
        <v>6566281091</v>
      </c>
      <c r="G13" s="41"/>
      <c r="H13" s="41"/>
      <c r="I13" s="41"/>
      <c r="J13" s="41"/>
      <c r="K13" s="41"/>
    </row>
    <row r="14" spans="1:11" ht="78">
      <c r="B14" s="34" t="s">
        <v>205</v>
      </c>
      <c r="C14" s="34" t="s">
        <v>206</v>
      </c>
      <c r="D14" s="29">
        <v>4329955760</v>
      </c>
      <c r="E14" s="29">
        <v>4547782870</v>
      </c>
      <c r="F14" s="29">
        <v>4784396000</v>
      </c>
      <c r="G14" s="29"/>
      <c r="H14" s="29"/>
      <c r="I14" s="29"/>
      <c r="J14" s="29"/>
      <c r="K14" s="29"/>
    </row>
    <row r="15" spans="1:11" ht="52">
      <c r="B15" s="34" t="s">
        <v>207</v>
      </c>
      <c r="C15" s="34" t="s">
        <v>208</v>
      </c>
      <c r="D15" s="29">
        <v>1380766000</v>
      </c>
      <c r="E15" s="29">
        <v>1409834000</v>
      </c>
      <c r="F15" s="29">
        <v>1453563000</v>
      </c>
      <c r="G15" s="29"/>
      <c r="H15" s="29"/>
      <c r="I15" s="29"/>
      <c r="J15" s="29"/>
      <c r="K15" s="29"/>
    </row>
    <row r="16" spans="1:11" ht="130">
      <c r="B16" s="34" t="s">
        <v>209</v>
      </c>
      <c r="C16" s="34" t="s">
        <v>210</v>
      </c>
      <c r="D16" s="29">
        <v>227308000</v>
      </c>
      <c r="E16" s="29">
        <v>232283000</v>
      </c>
      <c r="F16" s="29">
        <v>240448000</v>
      </c>
      <c r="G16" s="29"/>
      <c r="H16" s="29"/>
      <c r="I16" s="29"/>
      <c r="J16" s="29"/>
      <c r="K16" s="29"/>
    </row>
    <row r="17" spans="2:11" ht="117">
      <c r="B17" s="39" t="s">
        <v>211</v>
      </c>
      <c r="C17" s="39" t="s">
        <v>212</v>
      </c>
      <c r="D17" s="29">
        <v>57376000</v>
      </c>
      <c r="E17" s="29">
        <v>56807000</v>
      </c>
      <c r="F17" s="29">
        <v>56959000</v>
      </c>
      <c r="G17" s="29"/>
      <c r="H17" s="29"/>
      <c r="I17" s="29"/>
      <c r="J17" s="29"/>
      <c r="K17" s="29"/>
    </row>
    <row r="18" spans="2:11" ht="91">
      <c r="B18" s="39" t="s">
        <v>213</v>
      </c>
      <c r="C18" s="39" t="s">
        <v>214</v>
      </c>
      <c r="D18" s="29">
        <v>7882000</v>
      </c>
      <c r="E18" s="29">
        <v>8276000</v>
      </c>
      <c r="F18" s="29">
        <v>8689000</v>
      </c>
      <c r="G18" s="29"/>
      <c r="H18" s="29"/>
      <c r="I18" s="29"/>
      <c r="J18" s="29"/>
      <c r="K18" s="29"/>
    </row>
    <row r="19" spans="2:11" ht="143">
      <c r="B19" s="39" t="s">
        <v>215</v>
      </c>
      <c r="C19" s="39" t="s">
        <v>216</v>
      </c>
      <c r="D19" s="29">
        <v>5250000</v>
      </c>
      <c r="E19" s="29">
        <v>5300000</v>
      </c>
      <c r="F19" s="29">
        <v>5300000</v>
      </c>
      <c r="G19" s="29"/>
      <c r="H19" s="29"/>
      <c r="I19" s="29"/>
      <c r="J19" s="29"/>
      <c r="K19" s="29"/>
    </row>
    <row r="20" spans="2:11" ht="247">
      <c r="B20" s="39" t="s">
        <v>217</v>
      </c>
      <c r="C20" s="39" t="s">
        <v>218</v>
      </c>
      <c r="D20" s="29">
        <v>123500000</v>
      </c>
      <c r="E20" s="29">
        <v>125500000</v>
      </c>
      <c r="F20" s="29">
        <v>132000000</v>
      </c>
      <c r="G20" s="29"/>
      <c r="H20" s="29"/>
      <c r="I20" s="29"/>
      <c r="J20" s="29"/>
      <c r="K20" s="29"/>
    </row>
    <row r="21" spans="2:11" ht="273">
      <c r="B21" s="39" t="s">
        <v>219</v>
      </c>
      <c r="C21" s="39" t="s">
        <v>220</v>
      </c>
      <c r="D21" s="29">
        <v>33300000</v>
      </c>
      <c r="E21" s="29">
        <v>36400000</v>
      </c>
      <c r="F21" s="29">
        <v>37500000</v>
      </c>
      <c r="G21" s="29"/>
      <c r="H21" s="29"/>
      <c r="I21" s="29"/>
      <c r="J21" s="29"/>
      <c r="K21" s="29"/>
    </row>
    <row r="22" spans="2:11" ht="143">
      <c r="B22" s="34" t="s">
        <v>221</v>
      </c>
      <c r="C22" s="34" t="s">
        <v>222</v>
      </c>
      <c r="D22" s="29">
        <v>64908924</v>
      </c>
      <c r="E22" s="29">
        <v>82306045</v>
      </c>
      <c r="F22" s="29">
        <v>87874091</v>
      </c>
      <c r="G22" s="29"/>
      <c r="H22" s="29"/>
      <c r="I22" s="29"/>
      <c r="J22" s="29"/>
      <c r="K22" s="29"/>
    </row>
    <row r="23" spans="2:11" ht="143">
      <c r="B23" s="39" t="s">
        <v>223</v>
      </c>
      <c r="C23" s="39" t="s">
        <v>224</v>
      </c>
      <c r="D23" s="29">
        <v>64908924</v>
      </c>
      <c r="E23" s="29">
        <v>82306045</v>
      </c>
      <c r="F23" s="29">
        <v>87874091</v>
      </c>
      <c r="G23" s="29"/>
      <c r="H23" s="29"/>
      <c r="I23" s="29"/>
      <c r="J23" s="29"/>
      <c r="K23" s="29"/>
    </row>
    <row r="24" spans="2:11" ht="26">
      <c r="B24" s="44" t="s">
        <v>225</v>
      </c>
      <c r="C24" s="44" t="s">
        <v>226</v>
      </c>
      <c r="D24" s="41">
        <v>70900000</v>
      </c>
      <c r="E24" s="41">
        <v>74500000</v>
      </c>
      <c r="F24" s="41">
        <v>79300000</v>
      </c>
      <c r="G24" s="41"/>
      <c r="H24" s="41"/>
      <c r="I24" s="41"/>
      <c r="J24" s="41"/>
      <c r="K24" s="41"/>
    </row>
    <row r="25" spans="2:11" ht="26">
      <c r="B25" s="43" t="s">
        <v>55</v>
      </c>
      <c r="C25" s="43" t="s">
        <v>56</v>
      </c>
      <c r="D25" s="41">
        <v>868483976</v>
      </c>
      <c r="E25" s="41">
        <v>841777497</v>
      </c>
      <c r="F25" s="41">
        <v>827013921</v>
      </c>
      <c r="G25" s="41"/>
      <c r="H25" s="41"/>
      <c r="I25" s="41"/>
      <c r="J25" s="41"/>
      <c r="K25" s="41"/>
    </row>
    <row r="26" spans="2:11" ht="65">
      <c r="B26" s="44" t="s">
        <v>227</v>
      </c>
      <c r="C26" s="44" t="s">
        <v>228</v>
      </c>
      <c r="D26" s="41">
        <v>569491989</v>
      </c>
      <c r="E26" s="41">
        <v>541362766</v>
      </c>
      <c r="F26" s="41">
        <v>526187817</v>
      </c>
      <c r="G26" s="41"/>
      <c r="H26" s="41"/>
      <c r="I26" s="41"/>
      <c r="J26" s="41"/>
      <c r="K26" s="41"/>
    </row>
    <row r="27" spans="2:11" ht="182">
      <c r="B27" s="34" t="s">
        <v>229</v>
      </c>
      <c r="C27" s="34" t="s">
        <v>306</v>
      </c>
      <c r="D27" s="29">
        <v>353193844</v>
      </c>
      <c r="E27" s="29">
        <v>338165258</v>
      </c>
      <c r="F27" s="29">
        <v>322155803</v>
      </c>
      <c r="G27" s="29"/>
      <c r="H27" s="29"/>
      <c r="I27" s="29"/>
      <c r="J27" s="29"/>
      <c r="K27" s="29"/>
    </row>
    <row r="28" spans="2:11" ht="52">
      <c r="B28" s="34" t="s">
        <v>230</v>
      </c>
      <c r="C28" s="34" t="s">
        <v>231</v>
      </c>
      <c r="D28" s="29">
        <v>126176678</v>
      </c>
      <c r="E28" s="29">
        <v>111412754</v>
      </c>
      <c r="F28" s="29">
        <v>111724967</v>
      </c>
      <c r="G28" s="29"/>
      <c r="H28" s="29"/>
      <c r="I28" s="29"/>
      <c r="J28" s="29"/>
      <c r="K28" s="29"/>
    </row>
    <row r="29" spans="2:11" ht="117">
      <c r="B29" s="38" t="s">
        <v>232</v>
      </c>
      <c r="C29" s="38" t="s">
        <v>233</v>
      </c>
      <c r="D29" s="29">
        <v>71634740</v>
      </c>
      <c r="E29" s="29">
        <v>70481689</v>
      </c>
      <c r="F29" s="29">
        <v>70448258</v>
      </c>
      <c r="G29" s="29"/>
      <c r="H29" s="29"/>
      <c r="I29" s="29"/>
      <c r="J29" s="29"/>
      <c r="K29" s="29"/>
    </row>
    <row r="30" spans="2:11" ht="338">
      <c r="B30" s="38" t="s">
        <v>234</v>
      </c>
      <c r="C30" s="38" t="s">
        <v>307</v>
      </c>
      <c r="D30" s="29">
        <v>54541938</v>
      </c>
      <c r="E30" s="29">
        <v>40931065</v>
      </c>
      <c r="F30" s="29">
        <v>41276709</v>
      </c>
      <c r="G30" s="29"/>
      <c r="H30" s="29"/>
      <c r="I30" s="29"/>
      <c r="J30" s="29"/>
      <c r="K30" s="29"/>
    </row>
    <row r="31" spans="2:11" ht="117">
      <c r="B31" s="34" t="s">
        <v>235</v>
      </c>
      <c r="C31" s="34" t="s">
        <v>236</v>
      </c>
      <c r="D31" s="29">
        <v>21546209</v>
      </c>
      <c r="E31" s="29">
        <v>21546209</v>
      </c>
      <c r="F31" s="29">
        <v>21546209</v>
      </c>
      <c r="G31" s="29"/>
      <c r="H31" s="29"/>
      <c r="I31" s="29"/>
      <c r="J31" s="29"/>
      <c r="K31" s="29"/>
    </row>
    <row r="32" spans="2:11" ht="52">
      <c r="B32" s="34" t="s">
        <v>237</v>
      </c>
      <c r="C32" s="34" t="s">
        <v>238</v>
      </c>
      <c r="D32" s="29">
        <v>68575258</v>
      </c>
      <c r="E32" s="29">
        <v>70238545</v>
      </c>
      <c r="F32" s="29">
        <v>70760838</v>
      </c>
      <c r="G32" s="29"/>
      <c r="H32" s="29"/>
      <c r="I32" s="29"/>
      <c r="J32" s="29"/>
      <c r="K32" s="29"/>
    </row>
    <row r="33" spans="2:11" ht="409.5">
      <c r="B33" s="39" t="s">
        <v>239</v>
      </c>
      <c r="C33" s="39" t="s">
        <v>308</v>
      </c>
      <c r="D33" s="29">
        <v>68575258</v>
      </c>
      <c r="E33" s="29">
        <v>70238545</v>
      </c>
      <c r="F33" s="29">
        <v>70760838</v>
      </c>
      <c r="G33" s="29"/>
      <c r="H33" s="29"/>
      <c r="I33" s="29"/>
      <c r="J33" s="29"/>
      <c r="K33" s="29"/>
    </row>
    <row r="34" spans="2:11" ht="78">
      <c r="B34" s="44" t="s">
        <v>240</v>
      </c>
      <c r="C34" s="44" t="s">
        <v>241</v>
      </c>
      <c r="D34" s="41">
        <v>180149935</v>
      </c>
      <c r="E34" s="41">
        <v>179733721</v>
      </c>
      <c r="F34" s="41">
        <v>180145094</v>
      </c>
      <c r="G34" s="41"/>
      <c r="H34" s="41"/>
      <c r="I34" s="41"/>
      <c r="J34" s="41"/>
      <c r="K34" s="41"/>
    </row>
    <row r="35" spans="2:11" ht="195">
      <c r="B35" s="34" t="s">
        <v>242</v>
      </c>
      <c r="C35" s="34" t="s">
        <v>309</v>
      </c>
      <c r="D35" s="29">
        <v>94999687</v>
      </c>
      <c r="E35" s="29">
        <v>93792010</v>
      </c>
      <c r="F35" s="29">
        <v>93794510</v>
      </c>
      <c r="G35" s="29"/>
      <c r="H35" s="29"/>
      <c r="I35" s="29"/>
      <c r="J35" s="29"/>
      <c r="K35" s="29"/>
    </row>
    <row r="36" spans="2:11" ht="260">
      <c r="B36" s="34" t="s">
        <v>243</v>
      </c>
      <c r="C36" s="34" t="s">
        <v>310</v>
      </c>
      <c r="D36" s="29">
        <v>10512124</v>
      </c>
      <c r="E36" s="29">
        <v>10577703</v>
      </c>
      <c r="F36" s="29">
        <v>10720293</v>
      </c>
      <c r="G36" s="29"/>
      <c r="H36" s="29"/>
      <c r="I36" s="29"/>
      <c r="J36" s="29"/>
      <c r="K36" s="29"/>
    </row>
    <row r="37" spans="2:11" ht="117">
      <c r="B37" s="34" t="s">
        <v>244</v>
      </c>
      <c r="C37" s="34" t="s">
        <v>245</v>
      </c>
      <c r="D37" s="29">
        <v>74629244</v>
      </c>
      <c r="E37" s="29">
        <v>75355128</v>
      </c>
      <c r="F37" s="29">
        <v>75621411</v>
      </c>
      <c r="G37" s="29"/>
      <c r="H37" s="29"/>
      <c r="I37" s="29"/>
      <c r="J37" s="29"/>
      <c r="K37" s="29"/>
    </row>
    <row r="38" spans="2:11" ht="91">
      <c r="B38" s="38" t="s">
        <v>99</v>
      </c>
      <c r="C38" s="38" t="s">
        <v>100</v>
      </c>
      <c r="D38" s="29">
        <v>3566480</v>
      </c>
      <c r="E38" s="29">
        <v>3761980</v>
      </c>
      <c r="F38" s="29">
        <v>3580480</v>
      </c>
      <c r="G38" s="29"/>
      <c r="H38" s="29"/>
      <c r="I38" s="29"/>
      <c r="J38" s="29"/>
      <c r="K38" s="29"/>
    </row>
    <row r="39" spans="2:11" ht="117">
      <c r="B39" s="38" t="s">
        <v>25</v>
      </c>
      <c r="C39" s="38" t="s">
        <v>24</v>
      </c>
      <c r="D39" s="29">
        <v>1139348</v>
      </c>
      <c r="E39" s="29">
        <v>1139348</v>
      </c>
      <c r="F39" s="29">
        <v>1139348</v>
      </c>
      <c r="G39" s="29"/>
      <c r="H39" s="29"/>
      <c r="I39" s="29"/>
      <c r="J39" s="29"/>
      <c r="K39" s="29"/>
    </row>
    <row r="40" spans="2:11" ht="182">
      <c r="B40" s="38" t="s">
        <v>182</v>
      </c>
      <c r="C40" s="38" t="s">
        <v>183</v>
      </c>
      <c r="D40" s="29">
        <v>540000</v>
      </c>
      <c r="E40" s="29">
        <v>540000</v>
      </c>
      <c r="F40" s="29">
        <v>540000</v>
      </c>
      <c r="G40" s="29"/>
      <c r="H40" s="29"/>
      <c r="I40" s="29"/>
      <c r="J40" s="29"/>
      <c r="K40" s="29"/>
    </row>
    <row r="41" spans="2:11" ht="182">
      <c r="B41" s="38" t="s">
        <v>246</v>
      </c>
      <c r="C41" s="38" t="s">
        <v>247</v>
      </c>
      <c r="D41" s="29">
        <v>69383416</v>
      </c>
      <c r="E41" s="29">
        <v>69913800</v>
      </c>
      <c r="F41" s="29">
        <v>70361583</v>
      </c>
      <c r="G41" s="29"/>
      <c r="H41" s="29"/>
      <c r="I41" s="29"/>
      <c r="J41" s="29"/>
      <c r="K41" s="29"/>
    </row>
    <row r="42" spans="2:11" ht="143">
      <c r="B42" s="39" t="s">
        <v>248</v>
      </c>
      <c r="C42" s="39" t="s">
        <v>249</v>
      </c>
      <c r="D42" s="29">
        <v>10107239</v>
      </c>
      <c r="E42" s="29">
        <v>10642923</v>
      </c>
      <c r="F42" s="29">
        <v>11206998</v>
      </c>
      <c r="G42" s="29"/>
      <c r="H42" s="29"/>
      <c r="I42" s="29"/>
      <c r="J42" s="29"/>
      <c r="K42" s="29"/>
    </row>
    <row r="43" spans="2:11" ht="169">
      <c r="B43" s="39" t="s">
        <v>150</v>
      </c>
      <c r="C43" s="39" t="s">
        <v>151</v>
      </c>
      <c r="D43" s="29">
        <v>58784723</v>
      </c>
      <c r="E43" s="29">
        <v>58784723</v>
      </c>
      <c r="F43" s="29">
        <v>58784723</v>
      </c>
      <c r="G43" s="29"/>
      <c r="H43" s="29"/>
      <c r="I43" s="29"/>
      <c r="J43" s="29"/>
      <c r="K43" s="29"/>
    </row>
    <row r="44" spans="2:11" ht="409.5">
      <c r="B44" s="39" t="s">
        <v>120</v>
      </c>
      <c r="C44" s="39" t="s">
        <v>281</v>
      </c>
      <c r="D44" s="29">
        <v>86340</v>
      </c>
      <c r="E44" s="29">
        <v>86340</v>
      </c>
      <c r="F44" s="29">
        <v>86340</v>
      </c>
      <c r="G44" s="29"/>
      <c r="H44" s="29"/>
      <c r="I44" s="29"/>
      <c r="J44" s="29"/>
      <c r="K44" s="29"/>
    </row>
    <row r="45" spans="2:11" ht="409.5">
      <c r="B45" s="39" t="s">
        <v>76</v>
      </c>
      <c r="C45" s="39" t="s">
        <v>269</v>
      </c>
      <c r="D45" s="29">
        <v>405114</v>
      </c>
      <c r="E45" s="29">
        <v>399814</v>
      </c>
      <c r="F45" s="29">
        <v>283522</v>
      </c>
      <c r="G45" s="29"/>
      <c r="H45" s="29"/>
      <c r="I45" s="29"/>
      <c r="J45" s="29"/>
      <c r="K45" s="29"/>
    </row>
    <row r="46" spans="2:11" ht="117">
      <c r="B46" s="34" t="s">
        <v>184</v>
      </c>
      <c r="C46" s="34" t="s">
        <v>185</v>
      </c>
      <c r="D46" s="29">
        <v>8880</v>
      </c>
      <c r="E46" s="29">
        <v>8880</v>
      </c>
      <c r="F46" s="29">
        <v>8880</v>
      </c>
      <c r="G46" s="29"/>
      <c r="H46" s="29"/>
      <c r="I46" s="29"/>
      <c r="J46" s="29"/>
      <c r="K46" s="29"/>
    </row>
    <row r="47" spans="2:11" ht="39">
      <c r="B47" s="44" t="s">
        <v>250</v>
      </c>
      <c r="C47" s="44" t="s">
        <v>251</v>
      </c>
      <c r="D47" s="41">
        <v>43561421</v>
      </c>
      <c r="E47" s="41">
        <v>43400379</v>
      </c>
      <c r="F47" s="41">
        <v>43400379</v>
      </c>
      <c r="G47" s="41"/>
      <c r="H47" s="41"/>
      <c r="I47" s="41"/>
      <c r="J47" s="41"/>
      <c r="K47" s="41"/>
    </row>
    <row r="48" spans="2:11" ht="52">
      <c r="B48" s="44" t="s">
        <v>252</v>
      </c>
      <c r="C48" s="44" t="s">
        <v>253</v>
      </c>
      <c r="D48" s="41">
        <v>75280631</v>
      </c>
      <c r="E48" s="41">
        <v>77280631</v>
      </c>
      <c r="F48" s="41">
        <v>77280631</v>
      </c>
      <c r="G48" s="41"/>
      <c r="H48" s="41"/>
      <c r="I48" s="41"/>
      <c r="J48" s="41"/>
      <c r="K48" s="41"/>
    </row>
    <row r="49" spans="2:11" ht="91">
      <c r="B49" s="43" t="s">
        <v>57</v>
      </c>
      <c r="C49" s="43" t="s">
        <v>262</v>
      </c>
      <c r="D49" s="41">
        <v>145940184</v>
      </c>
      <c r="E49" s="41">
        <v>143934005</v>
      </c>
      <c r="F49" s="41">
        <v>142664929</v>
      </c>
      <c r="G49" s="41"/>
      <c r="H49" s="41"/>
      <c r="I49" s="41"/>
      <c r="J49" s="41"/>
      <c r="K49" s="41"/>
    </row>
    <row r="50" spans="2:11" ht="39">
      <c r="B50" s="43" t="s">
        <v>254</v>
      </c>
      <c r="C50" s="43" t="s">
        <v>255</v>
      </c>
      <c r="D50" s="41">
        <v>2206515763</v>
      </c>
      <c r="E50" s="41">
        <v>1476419103</v>
      </c>
      <c r="F50" s="41">
        <v>1004599596</v>
      </c>
      <c r="G50" s="41"/>
      <c r="H50" s="41"/>
      <c r="I50" s="41"/>
      <c r="J50" s="41"/>
      <c r="K50" s="41"/>
    </row>
    <row r="51" spans="2:11" ht="13">
      <c r="B51" s="43" t="s">
        <v>58</v>
      </c>
      <c r="C51" s="43" t="s">
        <v>59</v>
      </c>
      <c r="D51" s="41">
        <v>7217637</v>
      </c>
      <c r="E51" s="41">
        <v>5079623</v>
      </c>
      <c r="F51" s="41">
        <v>2044917</v>
      </c>
      <c r="G51" s="41"/>
      <c r="H51" s="41"/>
      <c r="I51" s="41"/>
      <c r="J51" s="41"/>
      <c r="K51" s="41"/>
    </row>
    <row r="52" spans="2:11" ht="156">
      <c r="B52" s="34" t="s">
        <v>256</v>
      </c>
      <c r="C52" s="34" t="s">
        <v>311</v>
      </c>
      <c r="D52" s="29">
        <v>40000</v>
      </c>
      <c r="E52" s="29">
        <v>40000</v>
      </c>
      <c r="F52" s="29">
        <v>40000</v>
      </c>
      <c r="G52" s="29"/>
      <c r="H52" s="29"/>
      <c r="I52" s="29"/>
      <c r="J52" s="29"/>
      <c r="K52" s="29"/>
    </row>
    <row r="53" spans="2:11" ht="39">
      <c r="B53" s="33" t="s">
        <v>257</v>
      </c>
      <c r="C53" s="33" t="s">
        <v>258</v>
      </c>
      <c r="D53" s="29">
        <v>33797</v>
      </c>
      <c r="E53" s="29"/>
      <c r="F53" s="29"/>
      <c r="G53" s="29"/>
      <c r="H53" s="29"/>
      <c r="I53" s="29"/>
      <c r="J53" s="29"/>
      <c r="K53" s="29"/>
    </row>
    <row r="54" spans="2:11" ht="143">
      <c r="B54" s="33" t="s">
        <v>259</v>
      </c>
      <c r="C54" s="33" t="s">
        <v>312</v>
      </c>
      <c r="D54" s="29">
        <v>7143840</v>
      </c>
      <c r="E54" s="29">
        <v>5039623</v>
      </c>
      <c r="F54" s="29">
        <v>2004917</v>
      </c>
      <c r="G54" s="29"/>
      <c r="H54" s="29"/>
      <c r="I54" s="29"/>
      <c r="J54" s="29"/>
      <c r="K54" s="29"/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106"/>
  <sheetViews>
    <sheetView workbookViewId="0">
      <selection activeCell="C106" sqref="C106"/>
    </sheetView>
  </sheetViews>
  <sheetFormatPr defaultRowHeight="12.5"/>
  <cols>
    <col min="1" max="1" width="7.54296875" customWidth="1"/>
    <col min="2" max="2" width="14.1796875" customWidth="1"/>
    <col min="3" max="3" width="71.1796875" customWidth="1"/>
    <col min="6" max="8" width="10.81640625" bestFit="1" customWidth="1"/>
  </cols>
  <sheetData>
    <row r="1" spans="1:13">
      <c r="A1" s="3" t="s">
        <v>13</v>
      </c>
      <c r="B1">
        <v>2</v>
      </c>
      <c r="C1">
        <v>106</v>
      </c>
      <c r="D1">
        <v>2</v>
      </c>
      <c r="E1">
        <v>13</v>
      </c>
    </row>
    <row r="2" spans="1:13" ht="26">
      <c r="A2" t="s">
        <v>20</v>
      </c>
      <c r="B2" s="26" t="s">
        <v>47</v>
      </c>
      <c r="C2" s="26" t="s">
        <v>47</v>
      </c>
      <c r="D2" s="27" t="s">
        <v>315</v>
      </c>
      <c r="E2" s="27" t="s">
        <v>314</v>
      </c>
      <c r="F2" s="27" t="s">
        <v>313</v>
      </c>
      <c r="G2" s="27" t="s">
        <v>63</v>
      </c>
      <c r="H2" s="27" t="s">
        <v>63</v>
      </c>
      <c r="I2" s="27" t="s">
        <v>63</v>
      </c>
      <c r="J2" s="27" t="s">
        <v>63</v>
      </c>
      <c r="K2" s="27" t="s">
        <v>63</v>
      </c>
    </row>
    <row r="3" spans="1:13" ht="13">
      <c r="B3" s="26" t="s">
        <v>49</v>
      </c>
      <c r="C3" s="26" t="s">
        <v>261</v>
      </c>
      <c r="D3" s="28" t="s">
        <v>47</v>
      </c>
      <c r="E3" s="28" t="s">
        <v>47</v>
      </c>
      <c r="F3" s="28" t="s">
        <v>47</v>
      </c>
      <c r="G3" s="28" t="s">
        <v>47</v>
      </c>
      <c r="H3" s="28" t="s">
        <v>47</v>
      </c>
      <c r="I3" s="28" t="s">
        <v>47</v>
      </c>
      <c r="J3" s="28" t="s">
        <v>47</v>
      </c>
      <c r="K3" s="28" t="s">
        <v>47</v>
      </c>
    </row>
    <row r="4" spans="1:13" ht="13">
      <c r="B4" s="35" t="s">
        <v>47</v>
      </c>
      <c r="C4" s="35"/>
      <c r="D4" s="36">
        <v>160128344</v>
      </c>
      <c r="E4" s="36">
        <v>159060404</v>
      </c>
      <c r="F4" s="36">
        <v>158907702</v>
      </c>
      <c r="G4" s="36"/>
      <c r="H4" s="36"/>
      <c r="I4" s="36"/>
      <c r="J4" s="36"/>
      <c r="K4" s="36"/>
    </row>
    <row r="5" spans="1:13" ht="13">
      <c r="B5" s="31" t="s">
        <v>64</v>
      </c>
      <c r="C5" s="42" t="s">
        <v>65</v>
      </c>
      <c r="D5" s="41">
        <v>4220200</v>
      </c>
      <c r="E5" s="41">
        <v>4220200</v>
      </c>
      <c r="F5" s="41">
        <v>4220200</v>
      </c>
      <c r="G5" s="41"/>
      <c r="H5" s="41"/>
      <c r="I5" s="41"/>
      <c r="J5" s="41"/>
      <c r="K5" s="41"/>
      <c r="L5" s="45"/>
      <c r="M5" s="45"/>
    </row>
    <row r="6" spans="1:13" ht="13">
      <c r="B6" s="32" t="s">
        <v>66</v>
      </c>
      <c r="C6" s="32" t="s">
        <v>67</v>
      </c>
      <c r="D6" s="29">
        <v>4040200</v>
      </c>
      <c r="E6" s="29">
        <v>4040200</v>
      </c>
      <c r="F6" s="29">
        <v>4040200</v>
      </c>
      <c r="G6" s="29"/>
      <c r="H6" s="29"/>
      <c r="I6" s="29"/>
      <c r="J6" s="29"/>
      <c r="K6" s="29"/>
    </row>
    <row r="7" spans="1:13" ht="26">
      <c r="B7" s="32" t="s">
        <v>68</v>
      </c>
      <c r="C7" s="32" t="s">
        <v>263</v>
      </c>
      <c r="D7" s="29">
        <v>180000</v>
      </c>
      <c r="E7" s="29">
        <v>180000</v>
      </c>
      <c r="F7" s="29">
        <v>180000</v>
      </c>
      <c r="G7" s="29"/>
      <c r="H7" s="29"/>
      <c r="I7" s="29"/>
      <c r="J7" s="29"/>
      <c r="K7" s="29"/>
    </row>
    <row r="8" spans="1:13" ht="13">
      <c r="B8" s="31" t="s">
        <v>69</v>
      </c>
      <c r="C8" s="42" t="s">
        <v>70</v>
      </c>
      <c r="D8" s="41">
        <v>5831600</v>
      </c>
      <c r="E8" s="41">
        <v>5836100</v>
      </c>
      <c r="F8" s="41">
        <v>5836100</v>
      </c>
      <c r="G8" s="41"/>
      <c r="H8" s="41"/>
      <c r="I8" s="41"/>
      <c r="J8" s="41"/>
      <c r="K8" s="41"/>
      <c r="L8" s="45"/>
      <c r="M8" s="45"/>
    </row>
    <row r="9" spans="1:13" ht="26">
      <c r="B9" s="32" t="s">
        <v>71</v>
      </c>
      <c r="C9" s="32" t="s">
        <v>264</v>
      </c>
      <c r="D9" s="29">
        <v>20000</v>
      </c>
      <c r="E9" s="29">
        <v>20000</v>
      </c>
      <c r="F9" s="29">
        <v>20000</v>
      </c>
      <c r="G9" s="29"/>
      <c r="H9" s="29"/>
      <c r="I9" s="29"/>
      <c r="J9" s="29"/>
      <c r="K9" s="29"/>
    </row>
    <row r="10" spans="1:13" ht="26">
      <c r="B10" s="32" t="s">
        <v>72</v>
      </c>
      <c r="C10" s="32" t="s">
        <v>265</v>
      </c>
      <c r="D10" s="29"/>
      <c r="E10" s="37">
        <v>0</v>
      </c>
      <c r="F10" s="37">
        <v>0</v>
      </c>
      <c r="G10" s="29"/>
      <c r="H10" s="29"/>
      <c r="I10" s="29"/>
      <c r="J10" s="29"/>
      <c r="K10" s="29"/>
    </row>
    <row r="11" spans="1:13" ht="13">
      <c r="B11" s="32" t="s">
        <v>73</v>
      </c>
      <c r="C11" s="32" t="s">
        <v>266</v>
      </c>
      <c r="D11" s="29">
        <v>3616500</v>
      </c>
      <c r="E11" s="29">
        <v>3616500</v>
      </c>
      <c r="F11" s="29">
        <v>3616500</v>
      </c>
      <c r="G11" s="29"/>
      <c r="H11" s="29"/>
      <c r="I11" s="29"/>
      <c r="J11" s="29"/>
      <c r="K11" s="29"/>
    </row>
    <row r="12" spans="1:13" ht="39">
      <c r="B12" s="32" t="s">
        <v>74</v>
      </c>
      <c r="C12" s="32" t="s">
        <v>267</v>
      </c>
      <c r="D12" s="29">
        <v>2094500</v>
      </c>
      <c r="E12" s="29">
        <v>2099000</v>
      </c>
      <c r="F12" s="29">
        <v>2099000</v>
      </c>
      <c r="G12" s="29"/>
      <c r="H12" s="29"/>
      <c r="I12" s="29"/>
      <c r="J12" s="29"/>
      <c r="K12" s="29"/>
    </row>
    <row r="13" spans="1:13" ht="13">
      <c r="B13" s="32" t="s">
        <v>75</v>
      </c>
      <c r="C13" s="32" t="s">
        <v>268</v>
      </c>
      <c r="D13" s="37">
        <v>0</v>
      </c>
      <c r="E13" s="29"/>
      <c r="F13" s="29"/>
      <c r="G13" s="29"/>
      <c r="H13" s="29"/>
      <c r="I13" s="29"/>
      <c r="J13" s="29"/>
      <c r="K13" s="29"/>
    </row>
    <row r="14" spans="1:13" ht="26">
      <c r="B14" s="32" t="s">
        <v>76</v>
      </c>
      <c r="C14" s="32" t="s">
        <v>269</v>
      </c>
      <c r="D14" s="29">
        <v>54000</v>
      </c>
      <c r="E14" s="29">
        <v>54000</v>
      </c>
      <c r="F14" s="29">
        <v>54000</v>
      </c>
      <c r="G14" s="29"/>
      <c r="H14" s="29"/>
      <c r="I14" s="29"/>
      <c r="J14" s="29"/>
      <c r="K14" s="29"/>
    </row>
    <row r="15" spans="1:13" ht="13">
      <c r="B15" s="32" t="s">
        <v>77</v>
      </c>
      <c r="C15" s="32" t="s">
        <v>270</v>
      </c>
      <c r="D15" s="29">
        <v>46600</v>
      </c>
      <c r="E15" s="29">
        <v>46600</v>
      </c>
      <c r="F15" s="29">
        <v>46600</v>
      </c>
      <c r="G15" s="29"/>
      <c r="H15" s="29"/>
      <c r="I15" s="29"/>
      <c r="J15" s="29"/>
      <c r="K15" s="29"/>
    </row>
    <row r="16" spans="1:13" ht="13">
      <c r="B16" s="31" t="s">
        <v>78</v>
      </c>
      <c r="C16" s="42" t="s">
        <v>79</v>
      </c>
      <c r="D16" s="41">
        <v>8084980</v>
      </c>
      <c r="E16" s="41">
        <v>8290480</v>
      </c>
      <c r="F16" s="41">
        <v>8253380</v>
      </c>
      <c r="G16" s="41"/>
      <c r="H16" s="41"/>
      <c r="I16" s="41"/>
      <c r="J16" s="41"/>
      <c r="K16" s="41"/>
      <c r="L16" s="45"/>
      <c r="M16" s="45"/>
    </row>
    <row r="17" spans="2:13" ht="13">
      <c r="B17" s="32" t="s">
        <v>94</v>
      </c>
      <c r="C17" s="32" t="s">
        <v>95</v>
      </c>
      <c r="D17" s="29"/>
      <c r="E17" s="29"/>
      <c r="F17" s="37">
        <v>0</v>
      </c>
      <c r="G17" s="29"/>
      <c r="H17" s="29"/>
      <c r="I17" s="29"/>
      <c r="J17" s="29"/>
      <c r="K17" s="29"/>
    </row>
    <row r="18" spans="2:13" ht="13">
      <c r="B18" s="32" t="s">
        <v>96</v>
      </c>
      <c r="C18" s="32" t="s">
        <v>271</v>
      </c>
      <c r="D18" s="29">
        <v>70000</v>
      </c>
      <c r="E18" s="29">
        <v>70000</v>
      </c>
      <c r="F18" s="29">
        <v>70000</v>
      </c>
      <c r="G18" s="29"/>
      <c r="H18" s="29"/>
      <c r="I18" s="29"/>
      <c r="J18" s="29"/>
      <c r="K18" s="29"/>
    </row>
    <row r="19" spans="2:13" ht="26">
      <c r="B19" s="32" t="s">
        <v>71</v>
      </c>
      <c r="C19" s="32" t="s">
        <v>264</v>
      </c>
      <c r="D19" s="29"/>
      <c r="E19" s="29"/>
      <c r="F19" s="37">
        <v>0</v>
      </c>
      <c r="G19" s="29"/>
      <c r="H19" s="29"/>
      <c r="I19" s="29"/>
      <c r="J19" s="29"/>
      <c r="K19" s="29"/>
    </row>
    <row r="20" spans="2:13" ht="13">
      <c r="B20" s="32" t="s">
        <v>97</v>
      </c>
      <c r="C20" s="32" t="s">
        <v>98</v>
      </c>
      <c r="D20" s="29">
        <v>325000</v>
      </c>
      <c r="E20" s="29">
        <v>325000</v>
      </c>
      <c r="F20" s="29">
        <v>325000</v>
      </c>
      <c r="G20" s="29"/>
      <c r="H20" s="29"/>
      <c r="I20" s="29"/>
      <c r="J20" s="29"/>
      <c r="K20" s="29"/>
    </row>
    <row r="21" spans="2:13" ht="39">
      <c r="B21" s="32" t="s">
        <v>74</v>
      </c>
      <c r="C21" s="32" t="s">
        <v>267</v>
      </c>
      <c r="D21" s="29">
        <v>48300</v>
      </c>
      <c r="E21" s="29">
        <v>58300</v>
      </c>
      <c r="F21" s="29">
        <v>202700</v>
      </c>
      <c r="G21" s="29"/>
      <c r="H21" s="29"/>
      <c r="I21" s="29"/>
      <c r="J21" s="29"/>
      <c r="K21" s="29"/>
    </row>
    <row r="22" spans="2:13" ht="13">
      <c r="B22" s="32" t="s">
        <v>99</v>
      </c>
      <c r="C22" s="32" t="s">
        <v>100</v>
      </c>
      <c r="D22" s="29">
        <v>3566480</v>
      </c>
      <c r="E22" s="29">
        <v>3761980</v>
      </c>
      <c r="F22" s="29">
        <v>3580480</v>
      </c>
      <c r="G22" s="29"/>
      <c r="H22" s="29"/>
      <c r="I22" s="29"/>
      <c r="J22" s="29"/>
      <c r="K22" s="29"/>
    </row>
    <row r="23" spans="2:13" ht="26">
      <c r="B23" s="32" t="s">
        <v>101</v>
      </c>
      <c r="C23" s="32" t="s">
        <v>272</v>
      </c>
      <c r="D23" s="29">
        <v>1700000</v>
      </c>
      <c r="E23" s="29">
        <v>1700000</v>
      </c>
      <c r="F23" s="29">
        <v>1700000</v>
      </c>
      <c r="G23" s="29"/>
      <c r="H23" s="29"/>
      <c r="I23" s="29"/>
      <c r="J23" s="29"/>
      <c r="K23" s="29"/>
    </row>
    <row r="24" spans="2:13" ht="13">
      <c r="B24" s="32" t="s">
        <v>102</v>
      </c>
      <c r="C24" s="32" t="s">
        <v>273</v>
      </c>
      <c r="D24" s="29">
        <v>115000</v>
      </c>
      <c r="E24" s="29">
        <v>115000</v>
      </c>
      <c r="F24" s="29">
        <v>115000</v>
      </c>
      <c r="G24" s="29"/>
      <c r="H24" s="29"/>
      <c r="I24" s="29"/>
      <c r="J24" s="29"/>
      <c r="K24" s="29"/>
    </row>
    <row r="25" spans="2:13" ht="13">
      <c r="B25" s="32" t="s">
        <v>103</v>
      </c>
      <c r="C25" s="32" t="s">
        <v>274</v>
      </c>
      <c r="D25" s="29">
        <v>100</v>
      </c>
      <c r="E25" s="29">
        <v>100</v>
      </c>
      <c r="F25" s="29">
        <v>100</v>
      </c>
      <c r="G25" s="29"/>
      <c r="H25" s="29"/>
      <c r="I25" s="29"/>
      <c r="J25" s="29"/>
      <c r="K25" s="29"/>
    </row>
    <row r="26" spans="2:13" ht="13">
      <c r="B26" s="32" t="s">
        <v>104</v>
      </c>
      <c r="C26" s="32" t="s">
        <v>105</v>
      </c>
      <c r="D26" s="29">
        <v>2260100</v>
      </c>
      <c r="E26" s="29">
        <v>2260100</v>
      </c>
      <c r="F26" s="29">
        <v>2260100</v>
      </c>
      <c r="G26" s="29"/>
      <c r="H26" s="29"/>
      <c r="I26" s="29"/>
      <c r="J26" s="29"/>
      <c r="K26" s="29"/>
    </row>
    <row r="27" spans="2:13" ht="13">
      <c r="B27" s="31" t="s">
        <v>80</v>
      </c>
      <c r="C27" s="42" t="s">
        <v>81</v>
      </c>
      <c r="D27" s="41">
        <v>50311664</v>
      </c>
      <c r="E27" s="41">
        <v>48992495</v>
      </c>
      <c r="F27" s="41">
        <v>48992495</v>
      </c>
      <c r="G27" s="41"/>
      <c r="H27" s="41"/>
      <c r="I27" s="41"/>
      <c r="J27" s="41"/>
      <c r="K27" s="41"/>
      <c r="L27" s="45"/>
      <c r="M27" s="45"/>
    </row>
    <row r="28" spans="2:13" ht="39">
      <c r="B28" s="32" t="s">
        <v>106</v>
      </c>
      <c r="C28" s="32" t="s">
        <v>275</v>
      </c>
      <c r="D28" s="29">
        <v>140035</v>
      </c>
      <c r="E28" s="29">
        <v>140035</v>
      </c>
      <c r="F28" s="29">
        <v>140035</v>
      </c>
      <c r="G28" s="29"/>
      <c r="H28" s="29"/>
      <c r="I28" s="29"/>
      <c r="J28" s="29"/>
      <c r="K28" s="29"/>
    </row>
    <row r="29" spans="2:13" ht="26">
      <c r="B29" s="32" t="s">
        <v>107</v>
      </c>
      <c r="C29" s="32" t="s">
        <v>276</v>
      </c>
      <c r="D29" s="29">
        <v>450</v>
      </c>
      <c r="E29" s="29">
        <v>450</v>
      </c>
      <c r="F29" s="29">
        <v>450</v>
      </c>
      <c r="G29" s="29"/>
      <c r="H29" s="29"/>
      <c r="I29" s="29"/>
      <c r="J29" s="29"/>
      <c r="K29" s="29"/>
    </row>
    <row r="30" spans="2:13" ht="13">
      <c r="B30" s="32" t="s">
        <v>108</v>
      </c>
      <c r="C30" s="32" t="s">
        <v>109</v>
      </c>
      <c r="D30" s="29">
        <v>7899070</v>
      </c>
      <c r="E30" s="29">
        <v>5068636</v>
      </c>
      <c r="F30" s="29">
        <v>5068636</v>
      </c>
      <c r="G30" s="29"/>
      <c r="H30" s="29"/>
      <c r="I30" s="29"/>
      <c r="J30" s="29"/>
      <c r="K30" s="29"/>
    </row>
    <row r="31" spans="2:13" ht="13">
      <c r="B31" s="32" t="s">
        <v>110</v>
      </c>
      <c r="C31" s="32" t="s">
        <v>111</v>
      </c>
      <c r="D31" s="29">
        <v>2541871</v>
      </c>
      <c r="E31" s="29">
        <v>4214178</v>
      </c>
      <c r="F31" s="29">
        <v>4214178</v>
      </c>
      <c r="G31" s="29"/>
      <c r="H31" s="29"/>
      <c r="I31" s="29"/>
      <c r="J31" s="29"/>
      <c r="K31" s="29"/>
    </row>
    <row r="32" spans="2:13" ht="13">
      <c r="B32" s="32" t="s">
        <v>112</v>
      </c>
      <c r="C32" s="32" t="s">
        <v>277</v>
      </c>
      <c r="D32" s="29">
        <v>805065</v>
      </c>
      <c r="E32" s="29">
        <v>805065</v>
      </c>
      <c r="F32" s="29">
        <v>805065</v>
      </c>
      <c r="G32" s="29"/>
      <c r="H32" s="29"/>
      <c r="I32" s="29"/>
      <c r="J32" s="29"/>
      <c r="K32" s="29"/>
    </row>
    <row r="33" spans="2:13" ht="39">
      <c r="B33" s="32" t="s">
        <v>113</v>
      </c>
      <c r="C33" s="32" t="s">
        <v>278</v>
      </c>
      <c r="D33" s="29">
        <v>9613610</v>
      </c>
      <c r="E33" s="29">
        <v>9613610</v>
      </c>
      <c r="F33" s="29">
        <v>9613610</v>
      </c>
      <c r="G33" s="29"/>
      <c r="H33" s="29"/>
      <c r="I33" s="29"/>
      <c r="J33" s="29"/>
      <c r="K33" s="29"/>
    </row>
    <row r="34" spans="2:13" ht="13">
      <c r="B34" s="32" t="s">
        <v>114</v>
      </c>
      <c r="C34" s="32" t="s">
        <v>115</v>
      </c>
      <c r="D34" s="29">
        <v>42700</v>
      </c>
      <c r="E34" s="29">
        <v>42700</v>
      </c>
      <c r="F34" s="29">
        <v>42700</v>
      </c>
      <c r="G34" s="29"/>
      <c r="H34" s="29"/>
      <c r="I34" s="29"/>
      <c r="J34" s="29"/>
      <c r="K34" s="29"/>
    </row>
    <row r="35" spans="2:13" ht="13">
      <c r="B35" s="32" t="s">
        <v>116</v>
      </c>
      <c r="C35" s="32" t="s">
        <v>117</v>
      </c>
      <c r="D35" s="29">
        <v>15555</v>
      </c>
      <c r="E35" s="29">
        <v>15555</v>
      </c>
      <c r="F35" s="29">
        <v>15555</v>
      </c>
      <c r="G35" s="29"/>
      <c r="H35" s="29"/>
      <c r="I35" s="29"/>
      <c r="J35" s="29"/>
      <c r="K35" s="29"/>
    </row>
    <row r="36" spans="2:13" ht="26">
      <c r="B36" s="32" t="s">
        <v>118</v>
      </c>
      <c r="C36" s="32" t="s">
        <v>279</v>
      </c>
      <c r="D36" s="29">
        <v>3201</v>
      </c>
      <c r="E36" s="29">
        <v>3201</v>
      </c>
      <c r="F36" s="29">
        <v>3201</v>
      </c>
      <c r="G36" s="29"/>
      <c r="H36" s="29"/>
      <c r="I36" s="29"/>
      <c r="J36" s="29"/>
      <c r="K36" s="29"/>
    </row>
    <row r="37" spans="2:13" ht="26">
      <c r="B37" s="32" t="s">
        <v>71</v>
      </c>
      <c r="C37" s="32" t="s">
        <v>264</v>
      </c>
      <c r="D37" s="29">
        <v>41108</v>
      </c>
      <c r="E37" s="29">
        <v>41108</v>
      </c>
      <c r="F37" s="29">
        <v>41108</v>
      </c>
      <c r="G37" s="29"/>
      <c r="H37" s="29"/>
      <c r="I37" s="29"/>
      <c r="J37" s="29"/>
      <c r="K37" s="29"/>
    </row>
    <row r="38" spans="2:13" ht="39">
      <c r="B38" s="32" t="s">
        <v>119</v>
      </c>
      <c r="C38" s="32" t="s">
        <v>280</v>
      </c>
      <c r="D38" s="29">
        <v>59848</v>
      </c>
      <c r="E38" s="29">
        <v>59848</v>
      </c>
      <c r="F38" s="29">
        <v>59848</v>
      </c>
      <c r="G38" s="29"/>
      <c r="H38" s="29"/>
      <c r="I38" s="29"/>
      <c r="J38" s="29"/>
      <c r="K38" s="29"/>
    </row>
    <row r="39" spans="2:13" ht="52">
      <c r="B39" s="32" t="s">
        <v>120</v>
      </c>
      <c r="C39" s="32" t="s">
        <v>281</v>
      </c>
      <c r="D39" s="29">
        <v>86340</v>
      </c>
      <c r="E39" s="29">
        <v>86340</v>
      </c>
      <c r="F39" s="29">
        <v>86340</v>
      </c>
      <c r="G39" s="29"/>
      <c r="H39" s="29"/>
      <c r="I39" s="29"/>
      <c r="J39" s="29"/>
      <c r="K39" s="29"/>
    </row>
    <row r="40" spans="2:13" ht="13">
      <c r="B40" s="32" t="s">
        <v>121</v>
      </c>
      <c r="C40" s="32" t="s">
        <v>122</v>
      </c>
      <c r="D40" s="29">
        <v>1433723</v>
      </c>
      <c r="E40" s="29">
        <v>1433723</v>
      </c>
      <c r="F40" s="29">
        <v>1433723</v>
      </c>
      <c r="G40" s="29"/>
      <c r="H40" s="29"/>
      <c r="I40" s="29"/>
      <c r="J40" s="29"/>
      <c r="K40" s="29"/>
    </row>
    <row r="41" spans="2:13" ht="13">
      <c r="B41" s="32" t="s">
        <v>123</v>
      </c>
      <c r="C41" s="32" t="s">
        <v>282</v>
      </c>
      <c r="D41" s="29">
        <v>60000</v>
      </c>
      <c r="E41" s="29">
        <v>60000</v>
      </c>
      <c r="F41" s="29">
        <v>60000</v>
      </c>
      <c r="G41" s="29"/>
      <c r="H41" s="29"/>
      <c r="I41" s="29"/>
      <c r="J41" s="29"/>
      <c r="K41" s="29"/>
    </row>
    <row r="42" spans="2:13" ht="13">
      <c r="B42" s="32" t="s">
        <v>124</v>
      </c>
      <c r="C42" s="32" t="s">
        <v>125</v>
      </c>
      <c r="D42" s="29">
        <v>500630</v>
      </c>
      <c r="E42" s="29">
        <v>500630</v>
      </c>
      <c r="F42" s="29">
        <v>500630</v>
      </c>
      <c r="G42" s="29"/>
      <c r="H42" s="29"/>
      <c r="I42" s="29"/>
      <c r="J42" s="29"/>
      <c r="K42" s="29"/>
    </row>
    <row r="43" spans="2:13" ht="26">
      <c r="B43" s="32" t="s">
        <v>126</v>
      </c>
      <c r="C43" s="32" t="s">
        <v>283</v>
      </c>
      <c r="D43" s="29">
        <v>4794886</v>
      </c>
      <c r="E43" s="29">
        <v>4794886</v>
      </c>
      <c r="F43" s="29">
        <v>4794886</v>
      </c>
      <c r="G43" s="29"/>
      <c r="H43" s="29"/>
      <c r="I43" s="29"/>
      <c r="J43" s="29"/>
      <c r="K43" s="29"/>
    </row>
    <row r="44" spans="2:13" ht="26">
      <c r="B44" s="32" t="s">
        <v>127</v>
      </c>
      <c r="C44" s="32" t="s">
        <v>284</v>
      </c>
      <c r="D44" s="29">
        <v>11066144</v>
      </c>
      <c r="E44" s="29">
        <v>10905102</v>
      </c>
      <c r="F44" s="29">
        <v>10905102</v>
      </c>
      <c r="G44" s="29"/>
      <c r="H44" s="29"/>
      <c r="I44" s="29"/>
      <c r="J44" s="29"/>
      <c r="K44" s="29"/>
    </row>
    <row r="45" spans="2:13" ht="13">
      <c r="B45" s="32" t="s">
        <v>128</v>
      </c>
      <c r="C45" s="32" t="s">
        <v>285</v>
      </c>
      <c r="D45" s="29">
        <v>10693008</v>
      </c>
      <c r="E45" s="29">
        <v>10693008</v>
      </c>
      <c r="F45" s="29">
        <v>10693008</v>
      </c>
      <c r="G45" s="29"/>
      <c r="H45" s="29"/>
      <c r="I45" s="29"/>
      <c r="J45" s="29"/>
      <c r="K45" s="29"/>
    </row>
    <row r="46" spans="2:13" ht="13">
      <c r="B46" s="32" t="s">
        <v>129</v>
      </c>
      <c r="C46" s="32" t="s">
        <v>286</v>
      </c>
      <c r="D46" s="29">
        <v>84420</v>
      </c>
      <c r="E46" s="29">
        <v>84420</v>
      </c>
      <c r="F46" s="29">
        <v>84420</v>
      </c>
      <c r="G46" s="29"/>
      <c r="H46" s="29"/>
      <c r="I46" s="29"/>
      <c r="J46" s="29"/>
      <c r="K46" s="29"/>
    </row>
    <row r="47" spans="2:13" ht="13">
      <c r="B47" s="32" t="s">
        <v>104</v>
      </c>
      <c r="C47" s="32" t="s">
        <v>105</v>
      </c>
      <c r="D47" s="29">
        <v>430000</v>
      </c>
      <c r="E47" s="29">
        <v>430000</v>
      </c>
      <c r="F47" s="29">
        <v>430000</v>
      </c>
      <c r="G47" s="29"/>
      <c r="H47" s="29"/>
      <c r="I47" s="29"/>
      <c r="J47" s="29"/>
      <c r="K47" s="29"/>
    </row>
    <row r="48" spans="2:13" ht="13">
      <c r="B48" s="31" t="s">
        <v>82</v>
      </c>
      <c r="C48" s="42" t="s">
        <v>83</v>
      </c>
      <c r="D48" s="41">
        <v>153256</v>
      </c>
      <c r="E48" s="41">
        <v>153256</v>
      </c>
      <c r="F48" s="41">
        <v>153256</v>
      </c>
      <c r="G48" s="41"/>
      <c r="H48" s="41"/>
      <c r="I48" s="41"/>
      <c r="J48" s="41"/>
      <c r="K48" s="41"/>
      <c r="L48" s="45"/>
      <c r="M48" s="45"/>
    </row>
    <row r="49" spans="2:13" ht="39">
      <c r="B49" s="32" t="s">
        <v>74</v>
      </c>
      <c r="C49" s="32" t="s">
        <v>267</v>
      </c>
      <c r="D49" s="29">
        <v>1000</v>
      </c>
      <c r="E49" s="29">
        <v>1000</v>
      </c>
      <c r="F49" s="29">
        <v>1000</v>
      </c>
      <c r="G49" s="29"/>
      <c r="H49" s="29"/>
      <c r="I49" s="29"/>
      <c r="J49" s="29"/>
      <c r="K49" s="29"/>
    </row>
    <row r="50" spans="2:13" ht="26">
      <c r="B50" s="32" t="s">
        <v>132</v>
      </c>
      <c r="C50" s="32" t="s">
        <v>287</v>
      </c>
      <c r="D50" s="29">
        <v>152256</v>
      </c>
      <c r="E50" s="29">
        <v>152256</v>
      </c>
      <c r="F50" s="29">
        <v>152256</v>
      </c>
      <c r="G50" s="29"/>
      <c r="H50" s="29"/>
      <c r="I50" s="29"/>
      <c r="J50" s="29"/>
      <c r="K50" s="29"/>
    </row>
    <row r="51" spans="2:13" ht="13">
      <c r="B51" s="31" t="s">
        <v>84</v>
      </c>
      <c r="C51" s="42" t="s">
        <v>85</v>
      </c>
      <c r="D51" s="41">
        <v>8189002</v>
      </c>
      <c r="E51" s="41">
        <v>8189002</v>
      </c>
      <c r="F51" s="41">
        <v>8189002</v>
      </c>
      <c r="G51" s="41"/>
      <c r="H51" s="41"/>
      <c r="I51" s="41"/>
      <c r="J51" s="41"/>
      <c r="K51" s="41"/>
      <c r="L51" s="45"/>
      <c r="M51" s="45"/>
    </row>
    <row r="52" spans="2:13" ht="13">
      <c r="B52" s="32" t="s">
        <v>133</v>
      </c>
      <c r="C52" s="32" t="s">
        <v>134</v>
      </c>
      <c r="D52" s="29">
        <v>4533731</v>
      </c>
      <c r="E52" s="29">
        <v>4533731</v>
      </c>
      <c r="F52" s="29">
        <v>4533731</v>
      </c>
      <c r="G52" s="29"/>
      <c r="H52" s="29"/>
      <c r="I52" s="29"/>
      <c r="J52" s="29"/>
      <c r="K52" s="29"/>
    </row>
    <row r="53" spans="2:13" ht="26">
      <c r="B53" s="32" t="s">
        <v>71</v>
      </c>
      <c r="C53" s="32" t="s">
        <v>264</v>
      </c>
      <c r="D53" s="29">
        <v>1103</v>
      </c>
      <c r="E53" s="29">
        <v>1103</v>
      </c>
      <c r="F53" s="29">
        <v>1103</v>
      </c>
      <c r="G53" s="29"/>
      <c r="H53" s="29"/>
      <c r="I53" s="29"/>
      <c r="J53" s="29"/>
      <c r="K53" s="29"/>
    </row>
    <row r="54" spans="2:13" ht="39">
      <c r="B54" s="32" t="s">
        <v>135</v>
      </c>
      <c r="C54" s="32" t="s">
        <v>288</v>
      </c>
      <c r="D54" s="29">
        <v>1192179</v>
      </c>
      <c r="E54" s="29">
        <v>1192179</v>
      </c>
      <c r="F54" s="29">
        <v>1192179</v>
      </c>
      <c r="G54" s="29"/>
      <c r="H54" s="29"/>
      <c r="I54" s="29"/>
      <c r="J54" s="29"/>
      <c r="K54" s="29"/>
    </row>
    <row r="55" spans="2:13" ht="39">
      <c r="B55" s="32" t="s">
        <v>74</v>
      </c>
      <c r="C55" s="32" t="s">
        <v>267</v>
      </c>
      <c r="D55" s="29">
        <v>1850</v>
      </c>
      <c r="E55" s="29">
        <v>1850</v>
      </c>
      <c r="F55" s="29">
        <v>1850</v>
      </c>
      <c r="G55" s="29"/>
      <c r="H55" s="29"/>
      <c r="I55" s="29"/>
      <c r="J55" s="29"/>
      <c r="K55" s="29"/>
    </row>
    <row r="56" spans="2:13" ht="13">
      <c r="B56" s="32" t="s">
        <v>136</v>
      </c>
      <c r="C56" s="32" t="s">
        <v>137</v>
      </c>
      <c r="D56" s="29">
        <v>70000</v>
      </c>
      <c r="E56" s="29">
        <v>70000</v>
      </c>
      <c r="F56" s="29">
        <v>70000</v>
      </c>
      <c r="G56" s="29"/>
      <c r="H56" s="29"/>
      <c r="I56" s="29"/>
      <c r="J56" s="29"/>
      <c r="K56" s="29"/>
    </row>
    <row r="57" spans="2:13" ht="13">
      <c r="B57" s="32" t="s">
        <v>138</v>
      </c>
      <c r="C57" s="32" t="s">
        <v>139</v>
      </c>
      <c r="D57" s="29">
        <v>45532</v>
      </c>
      <c r="E57" s="29">
        <v>45532</v>
      </c>
      <c r="F57" s="29">
        <v>45532</v>
      </c>
      <c r="G57" s="29"/>
      <c r="H57" s="29"/>
      <c r="I57" s="29"/>
      <c r="J57" s="29"/>
      <c r="K57" s="29"/>
    </row>
    <row r="58" spans="2:13" ht="13">
      <c r="B58" s="32" t="s">
        <v>140</v>
      </c>
      <c r="C58" s="32" t="s">
        <v>141</v>
      </c>
      <c r="D58" s="29">
        <v>27576</v>
      </c>
      <c r="E58" s="29">
        <v>27576</v>
      </c>
      <c r="F58" s="29">
        <v>27576</v>
      </c>
      <c r="G58" s="29"/>
      <c r="H58" s="29"/>
      <c r="I58" s="29"/>
      <c r="J58" s="29"/>
      <c r="K58" s="29"/>
    </row>
    <row r="59" spans="2:13" ht="26">
      <c r="B59" s="32" t="s">
        <v>142</v>
      </c>
      <c r="C59" s="32" t="s">
        <v>289</v>
      </c>
      <c r="D59" s="29">
        <v>244000</v>
      </c>
      <c r="E59" s="29">
        <v>244000</v>
      </c>
      <c r="F59" s="29">
        <v>244000</v>
      </c>
      <c r="G59" s="29"/>
      <c r="H59" s="29"/>
      <c r="I59" s="29"/>
      <c r="J59" s="29"/>
      <c r="K59" s="29"/>
    </row>
    <row r="60" spans="2:13" ht="26">
      <c r="B60" s="32" t="s">
        <v>143</v>
      </c>
      <c r="C60" s="32" t="s">
        <v>290</v>
      </c>
      <c r="D60" s="29">
        <v>845000</v>
      </c>
      <c r="E60" s="29">
        <v>845000</v>
      </c>
      <c r="F60" s="29">
        <v>845000</v>
      </c>
      <c r="G60" s="29"/>
      <c r="H60" s="29"/>
      <c r="I60" s="29"/>
      <c r="J60" s="29"/>
      <c r="K60" s="29"/>
    </row>
    <row r="61" spans="2:13" ht="13">
      <c r="B61" s="32" t="s">
        <v>144</v>
      </c>
      <c r="C61" s="32" t="s">
        <v>291</v>
      </c>
      <c r="D61" s="29">
        <v>1158031</v>
      </c>
      <c r="E61" s="29">
        <v>1158031</v>
      </c>
      <c r="F61" s="29">
        <v>1158031</v>
      </c>
      <c r="G61" s="29"/>
      <c r="H61" s="29"/>
      <c r="I61" s="29"/>
      <c r="J61" s="29"/>
      <c r="K61" s="29"/>
    </row>
    <row r="62" spans="2:13" ht="13">
      <c r="B62" s="32" t="s">
        <v>145</v>
      </c>
      <c r="C62" s="32" t="s">
        <v>292</v>
      </c>
      <c r="D62" s="29">
        <v>70000</v>
      </c>
      <c r="E62" s="29">
        <v>70000</v>
      </c>
      <c r="F62" s="29">
        <v>70000</v>
      </c>
      <c r="G62" s="29"/>
      <c r="H62" s="29"/>
      <c r="I62" s="29"/>
      <c r="J62" s="29"/>
      <c r="K62" s="29"/>
    </row>
    <row r="63" spans="2:13" ht="13">
      <c r="B63" s="31" t="s">
        <v>86</v>
      </c>
      <c r="C63" s="42" t="s">
        <v>87</v>
      </c>
      <c r="D63" s="41">
        <v>61063123</v>
      </c>
      <c r="E63" s="41">
        <v>61114223</v>
      </c>
      <c r="F63" s="41">
        <v>61114223</v>
      </c>
      <c r="G63" s="41"/>
      <c r="H63" s="41"/>
      <c r="I63" s="41"/>
      <c r="J63" s="41"/>
      <c r="K63" s="41"/>
      <c r="L63" s="45"/>
      <c r="M63" s="45"/>
    </row>
    <row r="64" spans="2:13" ht="26">
      <c r="B64" s="32" t="s">
        <v>71</v>
      </c>
      <c r="C64" s="32" t="s">
        <v>264</v>
      </c>
      <c r="D64" s="29">
        <v>78400</v>
      </c>
      <c r="E64" s="29">
        <v>79500</v>
      </c>
      <c r="F64" s="29">
        <v>79500</v>
      </c>
      <c r="G64" s="29"/>
      <c r="H64" s="29"/>
      <c r="I64" s="29"/>
      <c r="J64" s="29"/>
      <c r="K64" s="29"/>
    </row>
    <row r="65" spans="2:13" ht="39">
      <c r="B65" s="32" t="s">
        <v>74</v>
      </c>
      <c r="C65" s="32" t="s">
        <v>267</v>
      </c>
      <c r="D65" s="29">
        <v>2200000</v>
      </c>
      <c r="E65" s="29">
        <v>2250000</v>
      </c>
      <c r="F65" s="29">
        <v>2250000</v>
      </c>
      <c r="G65" s="29"/>
      <c r="H65" s="29"/>
      <c r="I65" s="29"/>
      <c r="J65" s="29"/>
      <c r="K65" s="29"/>
    </row>
    <row r="66" spans="2:13" ht="13">
      <c r="B66" s="32" t="s">
        <v>150</v>
      </c>
      <c r="C66" s="32" t="s">
        <v>151</v>
      </c>
      <c r="D66" s="29">
        <v>58784723</v>
      </c>
      <c r="E66" s="29">
        <v>58784723</v>
      </c>
      <c r="F66" s="29">
        <v>58784723</v>
      </c>
      <c r="G66" s="29"/>
      <c r="H66" s="29"/>
      <c r="I66" s="29"/>
      <c r="J66" s="29"/>
      <c r="K66" s="29"/>
    </row>
    <row r="67" spans="2:13" ht="13">
      <c r="B67" s="31" t="s">
        <v>88</v>
      </c>
      <c r="C67" s="42" t="s">
        <v>89</v>
      </c>
      <c r="D67" s="41">
        <v>355400</v>
      </c>
      <c r="E67" s="41">
        <v>355400</v>
      </c>
      <c r="F67" s="41">
        <v>355400</v>
      </c>
      <c r="G67" s="41"/>
      <c r="H67" s="41"/>
      <c r="I67" s="41"/>
      <c r="J67" s="41"/>
      <c r="K67" s="41"/>
      <c r="L67" s="45"/>
      <c r="M67" s="45"/>
    </row>
    <row r="68" spans="2:13" ht="26">
      <c r="B68" s="32" t="s">
        <v>71</v>
      </c>
      <c r="C68" s="32" t="s">
        <v>264</v>
      </c>
      <c r="D68" s="29">
        <v>57000</v>
      </c>
      <c r="E68" s="29">
        <v>57000</v>
      </c>
      <c r="F68" s="29">
        <v>57000</v>
      </c>
      <c r="G68" s="29"/>
      <c r="H68" s="29"/>
      <c r="I68" s="29"/>
      <c r="J68" s="29"/>
      <c r="K68" s="29"/>
    </row>
    <row r="69" spans="2:13" ht="13">
      <c r="B69" s="32" t="s">
        <v>152</v>
      </c>
      <c r="C69" s="32" t="s">
        <v>153</v>
      </c>
      <c r="D69" s="29">
        <v>298400</v>
      </c>
      <c r="E69" s="29">
        <v>298400</v>
      </c>
      <c r="F69" s="29">
        <v>298400</v>
      </c>
      <c r="G69" s="29"/>
      <c r="H69" s="29"/>
      <c r="I69" s="29"/>
      <c r="J69" s="29"/>
      <c r="K69" s="29"/>
    </row>
    <row r="70" spans="2:13" ht="13">
      <c r="B70" s="31" t="s">
        <v>130</v>
      </c>
      <c r="C70" s="42" t="s">
        <v>131</v>
      </c>
      <c r="D70" s="41">
        <v>20142328</v>
      </c>
      <c r="E70" s="41">
        <v>20137778</v>
      </c>
      <c r="F70" s="41">
        <v>20140278</v>
      </c>
      <c r="G70" s="41"/>
      <c r="H70" s="41"/>
      <c r="I70" s="41"/>
      <c r="J70" s="41"/>
      <c r="K70" s="41"/>
      <c r="L70" s="45"/>
      <c r="M70" s="45"/>
    </row>
    <row r="71" spans="2:13" ht="13">
      <c r="B71" s="32" t="s">
        <v>154</v>
      </c>
      <c r="C71" s="32" t="s">
        <v>155</v>
      </c>
      <c r="D71" s="29">
        <v>10284920</v>
      </c>
      <c r="E71" s="29">
        <v>10284920</v>
      </c>
      <c r="F71" s="29">
        <v>10284920</v>
      </c>
      <c r="G71" s="29"/>
      <c r="H71" s="29"/>
      <c r="I71" s="29"/>
      <c r="J71" s="29"/>
      <c r="K71" s="29"/>
    </row>
    <row r="72" spans="2:13" ht="13">
      <c r="B72" s="32" t="s">
        <v>156</v>
      </c>
      <c r="C72" s="32" t="s">
        <v>157</v>
      </c>
      <c r="D72" s="29">
        <v>405000</v>
      </c>
      <c r="E72" s="29">
        <v>405000</v>
      </c>
      <c r="F72" s="29">
        <v>405000</v>
      </c>
      <c r="G72" s="29"/>
      <c r="H72" s="29"/>
      <c r="I72" s="29"/>
      <c r="J72" s="29"/>
      <c r="K72" s="29"/>
    </row>
    <row r="73" spans="2:13" ht="13">
      <c r="B73" s="32" t="s">
        <v>158</v>
      </c>
      <c r="C73" s="32" t="s">
        <v>159</v>
      </c>
      <c r="D73" s="29">
        <v>130000</v>
      </c>
      <c r="E73" s="29">
        <v>130000</v>
      </c>
      <c r="F73" s="29">
        <v>130000</v>
      </c>
      <c r="G73" s="29"/>
      <c r="H73" s="29"/>
      <c r="I73" s="29"/>
      <c r="J73" s="29"/>
      <c r="K73" s="29"/>
    </row>
    <row r="74" spans="2:13" ht="13">
      <c r="B74" s="32" t="s">
        <v>160</v>
      </c>
      <c r="C74" s="32" t="s">
        <v>161</v>
      </c>
      <c r="D74" s="29">
        <v>1576538</v>
      </c>
      <c r="E74" s="29">
        <v>1576538</v>
      </c>
      <c r="F74" s="29">
        <v>1576538</v>
      </c>
      <c r="G74" s="29"/>
      <c r="H74" s="29"/>
      <c r="I74" s="29"/>
      <c r="J74" s="29"/>
      <c r="K74" s="29"/>
    </row>
    <row r="75" spans="2:13" ht="26">
      <c r="B75" s="32" t="s">
        <v>162</v>
      </c>
      <c r="C75" s="32" t="s">
        <v>293</v>
      </c>
      <c r="D75" s="29">
        <v>41990</v>
      </c>
      <c r="E75" s="29">
        <v>37440</v>
      </c>
      <c r="F75" s="29">
        <v>37440</v>
      </c>
      <c r="G75" s="29"/>
      <c r="H75" s="29"/>
      <c r="I75" s="29"/>
      <c r="J75" s="29"/>
      <c r="K75" s="29"/>
    </row>
    <row r="76" spans="2:13" ht="26">
      <c r="B76" s="32" t="s">
        <v>163</v>
      </c>
      <c r="C76" s="32" t="s">
        <v>294</v>
      </c>
      <c r="D76" s="29">
        <v>565837</v>
      </c>
      <c r="E76" s="29">
        <v>565837</v>
      </c>
      <c r="F76" s="29">
        <v>565837</v>
      </c>
      <c r="G76" s="29"/>
      <c r="H76" s="29"/>
      <c r="I76" s="29"/>
      <c r="J76" s="29"/>
      <c r="K76" s="29"/>
    </row>
    <row r="77" spans="2:13" ht="26">
      <c r="B77" s="32" t="s">
        <v>164</v>
      </c>
      <c r="C77" s="32" t="s">
        <v>295</v>
      </c>
      <c r="D77" s="29">
        <v>1750304</v>
      </c>
      <c r="E77" s="29">
        <v>1750304</v>
      </c>
      <c r="F77" s="29">
        <v>1750304</v>
      </c>
      <c r="G77" s="29"/>
      <c r="H77" s="29"/>
      <c r="I77" s="29"/>
      <c r="J77" s="29"/>
      <c r="K77" s="29"/>
    </row>
    <row r="78" spans="2:13" ht="26">
      <c r="B78" s="32" t="s">
        <v>165</v>
      </c>
      <c r="C78" s="32" t="s">
        <v>296</v>
      </c>
      <c r="D78" s="29">
        <v>1028793</v>
      </c>
      <c r="E78" s="29">
        <v>1028793</v>
      </c>
      <c r="F78" s="29">
        <v>1028793</v>
      </c>
      <c r="G78" s="29"/>
      <c r="H78" s="29"/>
      <c r="I78" s="29"/>
      <c r="J78" s="29"/>
      <c r="K78" s="29"/>
    </row>
    <row r="79" spans="2:13" ht="13">
      <c r="B79" s="32" t="s">
        <v>133</v>
      </c>
      <c r="C79" s="32" t="s">
        <v>134</v>
      </c>
      <c r="D79" s="29">
        <v>5000</v>
      </c>
      <c r="E79" s="29">
        <v>5000</v>
      </c>
      <c r="F79" s="29">
        <v>7500</v>
      </c>
      <c r="G79" s="29"/>
      <c r="H79" s="29"/>
      <c r="I79" s="29"/>
      <c r="J79" s="29"/>
      <c r="K79" s="29"/>
    </row>
    <row r="80" spans="2:13" ht="13">
      <c r="B80" s="32" t="s">
        <v>25</v>
      </c>
      <c r="C80" s="32" t="s">
        <v>24</v>
      </c>
      <c r="D80" s="29">
        <v>1139348</v>
      </c>
      <c r="E80" s="29">
        <v>1139348</v>
      </c>
      <c r="F80" s="29">
        <v>1139348</v>
      </c>
      <c r="G80" s="29"/>
      <c r="H80" s="29"/>
      <c r="I80" s="29"/>
      <c r="J80" s="29"/>
      <c r="K80" s="29"/>
    </row>
    <row r="81" spans="2:13" ht="13">
      <c r="B81" s="32" t="s">
        <v>166</v>
      </c>
      <c r="C81" s="32" t="s">
        <v>167</v>
      </c>
      <c r="D81" s="29">
        <v>2900000</v>
      </c>
      <c r="E81" s="29">
        <v>2900000</v>
      </c>
      <c r="F81" s="29">
        <v>2900000</v>
      </c>
      <c r="G81" s="29"/>
      <c r="H81" s="29"/>
      <c r="I81" s="29"/>
      <c r="J81" s="29"/>
      <c r="K81" s="29"/>
    </row>
    <row r="82" spans="2:13" ht="13">
      <c r="B82" s="32" t="s">
        <v>168</v>
      </c>
      <c r="C82" s="32" t="s">
        <v>169</v>
      </c>
      <c r="D82" s="29">
        <v>200000</v>
      </c>
      <c r="E82" s="29">
        <v>200000</v>
      </c>
      <c r="F82" s="29">
        <v>200000</v>
      </c>
      <c r="G82" s="29"/>
      <c r="H82" s="29"/>
      <c r="I82" s="29"/>
      <c r="J82" s="29"/>
      <c r="K82" s="29"/>
    </row>
    <row r="83" spans="2:13" ht="13">
      <c r="B83" s="32" t="s">
        <v>170</v>
      </c>
      <c r="C83" s="32" t="s">
        <v>171</v>
      </c>
      <c r="D83" s="29">
        <v>35572</v>
      </c>
      <c r="E83" s="29">
        <v>35572</v>
      </c>
      <c r="F83" s="29">
        <v>35572</v>
      </c>
      <c r="G83" s="29"/>
      <c r="H83" s="29"/>
      <c r="I83" s="29"/>
      <c r="J83" s="29"/>
      <c r="K83" s="29"/>
    </row>
    <row r="84" spans="2:13" ht="13">
      <c r="B84" s="32" t="s">
        <v>172</v>
      </c>
      <c r="C84" s="32" t="s">
        <v>173</v>
      </c>
      <c r="D84" s="29">
        <v>77430</v>
      </c>
      <c r="E84" s="29">
        <v>77430</v>
      </c>
      <c r="F84" s="29">
        <v>77430</v>
      </c>
      <c r="G84" s="29"/>
      <c r="H84" s="29"/>
      <c r="I84" s="29"/>
      <c r="J84" s="29"/>
      <c r="K84" s="29"/>
    </row>
    <row r="85" spans="2:13" ht="13">
      <c r="B85" s="32" t="s">
        <v>174</v>
      </c>
      <c r="C85" s="32" t="s">
        <v>297</v>
      </c>
      <c r="D85" s="29">
        <v>1596</v>
      </c>
      <c r="E85" s="29">
        <v>1596</v>
      </c>
      <c r="F85" s="29">
        <v>1596</v>
      </c>
      <c r="G85" s="29"/>
      <c r="H85" s="29"/>
      <c r="I85" s="29"/>
      <c r="J85" s="29"/>
      <c r="K85" s="29"/>
    </row>
    <row r="86" spans="2:13" ht="13">
      <c r="B86" s="31" t="s">
        <v>90</v>
      </c>
      <c r="C86" s="42" t="s">
        <v>91</v>
      </c>
      <c r="D86" s="41">
        <v>586639</v>
      </c>
      <c r="E86" s="41">
        <v>582818</v>
      </c>
      <c r="F86" s="41">
        <v>465166</v>
      </c>
      <c r="G86" s="41"/>
      <c r="H86" s="41"/>
      <c r="I86" s="41"/>
      <c r="J86" s="41"/>
      <c r="K86" s="41"/>
      <c r="L86" s="45"/>
      <c r="M86" s="45"/>
    </row>
    <row r="87" spans="2:13" ht="13">
      <c r="B87" s="32" t="s">
        <v>175</v>
      </c>
      <c r="C87" s="32" t="s">
        <v>176</v>
      </c>
      <c r="D87" s="29">
        <v>1017</v>
      </c>
      <c r="E87" s="29">
        <v>1017</v>
      </c>
      <c r="F87" s="29">
        <v>1017</v>
      </c>
      <c r="G87" s="29"/>
      <c r="H87" s="29"/>
      <c r="I87" s="29"/>
      <c r="J87" s="29"/>
      <c r="K87" s="29"/>
    </row>
    <row r="88" spans="2:13" ht="26">
      <c r="B88" s="32" t="s">
        <v>177</v>
      </c>
      <c r="C88" s="32" t="s">
        <v>298</v>
      </c>
      <c r="D88" s="29">
        <v>19208</v>
      </c>
      <c r="E88" s="29">
        <v>19208</v>
      </c>
      <c r="F88" s="29">
        <v>19208</v>
      </c>
      <c r="G88" s="29"/>
      <c r="H88" s="29"/>
      <c r="I88" s="29"/>
      <c r="J88" s="29"/>
      <c r="K88" s="29"/>
    </row>
    <row r="89" spans="2:13" ht="13">
      <c r="B89" s="32" t="s">
        <v>178</v>
      </c>
      <c r="C89" s="32" t="s">
        <v>299</v>
      </c>
      <c r="D89" s="29">
        <v>90991</v>
      </c>
      <c r="E89" s="29">
        <v>90991</v>
      </c>
      <c r="F89" s="29">
        <v>90991</v>
      </c>
      <c r="G89" s="29"/>
      <c r="H89" s="29"/>
      <c r="I89" s="29"/>
      <c r="J89" s="29"/>
      <c r="K89" s="29"/>
    </row>
    <row r="90" spans="2:13" ht="13">
      <c r="B90" s="32" t="s">
        <v>179</v>
      </c>
      <c r="C90" s="32" t="s">
        <v>300</v>
      </c>
      <c r="D90" s="29">
        <v>48990</v>
      </c>
      <c r="E90" s="29">
        <v>48990</v>
      </c>
      <c r="F90" s="29">
        <v>48990</v>
      </c>
      <c r="G90" s="29"/>
      <c r="H90" s="29"/>
      <c r="I90" s="29"/>
      <c r="J90" s="29"/>
      <c r="K90" s="29"/>
    </row>
    <row r="91" spans="2:13" ht="13">
      <c r="B91" s="32" t="s">
        <v>180</v>
      </c>
      <c r="C91" s="32" t="s">
        <v>301</v>
      </c>
      <c r="D91" s="29">
        <v>32229</v>
      </c>
      <c r="E91" s="29">
        <v>32229</v>
      </c>
      <c r="F91" s="29">
        <v>32229</v>
      </c>
      <c r="G91" s="29"/>
      <c r="H91" s="29"/>
      <c r="I91" s="29"/>
      <c r="J91" s="29"/>
      <c r="K91" s="29"/>
    </row>
    <row r="92" spans="2:13" ht="26">
      <c r="B92" s="32" t="s">
        <v>181</v>
      </c>
      <c r="C92" s="32" t="s">
        <v>302</v>
      </c>
      <c r="D92" s="29">
        <v>13090</v>
      </c>
      <c r="E92" s="29">
        <v>14569</v>
      </c>
      <c r="F92" s="29">
        <v>13209</v>
      </c>
      <c r="G92" s="29"/>
      <c r="H92" s="29"/>
      <c r="I92" s="29"/>
      <c r="J92" s="29"/>
      <c r="K92" s="29"/>
    </row>
    <row r="93" spans="2:13" ht="39">
      <c r="B93" s="32" t="s">
        <v>74</v>
      </c>
      <c r="C93" s="32" t="s">
        <v>267</v>
      </c>
      <c r="D93" s="29">
        <v>30000</v>
      </c>
      <c r="E93" s="29">
        <v>30000</v>
      </c>
      <c r="F93" s="29">
        <v>30000</v>
      </c>
      <c r="G93" s="29"/>
      <c r="H93" s="29"/>
      <c r="I93" s="29"/>
      <c r="J93" s="29"/>
      <c r="K93" s="29"/>
    </row>
    <row r="94" spans="2:13" ht="26">
      <c r="B94" s="32" t="s">
        <v>76</v>
      </c>
      <c r="C94" s="32" t="s">
        <v>269</v>
      </c>
      <c r="D94" s="29">
        <v>351114</v>
      </c>
      <c r="E94" s="29">
        <v>345814</v>
      </c>
      <c r="F94" s="29">
        <v>229522</v>
      </c>
      <c r="G94" s="29"/>
      <c r="H94" s="29"/>
      <c r="I94" s="29"/>
      <c r="J94" s="29"/>
      <c r="K94" s="29"/>
    </row>
    <row r="95" spans="2:13" ht="13">
      <c r="B95" s="31" t="s">
        <v>92</v>
      </c>
      <c r="C95" s="42" t="s">
        <v>93</v>
      </c>
      <c r="D95" s="41">
        <v>548600</v>
      </c>
      <c r="E95" s="41">
        <v>547100</v>
      </c>
      <c r="F95" s="41">
        <v>546650</v>
      </c>
      <c r="G95" s="41"/>
      <c r="H95" s="41"/>
      <c r="I95" s="41"/>
      <c r="J95" s="41"/>
      <c r="K95" s="41"/>
      <c r="L95" s="45"/>
      <c r="M95" s="45"/>
    </row>
    <row r="96" spans="2:13" ht="26">
      <c r="B96" s="32" t="s">
        <v>71</v>
      </c>
      <c r="C96" s="32" t="s">
        <v>264</v>
      </c>
      <c r="D96" s="29">
        <v>4700</v>
      </c>
      <c r="E96" s="29">
        <v>3200</v>
      </c>
      <c r="F96" s="29">
        <v>2750</v>
      </c>
      <c r="G96" s="29"/>
      <c r="H96" s="29"/>
      <c r="I96" s="29"/>
      <c r="J96" s="29"/>
      <c r="K96" s="29"/>
    </row>
    <row r="97" spans="2:13" ht="13">
      <c r="B97" s="32" t="s">
        <v>182</v>
      </c>
      <c r="C97" s="32" t="s">
        <v>183</v>
      </c>
      <c r="D97" s="29">
        <v>540000</v>
      </c>
      <c r="E97" s="29">
        <v>540000</v>
      </c>
      <c r="F97" s="29">
        <v>540000</v>
      </c>
      <c r="G97" s="29"/>
      <c r="H97" s="29"/>
      <c r="I97" s="29"/>
      <c r="J97" s="29"/>
      <c r="K97" s="29"/>
    </row>
    <row r="98" spans="2:13" ht="13">
      <c r="B98" s="32" t="s">
        <v>184</v>
      </c>
      <c r="C98" s="32" t="s">
        <v>185</v>
      </c>
      <c r="D98" s="29">
        <v>3900</v>
      </c>
      <c r="E98" s="29">
        <v>3900</v>
      </c>
      <c r="F98" s="29">
        <v>3900</v>
      </c>
      <c r="G98" s="29"/>
      <c r="H98" s="29"/>
      <c r="I98" s="29"/>
      <c r="J98" s="29"/>
      <c r="K98" s="29"/>
    </row>
    <row r="99" spans="2:13" ht="13">
      <c r="B99" s="31" t="s">
        <v>146</v>
      </c>
      <c r="C99" s="42" t="s">
        <v>147</v>
      </c>
      <c r="D99" s="41">
        <v>503717</v>
      </c>
      <c r="E99" s="41">
        <v>503717</v>
      </c>
      <c r="F99" s="41">
        <v>503717</v>
      </c>
      <c r="G99" s="41"/>
      <c r="H99" s="41"/>
      <c r="I99" s="41"/>
      <c r="J99" s="41"/>
      <c r="K99" s="41"/>
      <c r="L99" s="45"/>
      <c r="M99" s="45"/>
    </row>
    <row r="100" spans="2:13" ht="13">
      <c r="B100" s="32" t="s">
        <v>186</v>
      </c>
      <c r="C100" s="32" t="s">
        <v>187</v>
      </c>
      <c r="D100" s="29">
        <v>712</v>
      </c>
      <c r="E100" s="29">
        <v>712</v>
      </c>
      <c r="F100" s="29">
        <v>712</v>
      </c>
      <c r="G100" s="29"/>
      <c r="H100" s="29"/>
      <c r="I100" s="29"/>
      <c r="J100" s="29"/>
      <c r="K100" s="29"/>
    </row>
    <row r="101" spans="2:13" ht="13">
      <c r="B101" s="32" t="s">
        <v>133</v>
      </c>
      <c r="C101" s="32" t="s">
        <v>134</v>
      </c>
      <c r="D101" s="29">
        <v>503005</v>
      </c>
      <c r="E101" s="29">
        <v>503005</v>
      </c>
      <c r="F101" s="29">
        <v>503005</v>
      </c>
      <c r="G101" s="29"/>
      <c r="H101" s="29"/>
      <c r="I101" s="29"/>
      <c r="J101" s="29"/>
      <c r="K101" s="29"/>
    </row>
    <row r="102" spans="2:13" ht="13">
      <c r="B102" s="31" t="s">
        <v>148</v>
      </c>
      <c r="C102" s="42" t="s">
        <v>149</v>
      </c>
      <c r="D102" s="41">
        <v>17835</v>
      </c>
      <c r="E102" s="41">
        <v>17835</v>
      </c>
      <c r="F102" s="41">
        <v>17835</v>
      </c>
      <c r="G102" s="41"/>
      <c r="H102" s="41"/>
      <c r="I102" s="41"/>
      <c r="J102" s="41"/>
      <c r="K102" s="41"/>
      <c r="L102" s="45"/>
      <c r="M102" s="45"/>
    </row>
    <row r="103" spans="2:13" ht="13">
      <c r="B103" s="32" t="s">
        <v>188</v>
      </c>
      <c r="C103" s="32" t="s">
        <v>303</v>
      </c>
      <c r="D103" s="29">
        <v>12855</v>
      </c>
      <c r="E103" s="29">
        <v>12855</v>
      </c>
      <c r="F103" s="29">
        <v>12855</v>
      </c>
      <c r="G103" s="29"/>
      <c r="H103" s="29"/>
      <c r="I103" s="29"/>
      <c r="J103" s="29"/>
      <c r="K103" s="29"/>
    </row>
    <row r="104" spans="2:13" ht="13">
      <c r="B104" s="32" t="s">
        <v>184</v>
      </c>
      <c r="C104" s="32" t="s">
        <v>185</v>
      </c>
      <c r="D104" s="29">
        <v>4980</v>
      </c>
      <c r="E104" s="29">
        <v>4980</v>
      </c>
      <c r="F104" s="29">
        <v>4980</v>
      </c>
      <c r="G104" s="29"/>
      <c r="H104" s="29"/>
      <c r="I104" s="29"/>
      <c r="J104" s="29"/>
      <c r="K104" s="29"/>
    </row>
    <row r="105" spans="2:13" ht="13">
      <c r="B105" s="31" t="s">
        <v>189</v>
      </c>
      <c r="C105" s="42" t="s">
        <v>190</v>
      </c>
      <c r="D105" s="41">
        <v>120000</v>
      </c>
      <c r="E105" s="41">
        <v>120000</v>
      </c>
      <c r="F105" s="41">
        <v>120000</v>
      </c>
      <c r="G105" s="41"/>
      <c r="H105" s="41"/>
      <c r="I105" s="41"/>
      <c r="J105" s="41"/>
      <c r="K105" s="41"/>
      <c r="L105" s="45"/>
      <c r="M105" s="45"/>
    </row>
    <row r="106" spans="2:13" ht="39">
      <c r="B106" s="32" t="s">
        <v>191</v>
      </c>
      <c r="C106" s="32" t="s">
        <v>304</v>
      </c>
      <c r="D106" s="29">
        <v>120000</v>
      </c>
      <c r="E106" s="29">
        <v>120000</v>
      </c>
      <c r="F106" s="29">
        <v>120000</v>
      </c>
      <c r="G106" s="29"/>
      <c r="H106" s="29"/>
      <c r="I106" s="29"/>
      <c r="J106" s="29"/>
      <c r="K106" s="29"/>
    </row>
  </sheetData>
  <phoneticPr fontId="13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0"/>
  <sheetViews>
    <sheetView topLeftCell="A7" workbookViewId="0">
      <selection activeCell="C10" sqref="C10"/>
    </sheetView>
  </sheetViews>
  <sheetFormatPr defaultRowHeight="12.5"/>
  <cols>
    <col min="2" max="2" width="26.26953125" customWidth="1"/>
    <col min="4" max="4" width="12.26953125" bestFit="1" customWidth="1"/>
    <col min="5" max="7" width="10.81640625" bestFit="1" customWidth="1"/>
  </cols>
  <sheetData>
    <row r="1" spans="1:11">
      <c r="A1" s="3" t="s">
        <v>12</v>
      </c>
      <c r="B1">
        <v>2</v>
      </c>
      <c r="C1">
        <v>10</v>
      </c>
      <c r="D1">
        <v>2</v>
      </c>
      <c r="E1">
        <v>11</v>
      </c>
    </row>
    <row r="2" spans="1:11" ht="26">
      <c r="B2" s="26" t="s">
        <v>47</v>
      </c>
      <c r="C2" s="26" t="s">
        <v>47</v>
      </c>
      <c r="D2" s="27" t="s">
        <v>315</v>
      </c>
      <c r="E2" s="27" t="s">
        <v>314</v>
      </c>
      <c r="F2" s="27" t="s">
        <v>313</v>
      </c>
      <c r="G2" s="27" t="s">
        <v>48</v>
      </c>
      <c r="H2" s="27" t="s">
        <v>48</v>
      </c>
      <c r="I2" s="27" t="s">
        <v>48</v>
      </c>
      <c r="J2" s="27" t="s">
        <v>48</v>
      </c>
      <c r="K2" s="27" t="s">
        <v>48</v>
      </c>
    </row>
    <row r="3" spans="1:11" ht="13">
      <c r="B3" s="26" t="s">
        <v>49</v>
      </c>
      <c r="C3" s="26" t="s">
        <v>261</v>
      </c>
      <c r="D3" s="28" t="s">
        <v>47</v>
      </c>
      <c r="E3" s="28" t="s">
        <v>47</v>
      </c>
      <c r="F3" s="28" t="s">
        <v>47</v>
      </c>
      <c r="G3" s="28" t="s">
        <v>47</v>
      </c>
      <c r="H3" s="28" t="s">
        <v>47</v>
      </c>
      <c r="I3" s="28" t="s">
        <v>47</v>
      </c>
      <c r="J3" s="28" t="s">
        <v>47</v>
      </c>
      <c r="K3" s="28" t="s">
        <v>47</v>
      </c>
    </row>
    <row r="4" spans="1:11" ht="52">
      <c r="B4" s="40" t="s">
        <v>50</v>
      </c>
      <c r="C4" s="40" t="s">
        <v>51</v>
      </c>
      <c r="D4" s="41">
        <v>5521482973</v>
      </c>
      <c r="E4" s="41">
        <v>5842865333</v>
      </c>
      <c r="F4" s="41">
        <v>6147455829</v>
      </c>
      <c r="G4" s="41"/>
      <c r="H4" s="41"/>
      <c r="I4" s="41"/>
      <c r="J4" s="41"/>
      <c r="K4" s="41"/>
    </row>
    <row r="5" spans="1:11" ht="78">
      <c r="B5" s="42" t="s">
        <v>52</v>
      </c>
      <c r="C5" s="42" t="s">
        <v>53</v>
      </c>
      <c r="D5" s="41">
        <v>4964537708</v>
      </c>
      <c r="E5" s="41">
        <v>5229722779</v>
      </c>
      <c r="F5" s="41">
        <v>5481238870</v>
      </c>
      <c r="G5" s="41"/>
      <c r="H5" s="41"/>
      <c r="I5" s="41"/>
      <c r="J5" s="41"/>
      <c r="K5" s="41"/>
    </row>
    <row r="6" spans="1:11" ht="403">
      <c r="B6" s="32" t="s">
        <v>22</v>
      </c>
      <c r="C6" s="32" t="s">
        <v>54</v>
      </c>
      <c r="D6" s="29">
        <v>4964537708</v>
      </c>
      <c r="E6" s="29">
        <v>5229722779</v>
      </c>
      <c r="F6" s="29">
        <v>5481238870</v>
      </c>
      <c r="G6" s="29"/>
      <c r="H6" s="29"/>
      <c r="I6" s="29"/>
      <c r="J6" s="29"/>
      <c r="K6" s="29"/>
    </row>
    <row r="7" spans="1:11" ht="91">
      <c r="B7" s="42" t="s">
        <v>55</v>
      </c>
      <c r="C7" s="42" t="s">
        <v>56</v>
      </c>
      <c r="D7" s="41">
        <v>184533379</v>
      </c>
      <c r="E7" s="41">
        <v>190572542</v>
      </c>
      <c r="F7" s="41">
        <v>186743486</v>
      </c>
      <c r="G7" s="41"/>
      <c r="H7" s="41"/>
      <c r="I7" s="41"/>
      <c r="J7" s="41"/>
      <c r="K7" s="41"/>
    </row>
    <row r="8" spans="1:11" ht="286">
      <c r="B8" s="42" t="s">
        <v>57</v>
      </c>
      <c r="C8" s="42" t="s">
        <v>262</v>
      </c>
      <c r="D8" s="41">
        <v>76135</v>
      </c>
      <c r="E8" s="41">
        <v>76135</v>
      </c>
      <c r="F8" s="41">
        <v>76135</v>
      </c>
      <c r="G8" s="41"/>
      <c r="H8" s="41"/>
      <c r="I8" s="41"/>
      <c r="J8" s="41"/>
      <c r="K8" s="41"/>
    </row>
    <row r="9" spans="1:11" ht="39">
      <c r="B9" s="42" t="s">
        <v>58</v>
      </c>
      <c r="C9" s="42" t="s">
        <v>59</v>
      </c>
      <c r="D9" s="41">
        <v>372335751</v>
      </c>
      <c r="E9" s="41">
        <v>422493877</v>
      </c>
      <c r="F9" s="41">
        <v>479397338</v>
      </c>
      <c r="G9" s="41"/>
      <c r="H9" s="41"/>
      <c r="I9" s="41"/>
      <c r="J9" s="41"/>
      <c r="K9" s="41"/>
    </row>
    <row r="10" spans="1:11" ht="221">
      <c r="B10" s="32" t="s">
        <v>60</v>
      </c>
      <c r="C10" s="32" t="s">
        <v>61</v>
      </c>
      <c r="D10" s="29">
        <v>372335751</v>
      </c>
      <c r="E10" s="29">
        <v>422493877</v>
      </c>
      <c r="F10" s="29">
        <v>479397338</v>
      </c>
      <c r="G10" s="29"/>
      <c r="H10" s="29"/>
      <c r="I10" s="29"/>
      <c r="J10" s="29"/>
      <c r="K10" s="29"/>
    </row>
  </sheetData>
  <phoneticPr fontId="13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7"/>
  <sheetViews>
    <sheetView workbookViewId="0">
      <selection activeCell="D3" sqref="D3"/>
    </sheetView>
  </sheetViews>
  <sheetFormatPr defaultRowHeight="12.5"/>
  <cols>
    <col min="1" max="1" width="42.453125" bestFit="1" customWidth="1"/>
    <col min="2" max="2" width="27" customWidth="1"/>
    <col min="3" max="6" width="10.81640625" bestFit="1" customWidth="1"/>
  </cols>
  <sheetData>
    <row r="1" spans="1:11" ht="13">
      <c r="A1" s="10" t="s">
        <v>14</v>
      </c>
      <c r="B1">
        <v>3</v>
      </c>
      <c r="C1">
        <v>5</v>
      </c>
      <c r="D1">
        <v>2</v>
      </c>
      <c r="E1">
        <v>11</v>
      </c>
    </row>
    <row r="2" spans="1:11" ht="13.5">
      <c r="A2" s="11" t="s">
        <v>23</v>
      </c>
    </row>
    <row r="3" spans="1:11" ht="26.5">
      <c r="A3" s="11" t="s">
        <v>15</v>
      </c>
      <c r="B3" s="26" t="s">
        <v>47</v>
      </c>
      <c r="C3" s="26" t="s">
        <v>47</v>
      </c>
      <c r="D3" s="27" t="s">
        <v>315</v>
      </c>
      <c r="E3" s="27" t="s">
        <v>314</v>
      </c>
      <c r="F3" s="27" t="s">
        <v>313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</row>
    <row r="4" spans="1:11" ht="13.5">
      <c r="A4" s="11" t="s">
        <v>16</v>
      </c>
      <c r="B4" s="26" t="s">
        <v>49</v>
      </c>
      <c r="C4" s="26" t="s">
        <v>261</v>
      </c>
      <c r="D4" s="28" t="s">
        <v>47</v>
      </c>
      <c r="E4" s="28" t="s">
        <v>47</v>
      </c>
      <c r="F4" s="28" t="s">
        <v>47</v>
      </c>
      <c r="G4" s="28" t="s">
        <v>47</v>
      </c>
      <c r="H4" s="28" t="s">
        <v>47</v>
      </c>
      <c r="I4" s="28" t="s">
        <v>47</v>
      </c>
      <c r="J4" s="28" t="s">
        <v>47</v>
      </c>
      <c r="K4" s="28" t="s">
        <v>47</v>
      </c>
    </row>
    <row r="5" spans="1:11" ht="78">
      <c r="B5" s="30" t="s">
        <v>22</v>
      </c>
      <c r="C5" s="27" t="s">
        <v>44</v>
      </c>
      <c r="D5" s="29">
        <v>4964537708</v>
      </c>
      <c r="E5" s="29">
        <v>5229722779</v>
      </c>
      <c r="F5" s="29">
        <v>5481238870</v>
      </c>
      <c r="G5" s="29"/>
      <c r="H5" s="29"/>
      <c r="I5" s="29"/>
      <c r="J5" s="29"/>
      <c r="K5" s="29"/>
    </row>
    <row r="7" spans="1:11" ht="13">
      <c r="A7" s="10" t="s">
        <v>44</v>
      </c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1:E2"/>
  <sheetViews>
    <sheetView workbookViewId="0">
      <selection activeCell="A7" sqref="A7"/>
    </sheetView>
  </sheetViews>
  <sheetFormatPr defaultRowHeight="12.5"/>
  <cols>
    <col min="1" max="1" width="8.81640625" customWidth="1"/>
    <col min="3" max="3" width="9.81640625" bestFit="1" customWidth="1"/>
    <col min="4" max="4" width="10.81640625" bestFit="1" customWidth="1"/>
  </cols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5" t="s">
        <v>260</v>
      </c>
    </row>
  </sheetData>
  <phoneticPr fontId="13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 Z W B C _ P L N _ 0 1 _ _ 0 5 _ T D _ F 1 < / D E S C R I P T I O N > < F R O N T E N D _ V E R S I O N _ I N F O > 7 6 0 0 . 1 . 3 0 0 . 2 1 7 0 < / F R O N T E N D _ V E R S I O N _ I N F O > < T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 S o c i l s   a p d r o ai n aa n a s   i e m a k s a s      k o p < / C H A V L _ T X T > < C H A V L / > < N O D E _ I O B J N M / > < C U M U L / > < P L E V E L / > < N O S U M S / > < I O B J P R S N T > 2 < / I O B J P R S N T > < S T R T _ L V L > 0 1 < / S T R T _ L V L > < H R Y _ A C T I V E > X < / H R Y _ A C T I V E > < H I E N M > K O P E J A   S P E C I A L A   B U D Z E T A   H I 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 1 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 4 M X Z W 8 O 5 9 5 6 U 7 C B 5 S H B B 6 O 8 2 5 < / E L T U I D > < F L A G 2 >           0 < / F L A G 2 > < T H J T / > < F L A G 4 / > < T L E V E L S > < R S H I E L V T > < H I E I D > 4 5 S E T 7 0 M 5 H M I U H P O 0 9 A J 8 D X W D < / H I E I D > < O B J V E R S > A < / O B J V E R S > < L A N G U > Y < / L A N G U > < T L E V E L > 4 < / T L E V E L > < T X T S H > L e v e l   0 4 < / T X T S H > < / R S H I E L V T > < R S H I E L V T > < H I E I D > 4 5 S E T 7 0 M 5 H M I U H P O 0 9 A J 8 D X W D < / H I E I D > < O B J V E R S > A < / O B J V E R S > < L A N G U > Y < / L A N G U > < T L E V E L > 5 < / T L E V E L > < T X T S H > L e v e l   0 5 < / T X T S H > < / R S H I E L V T > < R S H I E L V T > < H I E I D > 4 5 S E T 7 0 M 5 H M I U H P O 0 9 A J 8 D X W D < / H I E I D > < O B J V E R S > A < / O B J V E R S > < L A N G U > Y < / L A N G U > < T L E V E L > 6 < / T L E V E L > < T X T S H > L e v e l   0 6 < / T X T S H > < / R S H I E L V T > < R S H I E L V T > < H I E I D > 4 5 S E T 7 0 M 5 H M I U H P O 0 9 A J 8 D X W D < / H I E I D > < O B J V E R S > A < / O B J V E R S > < L A N G U > Y < / L A N G U > < T L E V E L > 7 < / T L E V E L > < T X T S H > L e v e l   0 7 < / T X T S H > < / R S H I E L V T > < R S H I E L V T > < H I E I D > 4 5 S E T 7 0 M 5 H M I U H P O 0 9 A J 8 D X W D 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 4 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 1 2 < / C H A N M I D > < I O B J T X T > H i e r a r c h y   N o d e ( s ) < / I O B J T X T > < O B S O L E T E / > < T Y P > T < / T Y P > < T L E V E L > 0 < / T L E V E L > < N T Y P E I D > 1 4 < / N T Y P E I D > < N C H A N M > 0 H I E R _ N O D E < / N C H A N M > < C H A P R S N T > 2 < / C H A P R S N T > < O F F L A G / > < R E F T Y P E / > < / R R X _ H R Y _ T Y P E S > < / H R Y _ T Y P E S > < H I E S I D > 5 0 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 2 0 2 7 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 2 0 2 8 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 0 0 O 2 T J O V J D P T 9 X P T V 1 1 G L J 1 6 M < / E L T U I D > < D E S C R I P T I O N / > < A C T I V E > X < / A C T I V E > < C O N T Y P E > 3 < / C O N T Y P E > < E X C A B S R E L > 0 < / E X C A B S R E L > < I O B J N M > Z E K K < / I O B J N M > < S T A T I C / > < E X C _ N O _ D I S P _ C E L L / > < E X C _ D I S P _ T U P L E > 0 < / E X C _ D I S P _ T U P L E > < E X C _ A F T _ L I S T C A L C / > < C O N D _ D I S P _ S U B _ R E S U L T S / > < C O N D _ D I S P _ O T H E R S / > < / R R X _ C O N > < / C O N > < F A C > < R R X _ F A C > < E L T U I D > 0 0 O 2 T J O V J D P T 9 X P T V 1 1 G L J 1 6 M 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 A 1 2 0 < / L O W > < H I G H > Z E K K < / H I G H > < L O W E X T > A 1 2 0 < / L O W E X T > < H I G H E X T / > < L O W F L A G > 1 < / L O W F L A G > < S H I F T L O W / > < H I G H F L A G > 4 < / H I G H F L A G > < S H I F T H I G H / > < L O W T X T L G > S o c i l s   a p d r o ai n aa n a s   i e m a k s a s      k o p < / L O W T X T L G > < H I G H T X T L G / > < W A E R S / > < M E E H T / > < H I E N M > K O P E J A   S P E C I A L A   B U D Z E T A   H I < / H I E N M > < H I E N M F L A G > 1 < / H I E N M F L A G > < H I E T X T L G / > < V E R S I O N / > < V E R S I O N F L A G > 1 < / V E R S I O N F L A G > < D A T E T O > 2 0 2 6 0 1 0 1 < / D A T E T O > < D A T E T O F L A G > 1 < / D A T E T O F L A G > < D A T E T O E X T / > < C H A P R S N T / > < A L E R T L E V E L > 0 0 < / A L E R T L E V E L > < / R R X _ F A C > < / F A C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 4 M X Z W A S Y I R 7 X D L P N E T Y P Z 7 V 7 X 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 4 M X Z W 8 V T S 3 S J P Y U L Y B D N G Q 6 R X 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 4 M X Z W B 0 N 1 P T M W 8 9 3 K O 1 2 9 9 T X P 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 4 M X Z W C 3 1 O I U 6 H C Y C D U C R N J N I L 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 4 M X Z W 9 Y 8 E W T 3 B 3 J U R H P C V 0 0 C T 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 4 M X Z W B N O M L M R G 3 V G 2 6 8 3 3 F Q 3 1 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 4 M X Z W A 5 W X V E S T Q 3 A X B R P 5 1 Z 2 L 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 4 M X Z W C A Q 7 H F V Z Z H S J O F 3 X L M 8 D 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 4 M X Z W 9 3 I B 2 E 9 8 L E 2 4 5 F Z Q S 5 H P 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 4 M X Z W C X R S D 9 0 J V 4 5 1 6 M 4 R R I D P 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 4 M X Z W B 8 B K O F C E U S J Q I 3 E J B S N H 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 4 M X Z W C Q 3 9 E N B 1 8 K O V C J S H P J N X 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 4 M X Z W A D L G U 0 I C C M R 3 5 U 1 F 3 X S D 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 4 M X Z W B V D 5 K 8 G Y Q E W 8 0 A F D H O S T 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 4 M X Z W C I E Q G 1 L I M 1 8 P I H G 7 N K Y 5 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 4 M X Z W 9 I V C Z L O 9 U G Y F T K O A W 2 X 9 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 4 M X Z W 9 B 6 U 0 Z Y R 7 X I 9 Z I C 0 U 4 7 H 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 4 M X Z W B G 0 3 N 1 1 X H B Z W C 5 Q T D R D 9 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 4 M X Z W A L 9 Z S M 7 U Z 6 7 8 Z W D P 5 W I 5 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 4 M X Z W 9 Q J V Y 7 D S H 0 E L N N 0 K Y 1 N 1 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 2 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 4 M X Z W 7 6 D K E Y V K Y J 0 N M U X 8 A H 1 P 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 2 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 4 M X Z W D K T D 9 2 5 3 Q Q H I O T 5 L X E J 1 < / V A L U E > < / R R X _ P R O P E R T I E S > < R R X _ P R O P E R T I E S > < I D > 0 0 0 0 0 1 0 0 0 2 < / I D > < V A L U E > 4 M X Z W 7 6 D K E Y V K Y J 0 N M U X 8 A H 1 P 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 Z Q Z B C _ P L N _ 0 1 _ 0 6 _ N _ T D 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 K O S I S 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 1 0 / 2 5 / 2 0 1 1   1 2 : 2 3 : 4 5 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 1 1 : 3 0 : 0 5 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 2 0 2 8 < / L O W > < L O W _ E X T > 2 0 2 8 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 2 0 2 7 < / L O W > < L O W _ E X T > 2 0 2 7 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 2 < / S U M P O S I T _ R O W S > < S U M P O S I T _ C O L U M N S > 2 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 Z Q Z B C _ P L N _ 0 1 _ 0 6 _ N _ T D < / Q U E R Y > < Q U E R Y _ V I E W / > < Q U E R Y _ V I E W _ T E X T / > < I N F O C U B E > Z B C _ P L N < / I N F O C U B E > < G E N U N I I D > 4 M X Z W D K T D 9 2 5 3 Q Q H I O T 5 L X E J 1 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 V a l s t s   f o n d t o   p e n s i j u   s h m < / C H A V L _ T X T > < C H A V L / > < N O D E _ I O B J N M / > < C U M U L / > < P L E V E L / > < N O S U M S / > < I O B J P R S N T > 2 < / I O B J P R S N T > < S T R T _ L V L > 0 2 < / S T R T _ L V L > < H R Y _ A C T I V E / > < H I E N M / > < V E R S I O N / > < D A T E T O > 0 0 0 0 0 0 0 0 < / D A T E T O > < S _ T Y P > F 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 1 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 4 M X Z T K N K 8 L T V D L 7 4 U O 1 T I 4 9 U 5 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 2 0 2 7 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 2 0 2 8 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 0 0 O 2 T J O V J D P T 9 X P T V 1 1 G L J K 5 A < / E L T U I D > < D E S C R I P T I O N / > < A C T I V E > X < / A C T I V E > < C O N T Y P E > 3 < / C O N T Y P E > < E X C A B S R E L > 0 < / E X C A B S R E L > < I O B J N M > Z E K K < / I O B J N M > < S T A T I C / > < E X C _ N O _ D I S P _ C E L L / > < E X C _ D I S P _ T U P L E > 0 < / E X C _ D I S P _ T U P L E > < E X C _ A F T _ L I S T C A L C / > < C O N D _ D I S P _ S U B _ R E S U L T S / > < C O N D _ D I S P _ O T H E R S / > < / R R X _ C O N > < / C O N > < F A C > < R R X _ F A C > < E L T U I D > 0 0 O 2 T J O V J D P T 9 X P T V 1 1 G L J K 5 A 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 I 0 0 0 1 < / L O W > < H I G H / > < L O W E X T > I 0 0 0 1 < / L O W E X T > < H I G H E X T / > < L O W F L A G > 1 < / L O W F L A G > < S H I F T L O W / > < H I G H F L A G > 0 < / H I G H F L A G > < S H I F T H I G H / > < L O W T X T L G > V a l s t s   f o n d t o   p e n s i j u   s h m < / L O W T X T L G > < H I G H T X T L G / > < W A E R S / > < M E E H T / > < H I E N M / > < H I E N M F L A G > 0 < / H I E N M F L A G > < H I E T X T L G / > < V E R S I O N / > < V E R S I O N F L A G > 0 < / V E R S I O N F L A G > < D A T E T O / > < D A T E T O F L A G > 0 < / D A T E T O F L A G > < D A T E T O E X T / > < C H A P R S N T / > < A L E R T L E V E L > 0 0 < / A L E R T L E V E L > < / R R X _ F A C > < / F A C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 4 M X Z T M S D I 7 U Y J U L M H 0 P 8 A N W Z X 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 4 M X Z T K V 8 R K F K W 7 Q L 0 I 4 5 S 6 8 J X 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 4 M X Z T N 0 2 1 6 G O 2 H 5 2 M U R K K P V P P 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 4 M X Z T O 2 G N Z H 7 N L U B G 1 3 9 Y Z P A L 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 4 M X Z T L X N E D G 4 H C F T T O F V 6 G 2 4 T 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 4 M X Z T N N 3 M 2 9 S M C R F 4 C Y L E V R V 1 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 4 M X Z T M 5 B X C 1 T Z Y Z 9 Z I I 7 G I 0 U L 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 4 M X Z T O A 5 6 Y 2 X 6 8 D R L V 5 M 9 1 O 0 D 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 4 M X Z T L 2 X A J 1 A E U A 1 6 C 6 I 2 8 7 9 P 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 4 M X Z T O X 6 R T W 1 Q 4 0 4 3 D C N 3 7 K 5 P 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 4 M X Z T N 7 Q K 5 2 D L 3 O I S O T W U R U F H 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 4 M X Z T O P I 8 V A C 7 H G N X J A A T 5 L F X 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 4 M X Z T M D 0 G A N J I L I Q 5 C K J Q J Z K D 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 4 M X Z T N U S 5 0 V I 4 Z A V A 7 0 X O X Q K T 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 4 M X Z T O H T P W O M O U X 7 R P 7 Y J 3 M Q 5 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 4 M X Z T L I A C G 8 P G 3 C X I 0 B 6 M C 4 P 9 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 4 M X Z T L A L T H M Z X G T H C 6 8 U C A 5 Z H 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 4 M X Z T N F F 3 3 O 3 3 Q 7 Y Y I W 9 4 T T 5 9 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 4 M X Z T M K O Z 9 9 9 1 8 2 6 B 6 M W 0 L Y A 5 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 4 M X Z T L P Y V E U E Y P W D N U D I W E 3 F 1 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 2 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 4 M X Z T J 5 S J V L W R 7 E Z P T L F J Q I T P 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 2 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 4 M X Z T P K 8 C P P 6 9 Z M G K V J N X D G B 1 < / V A L U E > < / R R X _ P R O P E R T I E S > < R R X _ P R O P E R T I E S > < I D > 0 0 0 0 0 1 0 0 0 2 < / I D > < V A L U E > 4 M X Z T J 5 S J V L W R 7 E Z P T L F J Q I T P 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 Z Q Z B C _ P L N _ 0 1 _ 0 6 _ N 2 _ T D 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 K O S I S 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 1 0 / 2 5 / 2 0 1 1   1 2 : 2 3 : 3 6 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 1 1 : 3 0 : 0 5 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 2 0 2 8 < / L O W > < L O W _ E X T > 2 0 2 8 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 2 0 2 7 < / L O W > < L O W _ E X T > 2 0 2 7 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 2 < / S U M P O S I T _ R O W S > < S U M P O S I T _ C O L U M N S > 2 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 Z Q Z B C _ P L N _ 0 1 _ 0 6 _ N 2 _ T D < / Q U E R Y > < Q U E R Y _ V I E W / > < Q U E R Y _ V I E W _ T E X T / > < I N F O C U B E > Z B C _ P L N < / I N F O C U B E > < G E N U N I I D > 4 M X Z T P K 8 C P P 6 9 Z M G K V J N X D G B 1 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 U z Fm j d a r b +b a s   r i s k a   v a l s t s   n o d e v a ,   T i e s l i e t u   m i n i s t r i j a . . . < / C H A V L _ T X T > < C H A V L / > < N O D E _ I O B J N M / > < C U M U L / > < P L E V E L / > < N O S U M S / > < I O B J P R S N T > 2 < / I O B J P R S N T > < S T R T _ L V L > 0 2 < / S T R T _ L V L > < H R Y _ A C T I V E / > < H I E N M / > < V E R S I O N / > < D A T E T O > 0 0 0 0 0 0 0 0 < / D A T E T O > < S _ T Y P > F 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 X 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 4 M X Z W K T Z 9 X K 8 P 1 3 R 1 3 0 R 3 S 6 V H 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 2 0 2 7 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 2 0 2 8 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 0 0 O 2 T J O V J D P T 9 X P T V 1 1 G L I I 7 Y < / E L T U I D > < D E S C R I P T I O N / > < A C T I V E > X < / A C T I V E > < C O N T Y P E > 3 < / C O N T Y P E > < E X C A B S R E L > 0 < / E X C A B S R E L > < I O B J N M > Z E K K < / I O B J N M > < S T A T I C / > < E X C _ N O _ D I S P _ C E L L / > < E X C _ D I S P _ T U P L E > 0 < / E X C _ D I S P _ T U P L E > < E X C _ A F T _ L I S T C A L C / > < C O N D _ D I S P _ S U B _ R E S U L T S / > < C O N D _ D I S P _ O T H E R S / > < / R R X _ C O N > < / C O N > < F A C > < R R X _ F A C > < E L T U I D > 0 0 O 2 T J O V J D P T 9 X P T V 1 1 G L I I 7 Y 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 I 0 0 0 2 < / L O W > < H I G H / > < L O W E X T > I 0 0 0 2 < / L O W E X T > < H I G H E X T / > < L O W F L A G > 1 < / L O W F L A G > < S H I F T L O W / > < H I G H F L A G > 0 < / H I G H F L A G > < S H I F T H I G H / > < L O W T X T L G > T i e s l i e t u   m i n i s t r i j a s   a p a k ap r o g r a m m s   " M a k s t n e s p j a s   p r o c e s < / L O W T X T L G > < H I G H T X T L G / > < W A E R S / > < M E E H T / > < H I E N M / > < H I E N M F L A G > 0 < / H I E N M F L A G > < H I E T X T L G / > < V E R S I O N / > < V E R S I O N F L A G > 0 < / V E R S I O N F L A G > < D A T E T O / > < D A T E T O F L A G > 0 < / D A T E T O F L A G > < D A T E T O E X T / > < C H A P R S N T / > < A L E R T L E V E L > 0 0 < / A L E R T L E V E L > < / R R X _ F A C > < R R X _ F A C > < E L T U I D > 0 0 O 2 T J O V J D P T 9 X P T V 1 1 G L I I 7 Y < / E L T U I D > < I O B J N M / > < A T T R I N M / > < T E R M > 0 0 0 2 < / T E R M > < F A C T O R > 0 0 0 1 < / F A C T O R > < F A C T O R T Y P E > 0 < / F A C T O R T Y P E > < S E L O P T L I N E > 0 0 0 0 < / S E L O P T L I N E > < S I G N > I < / S I G N > < O P T > E Q < / O P T > < L O W > 0 9 3 5 0 < / L O W > < H I G H / > < L O W E X T > 0 9 3 5 0 < / L O W E X T > < H I G H E X T / > < L O W F L A G > 1 < / L O W F L A G > < S H I F T L O W / > < H I G H F L A G > 0 < / H I G H F L A G > < S H I F T H I G H / > < L O W T X T L G > U z Fm j d a r b +b a s   r i s k a   v a l s t s   n o d e v a < / L O W T X T L G > < H I G H T X T L G / > < W A E R S / > < M E E H T / > < H I E N M / > < H I E N M F L A G > 0 < / H I E N M F L A G > < H I E T X T L G / > < V E R S I O N / > < V E R S I O N F L A G > 0 < / V E R S I O N F L A G > < D A T E T O / > < D A T E T O F L A G > 0 < / D A T E T O F L A G > < D A T E T O E X T / > < C H A P R S N T / > < A L E R T L E V E L > 0 0 < / A L E R T L E V E L > < / R R X _ F A C > < / F A C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 4 M X Z W M Y S J J L B V A I 8 N F O 5 W B U 1 9 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 4 M X Z W L 1 N S W 5 Y 7 N N 7 6 X 3 3 D U 5 L 9 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 4 M X Z W N 6 H 2 I 7 1 D X 1 O T 9 Q I 6 D S R 1 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 4 M X Z W O 8 V P B 7 K Z 1 Q X M G 2 7 K N M B X 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 4 M X Z W M 4 2 F P 6 H S S C G 0 3 E S S 3 Z 6 5 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 4 M X Z W N T I N E 0 5 X S O 1 A R X J 0 J O W D 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 4 M X Z W M B Q Y N S 7 B E V W 5 X H 5 2 5 X V X 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 4 M X Z W O G K 8 9 T A H O A D S A 4 J U P L 1 P 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 4 M X Z W L 9 C B U R N Q A 6 N C R 5 F N W 4 B 1 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 4 M X Z W P 3 L T 5 M F 1 J W Q 9 S B K O V H 7 1 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 4 M X Z W N E 5 L G S Q W J L 4 Z 3 S U G F R G T 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 4 M X Z W O V X A 7 0 P I X D A 3 Y 9 8 E T I H 9 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 4 M X Z W M J F H M D W U 1 F C B R J H C 7 W L P 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 4 M X Z W O 1 7 6 C L V G F 7 H G L Z V A L N M 5 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 4 M X Z W O O 8 R 8 F 0 0 A T T Y 4 6 W 4 R J R H 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 4 M X Z W L O P D R Z 2 R J 9 J O F A 4 8 0 1 Q L 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 4 M X Z W L H 0 U T D D 8 W Q 3 I L 7 R X Y 3 0 T 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 4 M X Z W N L U 4 F E G F 6 4 L 4 X V 6 Q H Q 6 L 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 4 M X Z W M R 4 0 K Z M C N Y S H L L T M 9 V B H 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 4 M X Z W L W D W Q K S A 5 S Z U 9 C G I 2 0 G D 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 4 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 4 M X Z W J C 7 L 7 C A 2 N B L W 8 K D 5 E F V 1 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 4 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 4 M X Z W U V 0 1 3 W K 0 G H U N C 2 S 8 C I J 1 < / V A L U E > < / R R X _ P R O P E R T I E S > < R R X _ P R O P E R T I E S > < I D > 0 0 0 0 0 1 0 0 0 2 < / I D > < V A L U E > 4 M X Z W J C 7 L 7 C A 2 N B L W 8 K D 5 E F V 1 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 Z Q Z B C _ P L N _ 0 1 _ 0 7 _ N _ T D 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 K O S I S 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 1 0 / 2 5 / 2 0 1 1   1 2 : 2 3 : 4 8 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 1 1 : 3 0 : 0 5 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 2 0 2 8 < / L O W > < L O W _ E X T > 2 0 2 8 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 2 0 2 7 < / L O W > < L O W _ E X T > 2 0 2 7 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 2 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 Z Q Z B C _ P L N _ 0 1 _ 0 7 _ N _ T D < / Q U E R Y > < Q U E R Y _ V I E W / > < Q U E R Y _ V I E W _ T E X T / > < I N F O C U B E > Z B C _ P L N < / I N F O C U B E > < G E N U N I I D > 4 M X Z W U V 0 1 3 W K 0 G H U N C 2 S 8 C I J 1 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 Z B G T Y P E < / I O B J N M > < I O B J T X T / > < S U M A B L E > X < / S U M A B L E > < I S _ S T R U C T U R E / > < A X I S / > < P O S I T > 0 0 0 1 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 S < / S _ T Y P > < S _ O B J > Z B G T Y P E 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 4 M U Z D H W V 4 D Z E I F W J H I Y G X P T 5 9 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 4 M U Z D O B A X 8 2 O 1 8 4 0 C K W P B C Q M L 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 4 M U Z D O B A X 8 2 O 1 8 4 0 C K W P B C Q M L 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 4 M U Z D O B A X 8 2 O 1 8 4 0 C K W P B C Q M L 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/ > < I O B J P R S N T > 2 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 2 2 < / F L A T _ P O S I T > < F L A T _ S _ P O S I T > 0 < / F L A T _ S _ P O S I T > < F L A T _ S _ T Y P / > < F L A T _ S _ D I R / > < A L E A F N O D S P > 2 < / A L E A F N O D S P > < A L E A F N O D C H / > < S P O C > 0 < / S P O C > < E L T U I D > 4 M U Z D I C 8 6 B 6 T J O Z F T 7 3 5 H T Q K T 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/ > < I O B J P R S N T > 2 < / I O B J P R S N T > < S T R T _ L V L > 9 9 < / S T R T _ L V L > < H R Y _ A C T I V E > X < / H R Y _ A C T I V E > < H I E N M > 2 P I E L I K U M S _ N O D 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 4 M U Z D J M B C 2 T 2 N G 8 4 S 7 H 7 6 5 I V H < / E L T U I D > < F L A G 2 >           0 < / F L A G 2 > < T H J T / > < F L A G 4 / > < T L E V E L S > < R S H I E L V T > < H I E I D > 4 5 S E S M 3 U J A J 2 5 4 R O 4 E X 3 V 1 F Q 5 < / H I E I D > < O B J V E R S > A < / O B J V E R S > < L A N G U > Y < / L A N G U > < T L E V E L > 1 < / T L E V E L > < T X T S H > L e v e l   0 1 < / T X T S H > < / R S H I E L V T > < R S H I E L V T > < H I E I D > 4 5 S E S M 3 U J A J 2 5 4 R O 4 E X 3 V 1 F Q 5 < / H I E I D > < O B J V E R S > A < / O B J V E R S > < L A N G U > Y < / L A N G U > < T L E V E L > 2 < / T L E V E L > < T X T S H > L e v e l   0 2 < / T X T S H > < / R S H I E L V T > < R S H I E L V T > < H I E I D > 4 5 S E S M 3 U J A J 2 5 4 R O 4 E X 3 V 1 F Q 5 < / H I E I D > < O B J V E R S > A < / O B J V E R S > < L A N G U > Y < / L A N G U > < T L E V E L > 3 < / T L E V E L > < T X T S H > L e v e l   0 3 < / T X T S H > < / R S H I E L V T > < / T L E V E L S > < M A X T L E V E L > 3 < / M A X T L E V E L > < M I N T L E V E L > 1 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 8 5 < / C H A N M I D > < I O B J T X T > H i e r a r c h y   N o d e ( s ) < / I O B J T X T > < O B S O L E T E / > < T Y P > T < / T Y P > < T L E V E L > 0 < / T L E V E L > < N T Y P E I D > 5 < / N T Y P E I D > < N C H A N M > 0 H I E R _ N O D E < / N C H A N M > < C H A P R S N T > 2 < / C H A P R S N T > < O F F L A G / > < R E F T Y P E / > < / R R X _ H R Y _ T Y P E S > < R R X _ H R Y _ T Y P E S > < I O B J N M > Z E K K < / I O B J N M > < C H A N M I D > 8 5 < / C H A N M I D > < I O B J T X T > M i n i s t r i j a < / I O B J T X T > < O B S O L E T E / > < T Y P > T < / T Y P > < T L E V E L > 0 < / T L E V E L > < N T Y P E I D > 8 2 < / N T Y P E I D > < N C H A N M > Z M I N I S T R Y < / N C H A N M > < C H A P R S N T > 2 < / C H A P R S N T > < O F F L A G / > < R E F T Y P E / > < / R R X _ H R Y _ T Y P E S > < / H R Y _ T Y P E S > < H I E S I D > 4 8 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 4 M U Z D O B A X 8 2 O 1 8 4 0 C K W P B C Q M L < / I O B J N M > < C H A V L > 4 M U Z D O I Z G 6 O D J U N G I E Z 1 L E P C D < / C H A V L > < C H A V L T X T > 2 0 2 6  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 4 M U Z F I 8 T O 8 E O W P 1 Q F N 0 3 M 7 P V X < / C H A V L > < C H A V L T X T > 2 0 2 7  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 4 M U Z F I G I 7 7 0 E F B L 6 L H 2 F W 9 O L P < / C H A V L > < C H A V L T X T > 2 0 2 8  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 4 M U Z F I O 6 Q 5 M 3 X Y 4 M R B 4 S 6 B N B H < / C H A V L > < C H A V L T X T > 0 0 0 0  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 4 M U Z F I V V 9 4 7 T G K O 2 X 5 7 4 G D M 1 9 < / C H A V L > < C H A V L T X T > 0 0 0 0  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 4 M U Z F J 3 J S 2 T I Z 7 7 J 2 Z 9 G Q F K R 1 < / C H A V L > < C H A V L T X T > 0 0 0 0  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 4 M U Z F J B 8 B 1 F 8 H T Q Z 8 T B T 0 H J G T < / C H A V L > < C H A V L T X T > 0 0 0 0  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 4 M U Z F J I W U 0 0 Y 0 G A F E N E 5 A J I 6 L < / C H A V L > < C H A V L T X T > 0 0 0 0  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 4 M U Z D J E M T 4 7 D 4 T O O M D E U W 3 K 5 P 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 4 M U Z D I R L 8 8 E 8 K Y 2 C 4 V 7 U 1 X O 0 D 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 4 M U Z D I J W P 9 S J 2 B I V Z 1 5 H R V P A L 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 4 M U Z D I Z 9 R 6 Z Y 3 K L S A P A 6 B Z M Q 5 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 4 M U Z D J 6 Y A 5 L N M 7 5 8 G J C I M 1 L F X 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 4 M U Z D L R 4 L O U 5 T P M M E K 4 L Y P 6 1 9 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 4 M U Z D J T Z V 1 E S 6 2 R K Y 1 J J G 7 H L 9 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 4 M U Z D L Y T 4 N F V C C 6 2 K E 6 Y 8 R 4 R 1 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 4 M U Z D N 1 7 R G G E X G V B D K I N N 0 Y B X 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 4 M U Z D K W E H U F B R 7 G T R 7 V 8 U H B 6 5 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 2 0 < / F L A T _ P O S I T > < F L A T _ S _ P O S I T > 0 < / F L A T _ S _ P O S I T > < F L A T _ S _ T Y P / > < F L A T _ S _ D I R / > < E L T U I D > 4 M U Z D M L U P J 8 Z W 7 S F 1 W D Z 2 X 0 W D 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 4 M U Z D L 4 3 0 T 1 1 9 U 0 9 X 1 X L 4 J 9 V X 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 4 M U Z D N 8 W A F 2 4 G 3 E R J E K Z X 2 X 1 P 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 4 M U Z D K 1 O E 0 0 H O P B 1 3 V L V Q 9 G B 1 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 4 M U Z D N V X V A V 8 Z Z 1 4 0 W S 0 R 8 T 7 1 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 4 M U Z D M 6 H N M 1 K U Y P I Q 8 9 A I T 3 G T 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 4 M U Z D N O 9 C C 9 J H C H N V 2 P O H 6 U H 9 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 4 M U Z D L B R J R M Q S G J Q 2 V Z X E L 8 L P 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 2 1 < / F L A T _ P O S I T > < F L A T _ S _ P O S I T > 0 < / F L A T _ S _ P O S I T > < F L A T _ S _ T Y P / > < F L A T _ S _ D I R / > < E L T U I D > 4 M U Z D M T J 8 H U P E U B V 7 Q G B C Y Z M 5 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 4 M U Z D N G K T D N T Y P Y 7 P 8 N C 7 4 V R H 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 4 M U Z D K H 1 F X 7 W P Y D X F J Q K A D D Q L 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 4 M U Z D K 9 C W Y M 7 7 B U H 9 P O 8 0 B F 0 T 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 4 M U Z D M E 6 6 K N A D L 8 Y W 2 B M S V 2 6 L 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 4 M U Z D L J G 2 Q 8 G B 3 3 6 8 Q 2 9 O N 7 B H 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 4 M U Z D K O P Y V T M 8 K X D L D S W K F C G D < / E L T U I D > < / R R X _ A T R > < / A T R > < C E L > < R R X _ C E L > < E L T U I D 1 > 4 M U Z F I O 6 Q 5 M 3 X Y 4 M R B 4 S 6 B N B H 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 4 M U Z F I 8 T O 8 E O W P 1 Q F N 0 3 M 7 P V X 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 4 M U Z F J 3 J S 2 T I Z 7 7 J 2 Z 9 G Q F K R 1 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 4 M U Z D O I Z G 6 O D J U N G I E Z 1 L E P C D 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 4 M U Z F J B 8 B 1 F 8 H T Q Z 8 T B T 0 H J G T 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 4 M U Z F J I W U 0 0 Y 0 G A F E N E 5 A J I 6 L 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 4 M U Z F I V V 9 4 7 T G K O 2 X 5 7 4 G D M 1 9 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 4 M U Z F I G I 7 7 0 E F B L 6 L H 2 F W 9 O L P 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 4 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 4 M U Z D G M R Y M D 5 E O N U I I K F 9 E 0 U L 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 4 < / V A L U E > < / R R X _ P R O P E R T I E S > < R R X _ P R O P E R T I E S > < I D > 0 0 0 0 0 0 0 1 2 0 < / I D > < V A L U E /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  N o d e v a s _ A t s k a i t e   a t b i l s t o ai   V a l s t s   b u d ~e t a   l i k u m a   p i e l i k u < / V A L U E > < / R R X _ P R O P E R T I E S > < R R X _ P R O P E R T I E S > < I D > 0 0 0 0 0 0 9 0 0 2 < / I D > < V A L U E > 4 M U Z D O B A X 8 2 O 1 8 4 0 C K W P B C Q M L < / V A L U E > < / R R X _ P R O P E R T I E S > < R R X _ P R O P E R T I E S > < I D > 0 0 0 0 0 1 0 0 0 1 < / I D > < V A L U E > 4 M U Z D P D P K 1 3 7 M C T 9 5 R 8 E P M K 7 H < / V A L U E > < / R R X _ P R O P E R T I E S > < R R X _ P R O P E R T I E S > < I D > 0 0 0 0 0 1 0 0 0 2 < / I D > < V A L U E > 4 M U Z D G M R Y M D 5 E O N U I I K F 9 E 0 U L < / V A L U E > < / R R X _ P R O P E R T I E S > < R R X _ P R O P E R T I E S > < I D > 0 0 0 0 0 1 0 0 0 3 < / I D > < V A L U E > Z B C _ R E G < / V A L U E > < / R R X _ P R O P E R T I E S > < R R X _ P R O P E R T I E S > < I D > 0 0 0 0 0 1 0 0 0 4 < / I D > < V A L U E > Z Q Z B C _ R E G _ 0 2 _ 0 4 _ T D 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 1 8 . 0 9 . 2 0 1 3   1 1 : 5 1 : 3 8 < / V A L U E > < / R R X _ P R O P E R T I E S > < R R X _ P R O P E R T I E S > < I D > 0 0 0 0 0 1 0 0 0 9 < / I D > < V A L U E > 2 .   N o d e v a s _ A t s k a i t e   a t b i l s t o ai   V a l s t s   b u d ~e t a   l i k u m a   p i e l i k u < / V A L U E > < / R R X _ P R O P E R T I E S > < R R X _ P R O P E R T I E S > < I D > 0 0 0 0 0 1 0 0 1 0 < / I D > < V A L U E > 0 3 . 1 2 . 2 0 1 4   1 1 : 3 0 : 0 4 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 0 1 . 0 6 . 2 0 1 5   1 7 : 2 8 : 1 0 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 2 0 2 8 < / L O W > < L O W _ E X T > 2 0 2 8 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 2 0 2 7 < / L O W > < L O W _ E X T > 2 0 2 7 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 2 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 4 M U Z D O B A X 8 2 O 1 8 4 0 C K W P B C Q M L 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 Z Q Z B C _ R E G _ 0 2 _ 0 4 _ T D < / Q U E R Y > < Q U E R Y _ V I E W / > < Q U E R Y _ V I E W _ T E X T / > < I N F O C U B E > Z B C _ R E G < / I N F O C U B E > < G E N U N I I D > 4 M U Z D P D P K 1 3 7 M C T 9 5 R 8 E P M K 7 H 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 I e Fm u m i      k o p < / C H A V L _ T X T > < C H A V L / > < N O D E _ I O B J N M / > < C U M U L / > < P L E V E L / > < N O S U M S > U < / N O S U M S > < I O B J P R S N T > 2 < / I O B J P R S N T > < S T R T _ L V L > 9 9 < / S T R T _ L V L > < H R Y _ A C T I V E > X < / H R Y _ A C T I V E > < H I E N M > V B 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 1 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 4 M X Z U G N R 8 S A 6 Z I 8 H 5 X S Z E A X 8 T 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 1 2 < / C H A N M I D > < I O B J T X T > H i e r a r c h y   N o d e ( s ) < / I O B J T X T > < O B S O L E T E / > < T Y P > T < / T Y P > < T L E V E L > 0 < / T L E V E L > < N T Y P E I D > 1 4 < / N T Y P E I D > < N C H A N M > 0 H I E R _ N O D E 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 2 0 2 7 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 2 0 2 8 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 0 0 O 2 T J O V J D P T 9 X P T V 1 1 G L H Z 9 A < / E L T U I D > < D E S C R I P T I O N / > < A C T I V E > X < / A C T I V E > < C O N T Y P E > 3 < / C O N T Y P E > < E X C A B S R E L > 0 < / E X C A B S R E L > < I O B J N M > Z E K K < / I O B J N M > < S T A T I C / > < E X C _ N O _ D I S P _ C E L L / > < E X C _ D I S P _ T U P L E > 0 < / E X C _ D I S P _ T U P L E > < E X C _ A F T _ L I S T C A L C / > < C O N D _ D I S P _ S U B _ R E S U L T S / > < C O N D _ D I S P _ O T H E R S / > < / R R X _ C O N > < / C O N > < F A C > < R R X _ F A C > < E L T U I D > 0 0 O 2 T J O V J D P T 9 X P T V 1 1 G L H Z 9 A 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 A 0 0 0 < / L O W > < H I G H > Z E K K < / H I G H > < L O W E X T > A 0 0 0 < / L O W E X T > < H I G H E X T / > < L O W F L A G > 1 < / L O W F L A G > < S H I F T L O W / > < H I G H F L A G > 4 < / H I G H F L A G > < S H I F T H I G H / > < L O W T X T L G > I e Fm u m i      k o p < / L O W T X T L G > < H I G H T X T L G / > < W A E R S / > < M E E H T / > < H I E N M > V B < / H I E N M > < H I E N M F L A G > 1 < / H I E N M F L A G > < H I E T X T L G / > < V E R S I O N / > < V E R S I O N F L A G > 1 < / V E R S I O N F L A G > < D A T E T O > 2 0 2 6 0 1 0 1 < / D A T E T O > < D A T E T O F L A G > 1 < / D A T E T O F L A G > < D A T E T O E X T / > < C H A P R S N T / > < A L E R T L E V E L > 0 0 < / A L E R T L E V E L > < / R R X _ F A C > < / F A C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 4 M X Z U J 0 9 1 C W Z O E 6 E Y 4 I Q G W J 4 D 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 4 M X Z U G V F R Q V W I 4 R X B R V B O C V Y L 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 4 M X Z U H 3 4 A P H M 0 R B D H L X N Y E U O D 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 4 M X Z U J 7 X K B I P 7 0 P V 3 Y L 2 Q Y H U 5 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 4 M X Z U K A C 7 4 J 8 S 5 F 3 X 4 W S 5 8 B F 1 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 4 M X Z U I 5 I X I I 5 L W 0 M A S 9 D C O O 9 9 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 4 M X Z U J U Z 5 7 B T Q W C 7 L G S 3 L 4 D Z H 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 4 M X Z U I D 7 G H 3 V 4 I K 2 G M B P M Q M Z 1 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 4 M X Z U K I 0 Q 3 4 Y A R Y K 2 Y Z 4 F A A 4 T 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 4 M X Z U H A S T O 3 B J D U T N G 0 0 8 G T E 5 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 4 M X Z U L 5 2 A Y Y 2 U N K W K H 6 5 9 G 6 A 5 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 4 M X Z U J F M 3 A 4 E P N 9 B 9 S N F 1 0 G J X 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 4 M X Z U K X D S 0 C D C 1 1 G E N 3 S Z E 7 K D 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 4 M X Z U I K V Z F P K N 5 3 I M G E 1 W S L O T 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 4 M X Z U K 2 N O 5 X J 9 I V N R A U F V 6 C P 9 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 4 M X Z U K P P 9 1 Q N T E I 0 8 T 1 G P C 8 U L 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 4 M X Z U H Q 5 V L A Q K M X P Z 4 4 O S K Q T P 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 4 M X Z U H I H C M P 1 2 0 E 9 T A 2 C I I S 3 X 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 4 M X Z U J N A M 8 Q 4 8 9 S R F M P R B 2 F 9 P 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 4 M X Z U I S K I E B A 5 R M Y S A G E 6 U K E L 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 4 M X Z U H X U E J W G 3 9 H 6 4 Y 7 1 2 M P J H 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 4 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 4 M X Z U D V W E A F Z 9 D 7 N 2 2 Y J R L D X P 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 4 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 4 M X Z U L S 3 V U R 7 E J 7 9 1 Z D 6 3 M 2 F H < / V A L U E > < / R R X _ P R O P E R T I E S > < R R X _ P R O P E R T I E S > < I D > 0 0 0 0 0 1 0 0 0 2 < / I D > < V A L U E > 4 M X Z U D V W E A F Z 9 D 7 N 2 2 Y J R L D X P 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 Z Q Z B C _ P L N _ 0 1 _ 0 5 _ N _ T D 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 1 0 / 2 5 / 2 0 1 1   1 2 : 2 3 : 4 2 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 1 1 : 3 0 : 0 4 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 2 0 2 8 < / L O W > < L O W _ E X T > 2 0 2 8 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 2 0 2 7 < / L O W > < L O W _ E X T > 2 0 2 7 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 2 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 Z Q Z B C _ P L N _ 0 1 _ 0 5 _ N _ T D < / Q U E R Y > < Q U E R Y _ V I E W / > < Q U E R Y _ V I E W _ T E X T / > < I N F O C U B E > Z B C _ P L N < / I N F O C U B E > < G E N U N I I D > 4 M X Z U L S 3 V U R 7 E J 7 9 1 Z D 6 3 M 2 F H 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 V B 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 4 M X Z T Y 3 H F 5 T I Z 1 8 F 2 A 5 B 3 K 0 Y 5 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 1 < / T L E V E L > < T X T S H > L e v e l   0 1 < / T X T S H > < / R S H I E L V T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 8 5 < / C H A N M I D > < I O B J T X T > H i e r a r c h y   N o d e ( s ) < / I O B J T X T > < O B S O L E T E / > < T Y P > T < / T Y P > < T L E V E L > 0 < / T L E V E L > < N T Y P E I D > 5 < / N T Y P E I D > < N C H A N M > 0 H I E R _ N O D E 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 2 0 2 7      
 D 2 0 0 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 2 0 2 8  
 D 2 0 0 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 4 M X Z U 0 F Z 7 Q G B N X 6 C U G V 2 6 5 M T P 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 4 M X Z T Y B 5 Y 4 F 8 H N R V 8 4 7 N D L Z N X 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 4 M X Z T Y I U H 3 0 Y 0 A B B D Y 9 Z N N Y D P 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 4 M X Z U 0 N N Q P 2 1 6 J P T 0 A X E G 7 L J H 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 4 M X Z U 1 Q 2 D I 2 K R O F 1 T H 9 3 U H F 4 D 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 4 M X Z T Z L 9 3 W 1 H L F 0 K 7 4 L P 1 X R Y L 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 4 M X Z U 1 A P B K V 5 Q F C 5 H T 4 F A D H O T 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 4 M X Z T Z S X M U N 7 4 1 K 0 C Y O 1 B Z Q O D 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 4 M X Z U 1 X Q W G O A A A Y H Z B B G 4 J D U 5 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 4 M X Z T Y Q J 0 1 M N I W U R J S C B X P X 3 H 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 4 M X Z U 2 K S H C H E U 6 K U G T I G Y P 9 Z H 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 4 M X Z U 0 V C 9 N N Q P 6 9 9 6 4 Z Q Q 9 K 9 9 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 4 M X Z U 2 D 3 Y D V P B K 1 E A Z G 4 O N B 9 P 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 4 M X Z U 0 0 M 5 T 8 W M O 3 G I S Q D M 1 P E 5 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 4 M X Z U 1 I D U J G V 9 1 V L N N 6 R K F G E L 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 4 M X Z U 2 5 F F F 9 Z S X H Y 5 5 D S E L C J X 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 4 M X Z T Z 5 W 1 Y U 2 K 5 X N V G H 0 H T U J 1 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 4 M X Z T Y Y 7 J 0 8 D 1 J E 7 P M E O 7 R V T 9 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 4 M X Z U 1 3 0 S M 9 G 7 S S P B Z 2 3 0 B I Z 1 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 4 M X Z U 0 8 A O R U M 5 A M W O M S P W 3 O 3 X 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 4 M X Z T Z D K K X F S 2 S H 4 1 A J C R V T 8 T 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 4 M X Z T X O 4 D 8 M 3 X S 5 I Q M 0 M J G 3 I L 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  p a m a t b u d ~e t s 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 4 M X Z U 4 A 8 P 1 B 2 Z 6 W F R I 1 7 7 4 Z P P < / V A L U E > < / R R X _ P R O P E R T I E S > < R R X _ P R O P E R T I E S > < I D > 0 0 0 0 0 1 0 0 0 2 < / I D > < V A L U E > 4 M X Z T X O 4 D 8 M 3 X S 5 I Q M 0 M J G 3 I L 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 Z Q Z B C _ P L N _ 0 1 _ 0 3 _ N _ T D 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 1 0 / 2 5 / 2 0 1 1   1 2 : 2 3 : 3 9 < / V A L U E > < / R R X _ P R O P E R T I E S > < R R X _ P R O P E R T I E S > < I D > 0 0 0 0 0 1 0 0 0 9 < / I D > < V A L U E > 2 . p i e l i k u m s    V a l s t s   b u d ~e t a   i e Fm u m i      p a m a t b u d ~e t s < / V A L U E > < / R R X _ P R O P E R T I E S > < R R X _ P R O P E R T I E S > < I D > 0 0 0 0 0 1 0 0 1 0 < / I D > < V A L U E > 0 3 . 1 2 . 2 0 1 4   1 1 : 3 0 : 0 4 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 2 0 2 8 < / L O W > < L O W _ E X T > 2 0 2 8 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 2 0 2 7 < / L O W > < L O W _ E X T > 2 0 2 7 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 Z Q Z B C _ P L N _ 0 1 _ 0 3 _ N _ T D < / Q U E R Y > < Q U E R Y _ V I E W / > < Q U E R Y _ V I E W _ T E X T / > < I N F O C U B E > Z B C _ P L N < / I N F O C U B E > < G E N U N I I D > 4 M X Z U 4 A 8 P 1 B 2 Z 6 W F R I 1 7 7 4 Z P P 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 T E X T E L E M E N T _ 1 0 < / N a m e > < P R O P E R T I E S > < I T E M _ P R O P E R T Y > < N a m e > I T E M _ N A M E < / N a m e > < I n d e x > 0 < / I n d e x > < V a l u e > T E X T E L E M E N T _ 1 0 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 D P _ 0 3 < / V a l u e > < / I T E M _ P R O P E R T Y > < I T E M _ P R O P E R T Y > < N a m e > E X C E L _ N A M E < / N a m e > < I n d e x > 0 < / I n d e x > < V a l u e > B E x M F 6 U L X 6 O L O O G Q 2 T 3 8 B K 1 0 Y 7 U I < / V a l u e > < / I T E M _ P R O P E R T Y > < I T E M _ P R O P E R T Y > < N a m e > S H E E T < / N a m e > < I n d e x > 0 < / I n d e x > < V a l u e > Z Q Z B C _ P L N _ 0 1 _ 0 5 _ N _ T D < / V a l u e > < / I T E M _ P R O P E R T Y > < I T E M _ P R O P E R T Y > < N a m e > D E S I G N _ S H A P E < / N a m e > < I n d e x > 0 < / I n d e x > < V a l u e > B E x I T H 7 H L A S L R Z C W H G E G T Z C L A R X 7 < / V a l u e > < / I T E M _ P R O P E R T Y > < I T E M _ P R O P E R T Y > < N a m e > R A N G E < / N a m e > < I n d e x > 0 < / I n d e x > < V a l u e > $ A $ 1 : $ A $ 1 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 & l t ; T y p e & g t ; F i l t e r & l t ; / T y p e & g t ;  
     & l t ; I D & g t ; F I L T E R _ Z B G T Y P E & l t ; / I D & g t ; 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 B E x 3 K T 9 V N O F 3 O P 6 W W W F Z 4 P U 6 R B B G 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 B E x B 5 P B L 3 J B 4 C T P N N T 8 L L I O 0 3 5 X I < / V a l u e > < / I T E M _ P R O P E R T Y > < I T E M _ P R O P E R T Y > < N a m e > R A N G E < / N a m e > < I n d e x > 0 < / I n d e x > < V a l u e > $ B $ 1 0 : $ B $ 1 0 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 T E X T E L E M E N T _ 4 < / N a m e > < P R O P E R T I E S > < I T E M _ P R O P E R T Y > < N a m e > I T E M _ N A M E < / N a m e > < I n d e x > 0 < / I n d e x > < V a l u e > T E X T E L E M E N T _ 4 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 B E x I R M I U L A 8 1 S O 8 9 6 6 Y W K F R 7 H D 9 U 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 B E x 7 9 W Q S R W 5 O 1 A A 3 B 1 O D X E X Z Y Q B T < / V a l u e > < / I T E M _ P R O P E R T Y > < I T E M _ P R O P E R T Y > < N a m e > R A N G E < / N a m e > < I n d e x > 0 < / I n d e x > < V a l u e > $ B $ 1 1 : $ B $ 1 1 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 T E X T E L E M E N T _ 8 < / N a m e > < P R O P E R T I E S > < I T E M _ P R O P E R T Y > < N a m e > I T E M _ N A M E < / N a m e > < I n d e x > 0 < / I n d e x > < V a l u e > T E X T E L E M E N T _ 8 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 B E x 1 I E M K U M T U D P X O 3 2 S G E P M 6 J R K S < / V a l u e > < / I T E M _ P R O P E R T Y > < I T E M _ P R O P E R T Y > < N a m e > S H E E T < / N a m e > < I n d e x > 0 < / I n d e x > < V a l u e > Z Q Z B C _ P L N _ 0 1 _ 0 3 _ N _ T D < / V a l u e > < / I T E M _ P R O P E R T Y > < I T E M _ P R O P E R T Y > < N a m e > D E S I G N _ S H A P E < / N a m e > < I n d e x > 0 < / I n d e x > < V a l u e > B E x I V G 3 3 Y G U M V O X M F I O R G J B 2 I Z 9 8 < / V a l u e > < / I T E M _ P R O P E R T Y > < I T E M _ P R O P E R T Y > < N a m e > R A N G E < / N a m e > < I n d e x > 0 < / I n d e x > < V a l u e > $ A $ 1 : $ A $ 1 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 & l t ; T y p e & g t ; F i l t e r & l t ; / T y p e & g t ;  
     & l t ; I D & g t ; F I L T E R _ Z B G T Y P E & l t ; / I D & g t ; 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 T E X T E L E M E N T _ 9 < / N a m e > < P R O P E R T I E S > < I T E M _ P R O P E R T Y > < N a m e > I T E M _ N A M E < / N a m e > < I n d e x > 0 < / I n d e x > < V a l u e > T E X T E L E M E N T _ 9 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 D P _ 0 2 < / V a l u e > < / I T E M _ P R O P E R T Y > < I T E M _ P R O P E R T Y > < N a m e > E X C E L _ N A M E < / N a m e > < I n d e x > 0 < / I n d e x > < V a l u e > B E x 7 F 0 R C O 2 5 H V 5 7 Z D Z V J D 6 Z 8 I 5 L 3 < / V a l u e > < / I T E M _ P R O P E R T Y > < I T E M _ P R O P E R T Y > < N a m e > S H E E T < / N a m e > < I n d e x > 0 < / I n d e x > < V a l u e > Z Q Z B C _ R E G _ 0 2 _ 0 4 _ T D < / V a l u e > < / I T E M _ P R O P E R T Y > < I T E M _ P R O P E R T Y > < N a m e > D E S I G N _ S H A P E < / N a m e > < I n d e x > 0 < / I n d e x > < V a l u e > B E x T W L 5 X W O Q Y 9 W I T 7 3 L 4 6 5 O X Z 7 8 R < / V a l u e > < / I T E M _ P R O P E R T Y > < I T E M _ P R O P E R T Y > < N a m e > R A N G E < / N a m e > < I n d e x > 0 < / I n d e x > < V a l u e > $ A $ 1 : $ A $ 1 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 & l t ; T y p e & g t ; F i l t e r & l t ; / T y p e & g t ;  
     & l t ; I D & g t ; F I L T E R _ Z B G T Y P E & l t ; / I D & g t ; 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 D P _ 0 3 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 B E x 7 G A G O 3 N Y W W O 9 K 3 T X 1 H 4 B S D T V 5 < / V a l u e > < / I T E M _ P R O P E R T Y > < I T E M _ P R O P E R T Y > < N a m e > S H E E T < / N a m e > < I n d e x > 0 < / I n d e x > < V a l u e > Z Q Z B C _ P L N _ 0 1 _ 0 5 _ N _ T D < / V a l u e > < / I T E M _ P R O P E R T Y > < I T E M _ P R O P E R T Y > < N a m e > D E S I G N _ S H A P E < / N a m e > < I n d e x > 0 < / I n d e x > < V a l u e > B E x W 2 S X G R D H 0 W Y U Y 3 C V 2 X T C B I Q 6 T < / V a l u e > < / I T E M _ P R O P E R T Y > < I T E M _ P R O P E R T Y > < N a m e > R A N G E < / N a m e > < I n d e x > 0 < / I n d e x > < V a l u e > $ B $ 2 : $ K $ 1 0 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 B E x Q I R S I M N G Y 7 E 4 P Y V U 6 M B Y 1 D 7 I W < / V a l u e > < / I T E M _ P R O P E R T Y > < I T E M _ P R O P E R T Y > < N a m e > S H E E T < / N a m e > < I n d e x > 0 < / I n d e x > < V a l u e > Z Q Z B C _ P L N _ 0 1 _ 0 7 _ N _ T D < / V a l u e > < / I T E M _ P R O P E R T Y > < I T E M _ P R O P E R T Y > < N a m e > D E S I G N _ S H A P E < / N a m e > < I n d e x > 0 < / I n d e x > < V a l u e > B E x O L 1 V H L X 6 B K K 9 4 0 4 7 V Q G 9 A Z Q T M < / V a l u e > < / I T E M _ P R O P E R T Y > < I T E M _ P R O P E R T Y > < N a m e > R A N G E < / N a m e > < I n d e x > 0 < / I n d e x > < V a l u e > $ B $ 2 : $ K $ 5 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 B E x M C 4 E P X Q 9 X C R E P M 9 R V F S 7 6 T U 8 Y < / V a l u e > < / I T E M _ P R O P E R T Y > < I T E M _ P R O P E R T Y > < N a m e > S H E E T < / N a m e > < I n d e x > 0 < / I n d e x > < V a l u e > Z Q Z B C _ P L N _ 0 1 _ 0 6 _ N _ T D < / V a l u e > < / I T E M _ P R O P E R T Y > < I T E M _ P R O P E R T Y > < N a m e > D E S I G N _ S H A P E < / N a m e > < I n d e x > 0 < / I n d e x > < V a l u e > B E x O J E T X C 6 3 I B U U Y S R V C P C R Z Y O Q I < / V a l u e > < / I T E M _ P R O P E R T Y > < I T E M _ P R O P E R T Y > < N a m e > R A N G E < / N a m e > < I n d e x > 0 < / I n d e x > < V a l u e > $ B $ 3 : $ K $ 5 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 B E x E Y 6 G S 4 C B I 6 J N K 5 A V 1 B Z 0 4 Y H F Q < / V a l u e > < / I T E M _ P R O P E R T Y > < I T E M _ P R O P E R T Y > < N a m e > S H E E T < / N a m e > < I n d e x > 0 < / I n d e x > < V a l u e > Z Q Z B C _ R E G _ 0 2 _ 0 4 _ T D < / V a l u e > < / I T E M _ P R O P E R T Y > < I T E M _ P R O P E R T Y > < N a m e > D E S I G N _ S H A P E < / N a m e > < I n d e x > 0 < / I n d e x > < V a l u e > B E x 7 6 5 K U 0 1 R 2 S K B Q I L O 1 W 9 Y V C V 9 L < / V a l u e > < / I T E M _ P R O P E R T Y > < I T E M _ P R O P E R T Y > < N a m e > R A N G E < / N a m e > < I n d e x > 0 < / I n d e x > < V a l u e > $ B $ 2 : $ K $ 1 0 6 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 B E x S E X D B Y J W R D 1 Y J Q T W I G L I I K U B X < / V a l u e > < / I T E M _ P R O P E R T Y > < I T E M _ P R O P E R T Y > < N a m e > S H E E T < / N a m e > < I n d e x > 0 < / I n d e x > < V a l u e > Z Q Z B C _ P L N _ 0 1 _ 0 3 _ N _ T D < / V a l u e > < / I T E M _ P R O P E R T Y > < I T E M _ P R O P E R T Y > < N a m e > D E S I G N _ S H A P E < / N a m e > < I n d e x > 0 < / I n d e x > < V a l u e > B E x 7 D W G 7 0 2 H 8 R E F 5 W 3 8 Y M 2 I F 0 K V 5 < / V a l u e > < / I T E M _ P R O P E R T Y > < I T E M _ P R O P E R T Y > < N a m e > R A N G E < / N a m e > < I n d e x > 0 < / I n d e x > < V a l u e > $ B $ 2 : $ K $ 5 4 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 B E x F 8 7 G A Q B C V D J F I M T M 4 I 5 Q N 5 P O J < / V a l u e > < / I T E M _ P R O P E R T Y > < I T E M _ P R O P E R T Y > < N a m e > S H E E T < / N a m e > < I n d e x > 0 < / I n d e x > < V a l u e > Z Q Z B C _ P L N _ 0 1 _ 0 6 _ N 2 _ T D < / V a l u e > < / I T E M _ P R O P E R T Y > < I T E M _ P R O P E R T Y > < N a m e > D E S I G N _ S H A P E < / N a m e > < I n d e x > 0 < / I n d e x > < V a l u e > B E x Z Z 9 B X 6 P O R K R I R 5 P 3 N H S O I 1 U 2 M 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 F 7 D M U 1 M N 7 0 4 8 R 4 Q 4 V H B 7 O L R 5 S 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 F 7 D M U 1 M N 7 0 4 8 R 4 Q 4 V H B 7 O L R 5 S 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F9859C03-8430-49C0-86D3-DE2A04F13B6E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idemcenko</dc:creator>
  <cp:lastModifiedBy>Sandra Bērziņa</cp:lastModifiedBy>
  <cp:lastPrinted>2025-12-09T14:38:21Z</cp:lastPrinted>
  <dcterms:created xsi:type="dcterms:W3CDTF">2006-09-19T09:44:40Z</dcterms:created>
  <dcterms:modified xsi:type="dcterms:W3CDTF">2025-12-11T06:51:15Z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2.pielikums.xlsx</vt:lpwstr>
  </property>
  <property fmtid="{D5CDD505-2E9C-101B-9397-08002B2CF9AE}" pid="3" name="BExAnalyzer_Activesheet">
    <vt:lpwstr>ATSKAITE</vt:lpwstr>
  </property>
</Properties>
</file>