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4" documentId="8_{14DADFB7-02F7-499D-A2C9-B643A683A0EC}" xr6:coauthVersionLast="47" xr6:coauthVersionMax="47" xr10:uidLastSave="{A6322433-8243-409B-AF59-6BB7B4D9164A}"/>
  <bookViews>
    <workbookView xWindow="28680" yWindow="-120" windowWidth="29040" windowHeight="15720" xr2:uid="{7363070F-F71A-481C-A87D-4FF6740A3605}"/>
  </bookViews>
  <sheets>
    <sheet name="DK Nr.4" sheetId="1" r:id="rId1"/>
  </sheets>
  <definedNames>
    <definedName name="_xlnm._FilterDatabase" localSheetId="0" hidden="1">'DK Nr.4'!$A$2:$Z$51</definedName>
    <definedName name="_FiltraDatuBaze" localSheetId="0" hidden="1">'DK Nr.4'!$A$2:$Z$51</definedName>
    <definedName name="_xlnm.Print_Area" localSheetId="0">'DK Nr.4'!$B$1:$I$44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3" i="1"/>
  <c r="E54" i="1" s="1"/>
  <c r="F51" i="1"/>
  <c r="G51" i="1"/>
  <c r="H51" i="1"/>
  <c r="E50" i="1"/>
  <c r="E49" i="1"/>
  <c r="F47" i="1"/>
  <c r="G47" i="1"/>
  <c r="H47" i="1"/>
  <c r="E46" i="1"/>
  <c r="E47" i="1" s="1"/>
  <c r="F44" i="1"/>
  <c r="G44" i="1"/>
  <c r="H44" i="1"/>
  <c r="E38" i="1"/>
  <c r="E39" i="1"/>
  <c r="E40" i="1"/>
  <c r="E41" i="1"/>
  <c r="E42" i="1"/>
  <c r="E43" i="1"/>
  <c r="E37" i="1"/>
  <c r="F35" i="1"/>
  <c r="G35" i="1"/>
  <c r="H3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E35" i="1" l="1"/>
  <c r="E51" i="1"/>
  <c r="E44" i="1"/>
</calcChain>
</file>

<file path=xl/sharedStrings.xml><?xml version="1.0" encoding="utf-8"?>
<sst xmlns="http://schemas.openxmlformats.org/spreadsheetml/2006/main" count="174" uniqueCount="108">
  <si>
    <t>Nr.</t>
  </si>
  <si>
    <t>Pašvaldība</t>
  </si>
  <si>
    <t>Piezīmes</t>
  </si>
  <si>
    <t>Kopā:</t>
  </si>
  <si>
    <t>2026</t>
  </si>
  <si>
    <t>2027</t>
  </si>
  <si>
    <t>2028</t>
  </si>
  <si>
    <t>Talsu novada pašvaldība</t>
  </si>
  <si>
    <t>Balvu novada pašvaldība</t>
  </si>
  <si>
    <t>1</t>
  </si>
  <si>
    <t>2</t>
  </si>
  <si>
    <t>3</t>
  </si>
  <si>
    <t>Augšdaugavas novada pašvaldība</t>
  </si>
  <si>
    <t>Jelgavas novada pašvaldība</t>
  </si>
  <si>
    <t xml:space="preserve">Kopā: </t>
  </si>
  <si>
    <t>Rēzeknes novada pašvaldība</t>
  </si>
  <si>
    <t>ERAF projekts "Publiskā infrastruktūra uzņēmējdarbības atbalstam Rēzeknes novada Viļānu pilsētā"</t>
  </si>
  <si>
    <t>4</t>
  </si>
  <si>
    <t>Kuldīgas novada pašvaldība</t>
  </si>
  <si>
    <t>Liepājas valstspilsētas pašvaldība</t>
  </si>
  <si>
    <t>Alūksnes novada pašvaldība</t>
  </si>
  <si>
    <t>7</t>
  </si>
  <si>
    <t>8</t>
  </si>
  <si>
    <t>Ventspils novada pašvaldība</t>
  </si>
  <si>
    <t>9</t>
  </si>
  <si>
    <t>Daugavpils valstspilsētas pašvaldība</t>
  </si>
  <si>
    <t>Jelgavas valstspilsētas pašvaldība</t>
  </si>
  <si>
    <t>10</t>
  </si>
  <si>
    <t>ERAF projekts "Sociālo mājokļu atjaunošana"</t>
  </si>
  <si>
    <t>Līvānu novada pašvaldība</t>
  </si>
  <si>
    <t>11</t>
  </si>
  <si>
    <t>12</t>
  </si>
  <si>
    <t>13</t>
  </si>
  <si>
    <t>14</t>
  </si>
  <si>
    <t>15</t>
  </si>
  <si>
    <t>Cēsu novada pašvaldība</t>
  </si>
  <si>
    <t>AF projekts "Izglītības iestāžu infrastruktūras pilnveide un aprīkošana Cēsu novadā"</t>
  </si>
  <si>
    <t>Limbažu novada pašvaldība</t>
  </si>
  <si>
    <t>EJZAF projekts "Ceļa Sidrabiņi-Sēklīši pārbūve"</t>
  </si>
  <si>
    <t>16</t>
  </si>
  <si>
    <t>17</t>
  </si>
  <si>
    <t>Jūrmalas valstspilsētas pašvaldība</t>
  </si>
  <si>
    <t>18</t>
  </si>
  <si>
    <t>Ogres novada pašvaldība</t>
  </si>
  <si>
    <t>19</t>
  </si>
  <si>
    <t>Preiļu novada pašvaldība</t>
  </si>
  <si>
    <t>20</t>
  </si>
  <si>
    <t>21</t>
  </si>
  <si>
    <t>22</t>
  </si>
  <si>
    <t>23</t>
  </si>
  <si>
    <t>Jēkabpils novada pašvaldība</t>
  </si>
  <si>
    <t>Madonas novada pašvaldība</t>
  </si>
  <si>
    <t>24</t>
  </si>
  <si>
    <t>25</t>
  </si>
  <si>
    <t>26</t>
  </si>
  <si>
    <t>Ādažu novada pašvaldība</t>
  </si>
  <si>
    <t>27</t>
  </si>
  <si>
    <t>28</t>
  </si>
  <si>
    <t>29</t>
  </si>
  <si>
    <t>30</t>
  </si>
  <si>
    <t>ELFLA projekts "Pašvaldības nozīmes koplietošanas meliorācijas sistēmas novadgrāvja atjaunošana Lazdukalna pagasta, Papurnē"</t>
  </si>
  <si>
    <t>ELFLA projekts "Pašvaldības nozīmes koplietošanas meliorācijas sistēmas novadgrāvja atjaunošana Lazdukalna pagasta, Benislavā"</t>
  </si>
  <si>
    <t>ELFLA projekts "Pašvaldības nozīmes koplietošanas meliorācijas sistēmas novadgrāvja atjaunošana Lazdukalna pagasta, Slavītos"</t>
  </si>
  <si>
    <t>ELFLA projekts "Pašvaldības nozīmes koplietošanas meliorācijas sistēmas novadgrāvja atjaunošana Rugāju pagasta, Kozupē"</t>
  </si>
  <si>
    <t>Galvojums SIA "Balvu Namsaimnieks" ERAF proj. "Infrastruktūra uzņēmējdarbības atbalstam Balvos"</t>
  </si>
  <si>
    <t>TPF projekts "Uzņēmējdarbības attīstībai nepieciešamās inženiertehniskās infrastruktūras izveide Dzirnavu un Bauskas ielā, Jelgavā"</t>
  </si>
  <si>
    <t>ERAF projekts "Līvānu novada publiskās infrastruktūras kvalitātes uzlabošana uzņēmējdarbības attīstības veicināšanai"</t>
  </si>
  <si>
    <t>ERAF projekts "Gājēju infrastruktūras attīstība Līvānu pilsētā drošības nodrošināšanai"</t>
  </si>
  <si>
    <t>ERAF projekts "Rudzātu parka teritorijas labiekārtošana Rudzātu pagastā, Līvānu novadā"</t>
  </si>
  <si>
    <t>ERAF projekts "Daugavas krasta sakopšana un stiprināšana veicinot pielāgošanos klimata pārmaiņām Līvānu novadā"</t>
  </si>
  <si>
    <t xml:space="preserve">KF projekts "Lielupes radīto plūdu un krasta erozijas risku apdraudējumu novēršanas pasākumi Dubultos–Majoros–Dzintaros" </t>
  </si>
  <si>
    <t>ERAF projekts "Infrastruktūra uzņēmējdarbības atbalstam Balvos"</t>
  </si>
  <si>
    <t>Prior.invest.proj. "Pašvaldības transporta infrastruktūras attīstība, tai skaitā, apgaismojuma būvniecība/atjaunošana Jelgavas novada teritorijā"</t>
  </si>
  <si>
    <t xml:space="preserve">Prior.invest.proj. "Maģistrālo ielu seguma virskārtas atjaunošana" </t>
  </si>
  <si>
    <t xml:space="preserve">Prior.invest.proj. "Lielupes radīto plūdu un krasta erozijas risku apdraudējumu novēršanas pasākumi Dubultos–Majoros–Dzintaros" </t>
  </si>
  <si>
    <t>Prior.invest.proj. "Būvprojektu izstrāde infrastruktūras objektu attīstībai Madonas novadā"</t>
  </si>
  <si>
    <t>ERAF projekts "Meliorācijas sistēmas pārbūve Lubānas pilsētā, Madonas novadā"</t>
  </si>
  <si>
    <t>Teritorijas labiekārtojuma pārbūve pirmsskolas izglītības iestādē "Kastanītis", Madonā</t>
  </si>
  <si>
    <t>Teritorijas labiekārtojuma pārbūve pirmsskolas izglītības iestādē "Priedīte", Madonā</t>
  </si>
  <si>
    <t>ERAF projekts "Jezuītu klostera kompleksa un Ilūkstes upes piekrastes publiskās ārtelpas attīstība"</t>
  </si>
  <si>
    <t>ERAF projekts "Luknas ezera piekrastes publiskās ārtelpas attīstība"</t>
  </si>
  <si>
    <t>ERAF projekts "Infrastruktūras un mācību vides pilnveide Viduskurzemes pamatskolā - attīstības centrā"</t>
  </si>
  <si>
    <t>ERAF projekts "Infrastruktūras izbūve reģionālas nozīmes uzņēmējdarbības atbalstam Liepājā, 1.kārta"</t>
  </si>
  <si>
    <t>EJZAF projekts "Digitālas Liepājas ostas vēstures performances izveide Liepājas bākā"</t>
  </si>
  <si>
    <t>ELFLA projekts "Publiskas infrastruktūras - 3x3 basketbola laukuma izveide Tārgalē"</t>
  </si>
  <si>
    <t>Atbalstīts</t>
  </si>
  <si>
    <t>Atbalstīts ar piebildi</t>
  </si>
  <si>
    <t xml:space="preserve">AF projekts "Izglītības iestāžu infrastruktūras pilnveide un aprīkošana Jelgavas novada pašvaldībā" </t>
  </si>
  <si>
    <t>Latvijas - Lietuvas pārrobežu sadarbības programmas projekts "Preiļu pils un Utenas muižas vēsturiskā ceļa digitalizācija tūrisma pakalpojumu attīstības veicināšanai kultūras mantojuma objektos Latvijā un Lietuvā"</t>
  </si>
  <si>
    <t>TPF projekts "Uzņēmējdarbības vides veicinošas publiskās infrastruktūras attīstība Preiļu pilsētā"</t>
  </si>
  <si>
    <t>EJZAF projekts "Dabas un vides resursu saglabāšana Rojā"</t>
  </si>
  <si>
    <t>ERAF projekts "Publiskās infrastruktūras uzlabošana uzņēmējdarbības attīstībai"</t>
  </si>
  <si>
    <t>ERAF projekts "Publiskās infrastruktūras uzlabošana uzņēmējdarbības attīstībai Jēkabpils novada lauku teritorijā"</t>
  </si>
  <si>
    <t>ERAF projekts "Jauna pirmsskolas izglītības iestāde Podniekos"</t>
  </si>
  <si>
    <t>Atbalstīts ar nosacījumu</t>
  </si>
  <si>
    <t>Prior.invest.proj. "Liepājas industriālā parka teritorijas attīstība 1.kārta - ceļu infrastruktūras būvniecība"</t>
  </si>
  <si>
    <t>Prior.invest.proj. "Ilgtspējīgi risinājumi (lietus ūdens novade no futbola laukuma) Meža prospektā 14, Ogrē, 2.kārta"</t>
  </si>
  <si>
    <t>Prioritārais investīciju projekts "Ielu apgaismojuma inženiertīklu izbūve Augšdaugavas novadā (4.kārta)"</t>
  </si>
  <si>
    <t>Sporta laukuma izbūve Ģimnāzijas ielā 32, Daugavpilī, ilgtspējīgas izglītības nodrošināšanas funkcijas īstenošanai</t>
  </si>
  <si>
    <t>ERAF projekts "Publiskās ārtelpas attīstība Limbažu pilsētas funkcionālajā teritorijā"</t>
  </si>
  <si>
    <t>Projekts nosaukums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</si>
  <si>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</si>
  <si>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</si>
  <si>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vispārējās izglītības iestāžu investīciju projektiem atbilstoši valsts budžeta likumam (ir IZM atzinums)</t>
  </si>
  <si>
    <t>Aizņēmumi pirmsskolas izglītības iestāžu investīciju projektiem atbilstoši valsts budžeta likumam (ir VARAM atzinums)</t>
  </si>
  <si>
    <t>Galvojumi</t>
  </si>
  <si>
    <t xml:space="preserve">2026.gada 22.aprīļa Pašvaldību aizņēmumu un galvojumu kontroles un pārraudzības padomes sēde Nr.4 </t>
  </si>
  <si>
    <t>Atbalstītā aizņēmuma/galvojuma apmērs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</si>
</sst>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4"/>
      <color theme="1"/>
      <name val="Times New Roman"/>
      <family val="1"/>
      <charset val="186"/>
    </font>
    <font>
      <sz val="10"/>
      <color rgb="FF000000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/>
    </xf>
  </cellXfs>
  <cellStyles count="10">
    <cellStyle name="Comma 2" xfId="6" xr:uid="{ECB56EA3-0AF8-4D79-800B-D0186D128B44}"/>
    <cellStyle name="Normal" xfId="0" builtinId="0"/>
    <cellStyle name="Normal 2" xfId="1" xr:uid="{15163D66-6335-4CF1-905E-48A303CE3AEB}"/>
    <cellStyle name="Normal 2 2" xfId="9" xr:uid="{F4D1C277-8BBC-49C2-8A0C-CE99F9CC078C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64"/>
  <sheetViews>
    <sheetView tabSelected="1" zoomScale="62" zoomScaleNormal="100" workbookViewId="0">
      <pane ySplit="3" topLeftCell="A38" activePane="bottomLeft" state="frozen"/>
      <selection pane="bottomLeft" activeCell="E60" sqref="E60"/>
    </sheetView>
  </sheetViews>
  <sheetFormatPr defaultColWidth="9" defaultRowHeight="12.5" x14ac:dyDescent="0.25"/>
  <cols>
    <col min="1" max="1" width="3.33203125" style="16" customWidth="1"/>
    <col min="2" max="2" width="5" style="4" customWidth="1"/>
    <col min="3" max="3" width="25" style="4" customWidth="1"/>
    <col min="4" max="4" width="38.5" style="4" customWidth="1"/>
    <col min="5" max="8" width="14.08203125" style="3" customWidth="1"/>
    <col min="9" max="9" width="20.5" style="5" customWidth="1"/>
    <col min="10" max="16384" width="9" style="4"/>
  </cols>
  <sheetData>
    <row r="1" spans="1:26" ht="39" customHeight="1" x14ac:dyDescent="0.25">
      <c r="B1" s="29" t="s">
        <v>106</v>
      </c>
      <c r="C1" s="29"/>
      <c r="D1" s="29"/>
      <c r="E1" s="29"/>
      <c r="F1" s="29"/>
      <c r="G1" s="29"/>
      <c r="H1" s="29"/>
      <c r="I1" s="29"/>
    </row>
    <row r="2" spans="1:26" s="3" customFormat="1" ht="25.5" customHeight="1" x14ac:dyDescent="0.25">
      <c r="A2" s="17"/>
      <c r="B2" s="25" t="s">
        <v>0</v>
      </c>
      <c r="C2" s="24" t="s">
        <v>1</v>
      </c>
      <c r="D2" s="24" t="s">
        <v>100</v>
      </c>
      <c r="E2" s="24" t="s">
        <v>107</v>
      </c>
      <c r="F2" s="24"/>
      <c r="G2" s="24"/>
      <c r="H2" s="24"/>
      <c r="I2" s="28" t="s">
        <v>2</v>
      </c>
    </row>
    <row r="3" spans="1:26" s="3" customFormat="1" ht="40.5" customHeight="1" x14ac:dyDescent="0.25">
      <c r="A3" s="17"/>
      <c r="B3" s="25"/>
      <c r="C3" s="24"/>
      <c r="D3" s="24"/>
      <c r="E3" s="18" t="s">
        <v>3</v>
      </c>
      <c r="F3" s="18" t="s">
        <v>4</v>
      </c>
      <c r="G3" s="18" t="s">
        <v>5</v>
      </c>
      <c r="H3" s="18" t="s">
        <v>6</v>
      </c>
      <c r="I3" s="28"/>
    </row>
    <row r="4" spans="1:26" s="3" customFormat="1" ht="26.25" customHeight="1" x14ac:dyDescent="0.25">
      <c r="A4" s="17"/>
      <c r="B4" s="26" t="s">
        <v>101</v>
      </c>
      <c r="C4" s="26"/>
      <c r="D4" s="26"/>
      <c r="E4" s="26"/>
      <c r="F4" s="26"/>
      <c r="G4" s="26"/>
      <c r="H4" s="26"/>
      <c r="I4" s="26"/>
    </row>
    <row r="5" spans="1:26" s="3" customFormat="1" ht="57.5" customHeight="1" x14ac:dyDescent="0.4">
      <c r="A5" s="17"/>
      <c r="B5" s="2" t="s">
        <v>9</v>
      </c>
      <c r="C5" s="8" t="s">
        <v>15</v>
      </c>
      <c r="D5" s="8" t="s">
        <v>16</v>
      </c>
      <c r="E5" s="1">
        <f>SUM(F5:H5)</f>
        <v>231819</v>
      </c>
      <c r="F5" s="1">
        <v>231819</v>
      </c>
      <c r="G5" s="1"/>
      <c r="H5" s="1"/>
      <c r="I5" s="2" t="s">
        <v>85</v>
      </c>
      <c r="J5" s="11"/>
      <c r="K5" s="10"/>
      <c r="L5" s="10"/>
      <c r="M5" s="10"/>
      <c r="N5" s="10"/>
      <c r="O5" s="12"/>
      <c r="P5" s="12"/>
      <c r="Q5" s="12"/>
      <c r="R5" s="12"/>
      <c r="S5" s="9"/>
      <c r="T5" s="9"/>
      <c r="U5" s="13"/>
      <c r="V5" s="12"/>
      <c r="W5" s="13"/>
      <c r="X5" s="13"/>
      <c r="Y5" s="13"/>
      <c r="Z5" s="13"/>
    </row>
    <row r="6" spans="1:26" s="3" customFormat="1" ht="57.5" customHeight="1" x14ac:dyDescent="0.4">
      <c r="A6" s="17"/>
      <c r="B6" s="2" t="s">
        <v>10</v>
      </c>
      <c r="C6" s="8" t="s">
        <v>12</v>
      </c>
      <c r="D6" s="8" t="s">
        <v>79</v>
      </c>
      <c r="E6" s="1">
        <f t="shared" ref="E6:E34" si="0">SUM(F6:H6)</f>
        <v>385997</v>
      </c>
      <c r="F6" s="1">
        <v>385997</v>
      </c>
      <c r="G6" s="1"/>
      <c r="H6" s="1"/>
      <c r="I6" s="2" t="s">
        <v>85</v>
      </c>
      <c r="J6" s="11"/>
      <c r="K6" s="10"/>
      <c r="L6" s="10"/>
      <c r="M6" s="10"/>
      <c r="N6" s="10"/>
      <c r="O6" s="12"/>
      <c r="P6" s="12"/>
      <c r="Q6" s="12"/>
      <c r="R6" s="12"/>
      <c r="S6" s="9"/>
      <c r="T6" s="9"/>
      <c r="U6" s="13"/>
      <c r="V6" s="12"/>
      <c r="W6" s="13"/>
      <c r="X6" s="13"/>
      <c r="Y6" s="13"/>
      <c r="Z6" s="13"/>
    </row>
    <row r="7" spans="1:26" s="3" customFormat="1" ht="57.5" customHeight="1" x14ac:dyDescent="0.4">
      <c r="A7" s="17"/>
      <c r="B7" s="2" t="s">
        <v>11</v>
      </c>
      <c r="C7" s="8" t="s">
        <v>12</v>
      </c>
      <c r="D7" s="8" t="s">
        <v>80</v>
      </c>
      <c r="E7" s="1">
        <f t="shared" si="0"/>
        <v>203803</v>
      </c>
      <c r="F7" s="1">
        <v>203803</v>
      </c>
      <c r="G7" s="1"/>
      <c r="H7" s="1"/>
      <c r="I7" s="2" t="s">
        <v>85</v>
      </c>
      <c r="J7" s="11"/>
      <c r="K7" s="10"/>
      <c r="L7" s="10"/>
      <c r="M7" s="10"/>
      <c r="N7" s="10"/>
      <c r="O7" s="12"/>
      <c r="P7" s="12"/>
      <c r="Q7" s="12"/>
      <c r="R7" s="12"/>
      <c r="S7" s="9"/>
      <c r="T7" s="9"/>
      <c r="U7" s="13"/>
      <c r="V7" s="12"/>
      <c r="W7" s="13"/>
      <c r="X7" s="13"/>
      <c r="Y7" s="13"/>
      <c r="Z7" s="13"/>
    </row>
    <row r="8" spans="1:26" s="3" customFormat="1" ht="57.5" customHeight="1" x14ac:dyDescent="0.4">
      <c r="A8" s="17"/>
      <c r="B8" s="2" t="s">
        <v>17</v>
      </c>
      <c r="C8" s="8" t="s">
        <v>18</v>
      </c>
      <c r="D8" s="8" t="s">
        <v>81</v>
      </c>
      <c r="E8" s="1">
        <f t="shared" si="0"/>
        <v>157880</v>
      </c>
      <c r="F8" s="1">
        <v>157880</v>
      </c>
      <c r="G8" s="1"/>
      <c r="H8" s="1"/>
      <c r="I8" s="2" t="s">
        <v>85</v>
      </c>
      <c r="J8" s="11"/>
      <c r="K8" s="10"/>
      <c r="L8" s="10"/>
      <c r="M8" s="10"/>
      <c r="N8" s="10"/>
      <c r="O8" s="12"/>
      <c r="P8" s="12"/>
      <c r="Q8" s="12"/>
      <c r="R8" s="12"/>
      <c r="S8" s="9"/>
      <c r="T8" s="9"/>
      <c r="U8" s="13"/>
      <c r="V8" s="12"/>
      <c r="W8" s="13"/>
      <c r="X8" s="13"/>
      <c r="Y8" s="13"/>
      <c r="Z8" s="13"/>
    </row>
    <row r="9" spans="1:26" s="3" customFormat="1" ht="57.5" customHeight="1" x14ac:dyDescent="0.4">
      <c r="A9" s="17"/>
      <c r="B9" s="14">
        <v>5</v>
      </c>
      <c r="C9" s="8" t="s">
        <v>19</v>
      </c>
      <c r="D9" s="8" t="s">
        <v>82</v>
      </c>
      <c r="E9" s="1">
        <f t="shared" si="0"/>
        <v>1078421</v>
      </c>
      <c r="F9" s="1">
        <v>1078421</v>
      </c>
      <c r="G9" s="1"/>
      <c r="H9" s="1"/>
      <c r="I9" s="2" t="s">
        <v>85</v>
      </c>
      <c r="J9" s="11"/>
      <c r="K9" s="10"/>
      <c r="L9" s="10"/>
      <c r="M9" s="10"/>
      <c r="N9" s="10"/>
      <c r="O9" s="12"/>
      <c r="P9" s="12"/>
      <c r="Q9" s="12"/>
      <c r="R9" s="12"/>
      <c r="S9" s="9"/>
      <c r="T9" s="9"/>
      <c r="U9" s="13"/>
      <c r="V9" s="12"/>
      <c r="W9" s="13"/>
      <c r="X9" s="13"/>
      <c r="Y9" s="13"/>
      <c r="Z9" s="13"/>
    </row>
    <row r="10" spans="1:26" s="3" customFormat="1" ht="57.5" customHeight="1" x14ac:dyDescent="0.4">
      <c r="A10" s="17"/>
      <c r="B10" s="14">
        <v>6</v>
      </c>
      <c r="C10" s="8" t="s">
        <v>19</v>
      </c>
      <c r="D10" s="8" t="s">
        <v>83</v>
      </c>
      <c r="E10" s="1">
        <f t="shared" si="0"/>
        <v>158002</v>
      </c>
      <c r="F10" s="1">
        <v>158002</v>
      </c>
      <c r="G10" s="1"/>
      <c r="H10" s="1"/>
      <c r="I10" s="2" t="s">
        <v>85</v>
      </c>
      <c r="J10" s="11"/>
      <c r="K10" s="10"/>
      <c r="L10" s="10"/>
      <c r="M10" s="10"/>
      <c r="N10" s="10"/>
      <c r="O10" s="12"/>
      <c r="P10" s="12"/>
      <c r="Q10" s="12"/>
      <c r="R10" s="12"/>
      <c r="S10" s="9"/>
      <c r="T10" s="9"/>
      <c r="U10" s="13"/>
      <c r="V10" s="12"/>
      <c r="W10" s="13"/>
      <c r="X10" s="13"/>
      <c r="Y10" s="13"/>
      <c r="Z10" s="13"/>
    </row>
    <row r="11" spans="1:26" s="3" customFormat="1" ht="57.5" customHeight="1" x14ac:dyDescent="0.4">
      <c r="A11" s="17"/>
      <c r="B11" s="14" t="s">
        <v>21</v>
      </c>
      <c r="C11" s="8" t="s">
        <v>20</v>
      </c>
      <c r="D11" s="8" t="s">
        <v>28</v>
      </c>
      <c r="E11" s="1">
        <f t="shared" si="0"/>
        <v>446156</v>
      </c>
      <c r="F11" s="1">
        <v>317830</v>
      </c>
      <c r="G11" s="1">
        <v>128326</v>
      </c>
      <c r="H11" s="1"/>
      <c r="I11" s="2" t="s">
        <v>85</v>
      </c>
      <c r="J11" s="11"/>
      <c r="L11" s="10"/>
      <c r="M11" s="10"/>
      <c r="N11" s="10"/>
      <c r="O11" s="12"/>
      <c r="P11" s="12"/>
      <c r="Q11" s="12"/>
      <c r="R11" s="12"/>
      <c r="S11" s="9"/>
      <c r="T11" s="9"/>
      <c r="U11" s="13"/>
      <c r="V11" s="12"/>
      <c r="W11" s="13"/>
      <c r="X11" s="13"/>
      <c r="Y11" s="13"/>
      <c r="Z11" s="13"/>
    </row>
    <row r="12" spans="1:26" s="3" customFormat="1" ht="57.5" customHeight="1" x14ac:dyDescent="0.25">
      <c r="A12" s="17"/>
      <c r="B12" s="2" t="s">
        <v>22</v>
      </c>
      <c r="C12" s="8" t="s">
        <v>23</v>
      </c>
      <c r="D12" s="8" t="s">
        <v>84</v>
      </c>
      <c r="E12" s="1">
        <f t="shared" si="0"/>
        <v>62745</v>
      </c>
      <c r="F12" s="1">
        <v>62745</v>
      </c>
      <c r="G12" s="1"/>
      <c r="H12" s="1"/>
      <c r="I12" s="2" t="s">
        <v>85</v>
      </c>
      <c r="K12" s="10"/>
      <c r="L12" s="10"/>
      <c r="M12" s="10"/>
      <c r="N12" s="10"/>
      <c r="O12" s="12"/>
      <c r="P12" s="12"/>
      <c r="Q12" s="12"/>
      <c r="R12" s="12"/>
      <c r="S12" s="9"/>
      <c r="T12" s="9"/>
      <c r="U12" s="13"/>
      <c r="V12" s="12"/>
      <c r="W12" s="13"/>
      <c r="X12" s="13"/>
      <c r="Y12" s="13"/>
      <c r="Z12" s="13"/>
    </row>
    <row r="13" spans="1:26" s="3" customFormat="1" ht="57.5" customHeight="1" x14ac:dyDescent="0.25">
      <c r="A13" s="17"/>
      <c r="B13" s="2" t="s">
        <v>24</v>
      </c>
      <c r="C13" s="8" t="s">
        <v>7</v>
      </c>
      <c r="D13" s="8" t="s">
        <v>90</v>
      </c>
      <c r="E13" s="1">
        <f t="shared" si="0"/>
        <v>202104</v>
      </c>
      <c r="F13" s="1">
        <v>170000</v>
      </c>
      <c r="G13" s="1">
        <v>32104</v>
      </c>
      <c r="H13" s="1"/>
      <c r="I13" s="2" t="s">
        <v>86</v>
      </c>
      <c r="K13" s="10"/>
      <c r="L13" s="10"/>
      <c r="M13" s="10"/>
      <c r="N13" s="10"/>
      <c r="O13" s="12"/>
      <c r="P13" s="12"/>
      <c r="Q13" s="12"/>
      <c r="R13" s="12"/>
      <c r="S13" s="9"/>
      <c r="T13" s="9"/>
      <c r="U13" s="13"/>
      <c r="V13" s="12"/>
      <c r="W13" s="13"/>
      <c r="X13" s="13"/>
      <c r="Y13" s="13"/>
      <c r="Z13" s="13"/>
    </row>
    <row r="14" spans="1:26" s="3" customFormat="1" ht="57.5" customHeight="1" x14ac:dyDescent="0.4">
      <c r="A14" s="17"/>
      <c r="B14" s="2" t="s">
        <v>27</v>
      </c>
      <c r="C14" s="8" t="s">
        <v>26</v>
      </c>
      <c r="D14" s="8" t="s">
        <v>65</v>
      </c>
      <c r="E14" s="1">
        <f t="shared" si="0"/>
        <v>669296</v>
      </c>
      <c r="F14" s="1">
        <v>669296</v>
      </c>
      <c r="G14" s="1"/>
      <c r="H14" s="1"/>
      <c r="I14" s="2" t="s">
        <v>85</v>
      </c>
      <c r="J14" s="11"/>
      <c r="K14" s="10"/>
      <c r="L14" s="10"/>
      <c r="M14" s="10"/>
      <c r="N14" s="10"/>
      <c r="O14" s="12"/>
      <c r="P14" s="12"/>
      <c r="Q14" s="12"/>
      <c r="R14" s="12"/>
      <c r="S14" s="9"/>
      <c r="T14" s="9"/>
      <c r="U14" s="13"/>
      <c r="V14" s="12"/>
      <c r="W14" s="13"/>
      <c r="X14" s="13"/>
      <c r="Y14" s="13"/>
      <c r="Z14" s="13"/>
    </row>
    <row r="15" spans="1:26" s="3" customFormat="1" ht="57.5" customHeight="1" x14ac:dyDescent="0.4">
      <c r="A15" s="17"/>
      <c r="B15" s="2" t="s">
        <v>30</v>
      </c>
      <c r="C15" s="8" t="s">
        <v>29</v>
      </c>
      <c r="D15" s="8" t="s">
        <v>66</v>
      </c>
      <c r="E15" s="1">
        <f t="shared" si="0"/>
        <v>1050227</v>
      </c>
      <c r="F15" s="1">
        <v>1050227</v>
      </c>
      <c r="G15" s="1"/>
      <c r="H15" s="1"/>
      <c r="I15" s="2" t="s">
        <v>85</v>
      </c>
      <c r="J15" s="11"/>
      <c r="K15" s="10"/>
      <c r="L15" s="10"/>
      <c r="M15" s="10"/>
      <c r="N15" s="10"/>
      <c r="O15" s="12"/>
      <c r="P15" s="12"/>
      <c r="Q15" s="12"/>
      <c r="R15" s="12"/>
      <c r="S15" s="9"/>
      <c r="T15" s="9"/>
      <c r="U15" s="13"/>
      <c r="V15" s="12"/>
      <c r="W15" s="13"/>
      <c r="X15" s="13"/>
      <c r="Y15" s="13"/>
      <c r="Z15" s="13"/>
    </row>
    <row r="16" spans="1:26" s="3" customFormat="1" ht="57.5" customHeight="1" x14ac:dyDescent="0.4">
      <c r="A16" s="17"/>
      <c r="B16" s="2" t="s">
        <v>31</v>
      </c>
      <c r="C16" s="8" t="s">
        <v>29</v>
      </c>
      <c r="D16" s="8" t="s">
        <v>67</v>
      </c>
      <c r="E16" s="1">
        <f t="shared" si="0"/>
        <v>510249</v>
      </c>
      <c r="F16" s="1">
        <v>510249</v>
      </c>
      <c r="G16" s="1"/>
      <c r="H16" s="1"/>
      <c r="I16" s="2" t="s">
        <v>85</v>
      </c>
      <c r="J16" s="11"/>
      <c r="K16" s="10"/>
      <c r="L16" s="10"/>
      <c r="M16" s="10"/>
      <c r="N16" s="10"/>
      <c r="O16" s="12"/>
      <c r="P16" s="12"/>
      <c r="Q16" s="12"/>
      <c r="R16" s="12"/>
      <c r="S16" s="9"/>
      <c r="T16" s="9"/>
      <c r="U16" s="13"/>
      <c r="V16" s="12"/>
      <c r="W16" s="13"/>
      <c r="X16" s="13"/>
      <c r="Y16" s="13"/>
      <c r="Z16" s="13"/>
    </row>
    <row r="17" spans="1:26" s="3" customFormat="1" ht="57.5" customHeight="1" x14ac:dyDescent="0.4">
      <c r="A17" s="17"/>
      <c r="B17" s="2" t="s">
        <v>32</v>
      </c>
      <c r="C17" s="8" t="s">
        <v>29</v>
      </c>
      <c r="D17" s="8" t="s">
        <v>68</v>
      </c>
      <c r="E17" s="1">
        <f t="shared" si="0"/>
        <v>84083</v>
      </c>
      <c r="F17" s="1">
        <v>84083</v>
      </c>
      <c r="G17" s="1"/>
      <c r="H17" s="1"/>
      <c r="I17" s="2" t="s">
        <v>85</v>
      </c>
      <c r="J17" s="11"/>
      <c r="K17" s="10"/>
      <c r="L17" s="10"/>
      <c r="M17" s="10"/>
      <c r="N17" s="10"/>
      <c r="O17" s="12"/>
      <c r="P17" s="12"/>
      <c r="Q17" s="12"/>
      <c r="R17" s="12"/>
      <c r="S17" s="9"/>
      <c r="T17" s="9"/>
      <c r="U17" s="13"/>
      <c r="V17" s="12"/>
      <c r="W17" s="13"/>
      <c r="X17" s="13"/>
      <c r="Y17" s="13"/>
      <c r="Z17" s="13"/>
    </row>
    <row r="18" spans="1:26" s="3" customFormat="1" ht="57.5" customHeight="1" x14ac:dyDescent="0.4">
      <c r="A18" s="17"/>
      <c r="B18" s="2" t="s">
        <v>33</v>
      </c>
      <c r="C18" s="8" t="s">
        <v>29</v>
      </c>
      <c r="D18" s="8" t="s">
        <v>69</v>
      </c>
      <c r="E18" s="1">
        <f t="shared" si="0"/>
        <v>314205</v>
      </c>
      <c r="F18" s="1">
        <v>314205</v>
      </c>
      <c r="G18" s="1"/>
      <c r="H18" s="1"/>
      <c r="I18" s="2" t="s">
        <v>85</v>
      </c>
      <c r="J18" s="11"/>
      <c r="K18" s="10"/>
      <c r="L18" s="10"/>
      <c r="M18" s="10"/>
      <c r="N18" s="10"/>
      <c r="O18" s="12"/>
      <c r="P18" s="12"/>
      <c r="Q18" s="12"/>
      <c r="R18" s="12"/>
      <c r="S18" s="9"/>
      <c r="T18" s="9"/>
      <c r="U18" s="13"/>
      <c r="V18" s="12"/>
      <c r="W18" s="13"/>
      <c r="X18" s="13"/>
      <c r="Y18" s="13"/>
      <c r="Z18" s="13"/>
    </row>
    <row r="19" spans="1:26" s="3" customFormat="1" ht="57.5" customHeight="1" x14ac:dyDescent="0.4">
      <c r="A19" s="17"/>
      <c r="B19" s="2" t="s">
        <v>34</v>
      </c>
      <c r="C19" s="15" t="s">
        <v>35</v>
      </c>
      <c r="D19" s="15" t="s">
        <v>36</v>
      </c>
      <c r="E19" s="1">
        <f t="shared" si="0"/>
        <v>1348796</v>
      </c>
      <c r="F19" s="1">
        <v>1348796</v>
      </c>
      <c r="G19" s="1"/>
      <c r="H19" s="1"/>
      <c r="I19" s="2" t="s">
        <v>85</v>
      </c>
      <c r="J19" s="11"/>
      <c r="K19" s="10"/>
      <c r="L19" s="10"/>
      <c r="M19" s="10"/>
      <c r="N19" s="10"/>
      <c r="O19" s="12"/>
      <c r="P19" s="12"/>
      <c r="Q19" s="12"/>
      <c r="R19" s="12"/>
      <c r="S19" s="9"/>
      <c r="T19" s="9"/>
      <c r="U19" s="13"/>
      <c r="V19" s="12"/>
      <c r="W19" s="13"/>
      <c r="X19" s="13"/>
      <c r="Y19" s="13"/>
      <c r="Z19" s="13"/>
    </row>
    <row r="20" spans="1:26" s="3" customFormat="1" ht="57.5" customHeight="1" x14ac:dyDescent="0.4">
      <c r="A20" s="17"/>
      <c r="B20" s="2" t="s">
        <v>39</v>
      </c>
      <c r="C20" s="15" t="s">
        <v>37</v>
      </c>
      <c r="D20" s="15" t="s">
        <v>99</v>
      </c>
      <c r="E20" s="1">
        <f t="shared" si="0"/>
        <v>226213</v>
      </c>
      <c r="F20" s="1">
        <v>226213</v>
      </c>
      <c r="G20" s="1"/>
      <c r="H20" s="1"/>
      <c r="I20" s="2" t="s">
        <v>85</v>
      </c>
      <c r="J20" s="11"/>
      <c r="K20" s="10"/>
      <c r="L20" s="10"/>
      <c r="M20" s="10"/>
      <c r="N20" s="10"/>
      <c r="O20" s="12"/>
      <c r="P20" s="12"/>
      <c r="Q20" s="12"/>
      <c r="R20" s="12"/>
      <c r="S20" s="9"/>
      <c r="T20" s="9"/>
      <c r="U20" s="13"/>
      <c r="V20" s="12"/>
      <c r="W20" s="13"/>
      <c r="X20" s="13"/>
      <c r="Y20" s="13"/>
      <c r="Z20" s="13"/>
    </row>
    <row r="21" spans="1:26" s="3" customFormat="1" ht="57.5" customHeight="1" x14ac:dyDescent="0.4">
      <c r="A21" s="17"/>
      <c r="B21" s="2" t="s">
        <v>40</v>
      </c>
      <c r="C21" s="15" t="s">
        <v>37</v>
      </c>
      <c r="D21" s="15" t="s">
        <v>38</v>
      </c>
      <c r="E21" s="1">
        <f t="shared" si="0"/>
        <v>457035</v>
      </c>
      <c r="F21" s="1">
        <v>457035</v>
      </c>
      <c r="G21" s="1"/>
      <c r="H21" s="1"/>
      <c r="I21" s="2" t="s">
        <v>85</v>
      </c>
      <c r="J21" s="11"/>
      <c r="K21" s="10"/>
      <c r="L21" s="10"/>
      <c r="M21" s="10"/>
      <c r="N21" s="10"/>
      <c r="O21" s="12"/>
      <c r="P21" s="12"/>
      <c r="Q21" s="12"/>
      <c r="R21" s="12"/>
      <c r="S21" s="9"/>
      <c r="T21" s="9"/>
      <c r="U21" s="13"/>
      <c r="V21" s="12"/>
      <c r="W21" s="13"/>
      <c r="X21" s="13"/>
      <c r="Y21" s="13"/>
      <c r="Z21" s="13"/>
    </row>
    <row r="22" spans="1:26" s="3" customFormat="1" ht="57.5" customHeight="1" x14ac:dyDescent="0.4">
      <c r="A22" s="17"/>
      <c r="B22" s="2" t="s">
        <v>42</v>
      </c>
      <c r="C22" s="15" t="s">
        <v>41</v>
      </c>
      <c r="D22" s="15" t="s">
        <v>70</v>
      </c>
      <c r="E22" s="1">
        <f t="shared" si="0"/>
        <v>1015727</v>
      </c>
      <c r="F22" s="1">
        <v>1015727</v>
      </c>
      <c r="G22" s="1"/>
      <c r="H22" s="1"/>
      <c r="I22" s="2" t="s">
        <v>85</v>
      </c>
      <c r="J22" s="11"/>
      <c r="K22" s="10"/>
      <c r="L22" s="10"/>
      <c r="M22" s="10"/>
      <c r="N22" s="10"/>
      <c r="O22" s="12"/>
      <c r="P22" s="12"/>
      <c r="Q22" s="12"/>
      <c r="R22" s="12"/>
      <c r="S22" s="9"/>
      <c r="T22" s="9"/>
      <c r="U22" s="13"/>
      <c r="V22" s="12"/>
      <c r="W22" s="13"/>
      <c r="X22" s="13"/>
      <c r="Y22" s="13"/>
      <c r="Z22" s="13"/>
    </row>
    <row r="23" spans="1:26" s="3" customFormat="1" ht="57.5" customHeight="1" x14ac:dyDescent="0.4">
      <c r="A23" s="17"/>
      <c r="B23" s="2" t="s">
        <v>44</v>
      </c>
      <c r="C23" s="15" t="s">
        <v>13</v>
      </c>
      <c r="D23" s="15" t="s">
        <v>87</v>
      </c>
      <c r="E23" s="1">
        <f t="shared" si="0"/>
        <v>46891</v>
      </c>
      <c r="F23" s="1">
        <v>46891</v>
      </c>
      <c r="G23" s="1"/>
      <c r="H23" s="1"/>
      <c r="I23" s="2" t="s">
        <v>85</v>
      </c>
      <c r="J23" s="11"/>
      <c r="K23" s="10"/>
      <c r="L23" s="10"/>
      <c r="M23" s="10"/>
      <c r="N23" s="10"/>
      <c r="O23" s="12"/>
      <c r="P23" s="12"/>
      <c r="Q23" s="12"/>
      <c r="R23" s="12"/>
      <c r="S23" s="9"/>
      <c r="T23" s="9"/>
      <c r="U23" s="13"/>
      <c r="V23" s="12"/>
      <c r="W23" s="13"/>
      <c r="X23" s="13"/>
      <c r="Y23" s="13"/>
      <c r="Z23" s="13"/>
    </row>
    <row r="24" spans="1:26" s="3" customFormat="1" ht="69" customHeight="1" x14ac:dyDescent="0.25">
      <c r="A24" s="17"/>
      <c r="B24" s="2" t="s">
        <v>46</v>
      </c>
      <c r="C24" s="8" t="s">
        <v>45</v>
      </c>
      <c r="D24" s="8" t="s">
        <v>88</v>
      </c>
      <c r="E24" s="1">
        <f t="shared" si="0"/>
        <v>58417</v>
      </c>
      <c r="F24" s="1">
        <v>58417</v>
      </c>
      <c r="G24" s="1"/>
      <c r="H24" s="1"/>
      <c r="I24" s="2" t="s">
        <v>85</v>
      </c>
      <c r="K24" s="10"/>
      <c r="L24" s="10"/>
      <c r="M24" s="10"/>
      <c r="N24" s="10"/>
      <c r="O24" s="12"/>
      <c r="P24" s="12"/>
      <c r="Q24" s="12"/>
      <c r="R24" s="12"/>
      <c r="S24" s="9"/>
      <c r="T24" s="9"/>
      <c r="U24" s="13"/>
      <c r="V24" s="12"/>
      <c r="W24" s="13"/>
      <c r="X24" s="13"/>
      <c r="Y24" s="13"/>
      <c r="Z24" s="13"/>
    </row>
    <row r="25" spans="1:26" s="3" customFormat="1" ht="57.5" customHeight="1" x14ac:dyDescent="0.4">
      <c r="A25" s="17"/>
      <c r="B25" s="2" t="s">
        <v>47</v>
      </c>
      <c r="C25" s="20" t="s">
        <v>45</v>
      </c>
      <c r="D25" s="21" t="s">
        <v>89</v>
      </c>
      <c r="E25" s="1">
        <f t="shared" si="0"/>
        <v>432769</v>
      </c>
      <c r="F25" s="1">
        <v>432769</v>
      </c>
      <c r="G25" s="1"/>
      <c r="H25" s="1"/>
      <c r="I25" s="2" t="s">
        <v>85</v>
      </c>
      <c r="J25" s="11"/>
      <c r="K25" s="10"/>
      <c r="L25" s="10"/>
      <c r="M25" s="10"/>
      <c r="N25" s="10"/>
      <c r="O25" s="12"/>
      <c r="P25" s="12"/>
      <c r="Q25" s="12"/>
      <c r="R25" s="12"/>
      <c r="S25" s="9"/>
      <c r="T25" s="9"/>
      <c r="U25" s="13"/>
      <c r="V25" s="12"/>
      <c r="W25" s="13"/>
      <c r="X25" s="13"/>
      <c r="Y25" s="13"/>
      <c r="Z25" s="13"/>
    </row>
    <row r="26" spans="1:26" s="3" customFormat="1" ht="57.5" customHeight="1" x14ac:dyDescent="0.4">
      <c r="A26" s="17"/>
      <c r="B26" s="2" t="s">
        <v>48</v>
      </c>
      <c r="C26" s="20" t="s">
        <v>50</v>
      </c>
      <c r="D26" s="21" t="s">
        <v>91</v>
      </c>
      <c r="E26" s="1">
        <f t="shared" si="0"/>
        <v>367523</v>
      </c>
      <c r="F26" s="1">
        <v>367523</v>
      </c>
      <c r="G26" s="1"/>
      <c r="H26" s="1"/>
      <c r="I26" s="2" t="s">
        <v>85</v>
      </c>
      <c r="J26" s="11"/>
      <c r="K26" s="10"/>
      <c r="L26" s="10"/>
      <c r="M26" s="10"/>
      <c r="N26" s="10"/>
      <c r="O26" s="12"/>
      <c r="P26" s="12"/>
      <c r="Q26" s="12"/>
      <c r="R26" s="12"/>
      <c r="S26" s="9"/>
      <c r="T26" s="9"/>
      <c r="U26" s="13"/>
      <c r="V26" s="12"/>
      <c r="W26" s="13"/>
      <c r="X26" s="13"/>
      <c r="Y26" s="13"/>
      <c r="Z26" s="13"/>
    </row>
    <row r="27" spans="1:26" s="3" customFormat="1" ht="57.5" customHeight="1" x14ac:dyDescent="0.4">
      <c r="A27" s="17"/>
      <c r="B27" s="2" t="s">
        <v>49</v>
      </c>
      <c r="C27" s="20" t="s">
        <v>50</v>
      </c>
      <c r="D27" s="21" t="s">
        <v>92</v>
      </c>
      <c r="E27" s="1">
        <f t="shared" si="0"/>
        <v>410897</v>
      </c>
      <c r="F27" s="1">
        <v>410897</v>
      </c>
      <c r="G27" s="1"/>
      <c r="H27" s="1"/>
      <c r="I27" s="2" t="s">
        <v>85</v>
      </c>
      <c r="J27" s="11"/>
      <c r="K27" s="10"/>
      <c r="L27" s="10"/>
      <c r="M27" s="10"/>
      <c r="N27" s="10"/>
      <c r="O27" s="12"/>
      <c r="P27" s="12"/>
      <c r="Q27" s="12"/>
      <c r="R27" s="12"/>
      <c r="S27" s="9"/>
      <c r="T27" s="9"/>
      <c r="U27" s="13"/>
      <c r="V27" s="12"/>
      <c r="W27" s="13"/>
      <c r="X27" s="13"/>
      <c r="Y27" s="13"/>
      <c r="Z27" s="13"/>
    </row>
    <row r="28" spans="1:26" s="3" customFormat="1" ht="57.5" customHeight="1" x14ac:dyDescent="0.4">
      <c r="A28" s="17"/>
      <c r="B28" s="2" t="s">
        <v>52</v>
      </c>
      <c r="C28" s="20" t="s">
        <v>8</v>
      </c>
      <c r="D28" s="21" t="s">
        <v>71</v>
      </c>
      <c r="E28" s="1">
        <f t="shared" si="0"/>
        <v>259979</v>
      </c>
      <c r="F28" s="1">
        <v>259979</v>
      </c>
      <c r="G28" s="1"/>
      <c r="H28" s="1"/>
      <c r="I28" s="2" t="s">
        <v>85</v>
      </c>
      <c r="J28" s="11"/>
      <c r="K28" s="10"/>
      <c r="L28" s="10"/>
      <c r="M28" s="10"/>
      <c r="N28" s="10"/>
      <c r="O28" s="12"/>
      <c r="P28" s="12"/>
      <c r="Q28" s="12"/>
      <c r="R28" s="12"/>
      <c r="S28" s="9"/>
      <c r="T28" s="9"/>
      <c r="U28" s="13"/>
      <c r="V28" s="12"/>
      <c r="W28" s="13"/>
      <c r="X28" s="13"/>
      <c r="Y28" s="13"/>
      <c r="Z28" s="13"/>
    </row>
    <row r="29" spans="1:26" s="3" customFormat="1" ht="57.5" customHeight="1" x14ac:dyDescent="0.4">
      <c r="A29" s="17"/>
      <c r="B29" s="2" t="s">
        <v>53</v>
      </c>
      <c r="C29" s="20" t="s">
        <v>51</v>
      </c>
      <c r="D29" s="21" t="s">
        <v>76</v>
      </c>
      <c r="E29" s="1">
        <f t="shared" si="0"/>
        <v>112815</v>
      </c>
      <c r="F29" s="1">
        <v>112815</v>
      </c>
      <c r="G29" s="1"/>
      <c r="H29" s="1"/>
      <c r="I29" s="2" t="s">
        <v>85</v>
      </c>
      <c r="J29" s="11"/>
      <c r="K29" s="10"/>
      <c r="L29" s="10"/>
      <c r="M29" s="10"/>
      <c r="N29" s="10"/>
      <c r="O29" s="12"/>
      <c r="P29" s="12"/>
      <c r="Q29" s="12"/>
      <c r="R29" s="12"/>
      <c r="S29" s="9"/>
      <c r="T29" s="9"/>
      <c r="U29" s="13"/>
      <c r="V29" s="12"/>
      <c r="W29" s="13"/>
      <c r="X29" s="13"/>
      <c r="Y29" s="13"/>
      <c r="Z29" s="13"/>
    </row>
    <row r="30" spans="1:26" s="3" customFormat="1" ht="57.5" customHeight="1" x14ac:dyDescent="0.4">
      <c r="A30" s="17"/>
      <c r="B30" s="2" t="s">
        <v>54</v>
      </c>
      <c r="C30" s="20" t="s">
        <v>55</v>
      </c>
      <c r="D30" s="21" t="s">
        <v>93</v>
      </c>
      <c r="E30" s="1">
        <f t="shared" si="0"/>
        <v>7004719</v>
      </c>
      <c r="F30" s="1">
        <v>6515991</v>
      </c>
      <c r="G30" s="1">
        <v>488728</v>
      </c>
      <c r="H30" s="1"/>
      <c r="I30" s="2" t="s">
        <v>94</v>
      </c>
      <c r="J30" s="11"/>
      <c r="K30" s="10"/>
      <c r="L30" s="10"/>
      <c r="M30" s="10"/>
      <c r="N30" s="10"/>
      <c r="O30" s="12"/>
      <c r="P30" s="12"/>
      <c r="Q30" s="12"/>
      <c r="R30" s="12"/>
      <c r="S30" s="9"/>
      <c r="T30" s="9"/>
      <c r="U30" s="13"/>
      <c r="V30" s="12"/>
      <c r="W30" s="13"/>
      <c r="X30" s="13"/>
      <c r="Y30" s="13"/>
      <c r="Z30" s="13"/>
    </row>
    <row r="31" spans="1:26" s="3" customFormat="1" ht="57.5" customHeight="1" x14ac:dyDescent="0.25">
      <c r="A31" s="17"/>
      <c r="B31" s="2" t="s">
        <v>56</v>
      </c>
      <c r="C31" s="20" t="s">
        <v>8</v>
      </c>
      <c r="D31" s="21" t="s">
        <v>60</v>
      </c>
      <c r="E31" s="1">
        <f t="shared" si="0"/>
        <v>40620</v>
      </c>
      <c r="F31" s="1">
        <v>40620</v>
      </c>
      <c r="G31" s="1"/>
      <c r="H31" s="1"/>
      <c r="I31" s="2" t="s">
        <v>85</v>
      </c>
      <c r="K31" s="10"/>
      <c r="L31" s="10"/>
      <c r="M31" s="10"/>
      <c r="N31" s="10"/>
      <c r="O31" s="12"/>
      <c r="P31" s="12"/>
      <c r="Q31" s="12"/>
      <c r="R31" s="12"/>
      <c r="S31" s="9"/>
      <c r="T31" s="9"/>
      <c r="U31" s="13"/>
      <c r="V31" s="12"/>
      <c r="W31" s="13"/>
      <c r="X31" s="13"/>
      <c r="Y31" s="13"/>
      <c r="Z31" s="13"/>
    </row>
    <row r="32" spans="1:26" s="3" customFormat="1" ht="57.5" customHeight="1" x14ac:dyDescent="0.25">
      <c r="A32" s="17"/>
      <c r="B32" s="2" t="s">
        <v>57</v>
      </c>
      <c r="C32" s="20" t="s">
        <v>8</v>
      </c>
      <c r="D32" s="21" t="s">
        <v>61</v>
      </c>
      <c r="E32" s="1">
        <f t="shared" si="0"/>
        <v>62866</v>
      </c>
      <c r="F32" s="1">
        <v>62866</v>
      </c>
      <c r="G32" s="1"/>
      <c r="H32" s="1"/>
      <c r="I32" s="2" t="s">
        <v>85</v>
      </c>
      <c r="K32" s="10"/>
      <c r="L32" s="10"/>
      <c r="M32" s="10"/>
      <c r="N32" s="10"/>
      <c r="O32" s="12"/>
      <c r="P32" s="12"/>
      <c r="Q32" s="12"/>
      <c r="R32" s="12"/>
      <c r="S32" s="9"/>
      <c r="T32" s="9"/>
      <c r="U32" s="13"/>
      <c r="V32" s="12"/>
      <c r="W32" s="13"/>
      <c r="X32" s="13"/>
      <c r="Y32" s="13"/>
      <c r="Z32" s="13"/>
    </row>
    <row r="33" spans="1:26" s="3" customFormat="1" ht="57.5" customHeight="1" x14ac:dyDescent="0.25">
      <c r="A33" s="17"/>
      <c r="B33" s="2" t="s">
        <v>58</v>
      </c>
      <c r="C33" s="20" t="s">
        <v>8</v>
      </c>
      <c r="D33" s="21" t="s">
        <v>62</v>
      </c>
      <c r="E33" s="1">
        <f t="shared" si="0"/>
        <v>53173</v>
      </c>
      <c r="F33" s="1">
        <v>53173</v>
      </c>
      <c r="G33" s="1"/>
      <c r="H33" s="1"/>
      <c r="I33" s="2" t="s">
        <v>85</v>
      </c>
      <c r="K33" s="10"/>
      <c r="L33" s="10"/>
      <c r="M33" s="10"/>
      <c r="N33" s="10"/>
      <c r="O33" s="12"/>
      <c r="P33" s="12"/>
      <c r="Q33" s="12"/>
      <c r="R33" s="12"/>
      <c r="S33" s="9"/>
      <c r="T33" s="9"/>
      <c r="U33" s="13"/>
      <c r="V33" s="12"/>
      <c r="W33" s="13"/>
      <c r="X33" s="13"/>
      <c r="Y33" s="13"/>
      <c r="Z33" s="13"/>
    </row>
    <row r="34" spans="1:26" s="3" customFormat="1" ht="57.5" customHeight="1" x14ac:dyDescent="0.25">
      <c r="A34" s="17"/>
      <c r="B34" s="2" t="s">
        <v>59</v>
      </c>
      <c r="C34" s="20" t="s">
        <v>8</v>
      </c>
      <c r="D34" s="21" t="s">
        <v>63</v>
      </c>
      <c r="E34" s="1">
        <f t="shared" si="0"/>
        <v>50659</v>
      </c>
      <c r="F34" s="1">
        <v>50659</v>
      </c>
      <c r="G34" s="1"/>
      <c r="H34" s="1"/>
      <c r="I34" s="2" t="s">
        <v>85</v>
      </c>
      <c r="K34" s="10"/>
      <c r="L34" s="10"/>
      <c r="M34" s="10"/>
      <c r="N34" s="10"/>
      <c r="O34" s="12"/>
      <c r="P34" s="12"/>
      <c r="Q34" s="12"/>
      <c r="R34" s="12"/>
      <c r="S34" s="9"/>
      <c r="T34" s="9"/>
      <c r="U34" s="13"/>
      <c r="V34" s="12"/>
      <c r="W34" s="13"/>
      <c r="X34" s="13"/>
      <c r="Y34" s="13"/>
      <c r="Z34" s="13"/>
    </row>
    <row r="35" spans="1:26" s="3" customFormat="1" ht="29.25" customHeight="1" x14ac:dyDescent="0.25">
      <c r="A35" s="17"/>
      <c r="B35" s="27" t="s">
        <v>3</v>
      </c>
      <c r="C35" s="27"/>
      <c r="D35" s="27"/>
      <c r="E35" s="22">
        <f t="shared" ref="E35:H35" si="1">SUM(E5:E34)</f>
        <v>17504086</v>
      </c>
      <c r="F35" s="22">
        <f t="shared" si="1"/>
        <v>16854928</v>
      </c>
      <c r="G35" s="22">
        <f t="shared" si="1"/>
        <v>649158</v>
      </c>
      <c r="H35" s="22">
        <f t="shared" si="1"/>
        <v>0</v>
      </c>
      <c r="I35" s="8"/>
    </row>
    <row r="36" spans="1:26" s="3" customFormat="1" ht="28.5" customHeight="1" x14ac:dyDescent="0.25">
      <c r="A36" s="17"/>
      <c r="B36" s="26" t="s">
        <v>102</v>
      </c>
      <c r="C36" s="26"/>
      <c r="D36" s="26"/>
      <c r="E36" s="26"/>
      <c r="F36" s="26"/>
      <c r="G36" s="26"/>
      <c r="H36" s="26"/>
      <c r="I36" s="26"/>
    </row>
    <row r="37" spans="1:26" s="3" customFormat="1" ht="44" customHeight="1" x14ac:dyDescent="0.25">
      <c r="A37" s="17"/>
      <c r="B37" s="14">
        <v>1</v>
      </c>
      <c r="C37" s="8" t="s">
        <v>13</v>
      </c>
      <c r="D37" s="8" t="s">
        <v>72</v>
      </c>
      <c r="E37" s="1">
        <f>SUM(F37:H37)</f>
        <v>1432217</v>
      </c>
      <c r="F37" s="1">
        <v>1432217</v>
      </c>
      <c r="G37" s="1"/>
      <c r="H37" s="1"/>
      <c r="I37" s="2" t="s">
        <v>85</v>
      </c>
    </row>
    <row r="38" spans="1:26" s="3" customFormat="1" ht="44" customHeight="1" x14ac:dyDescent="0.25">
      <c r="A38" s="17"/>
      <c r="B38" s="14">
        <v>2</v>
      </c>
      <c r="C38" s="8" t="s">
        <v>19</v>
      </c>
      <c r="D38" s="8" t="s">
        <v>95</v>
      </c>
      <c r="E38" s="1">
        <f t="shared" ref="E38:E43" si="2">SUM(F38:H38)</f>
        <v>313183</v>
      </c>
      <c r="F38" s="1">
        <v>313183</v>
      </c>
      <c r="G38" s="1"/>
      <c r="H38" s="1"/>
      <c r="I38" s="2" t="s">
        <v>85</v>
      </c>
    </row>
    <row r="39" spans="1:26" s="3" customFormat="1" ht="44" customHeight="1" x14ac:dyDescent="0.25">
      <c r="A39" s="17"/>
      <c r="B39" s="14">
        <v>3</v>
      </c>
      <c r="C39" s="8" t="s">
        <v>41</v>
      </c>
      <c r="D39" s="8" t="s">
        <v>73</v>
      </c>
      <c r="E39" s="1">
        <f t="shared" si="2"/>
        <v>2656942</v>
      </c>
      <c r="F39" s="1">
        <v>2656942</v>
      </c>
      <c r="G39" s="1"/>
      <c r="H39" s="1"/>
      <c r="I39" s="2" t="s">
        <v>86</v>
      </c>
    </row>
    <row r="40" spans="1:26" s="3" customFormat="1" ht="44" customHeight="1" x14ac:dyDescent="0.25">
      <c r="A40" s="17"/>
      <c r="B40" s="14">
        <v>4</v>
      </c>
      <c r="C40" s="8" t="s">
        <v>41</v>
      </c>
      <c r="D40" s="8" t="s">
        <v>74</v>
      </c>
      <c r="E40" s="1">
        <f t="shared" si="2"/>
        <v>1992646</v>
      </c>
      <c r="F40" s="1">
        <v>1846136</v>
      </c>
      <c r="G40" s="1">
        <v>146510</v>
      </c>
      <c r="H40" s="1"/>
      <c r="I40" s="2" t="s">
        <v>86</v>
      </c>
    </row>
    <row r="41" spans="1:26" s="3" customFormat="1" ht="44" customHeight="1" x14ac:dyDescent="0.25">
      <c r="A41" s="17"/>
      <c r="B41" s="14">
        <v>5</v>
      </c>
      <c r="C41" s="8" t="s">
        <v>43</v>
      </c>
      <c r="D41" s="8" t="s">
        <v>96</v>
      </c>
      <c r="E41" s="1">
        <f t="shared" si="2"/>
        <v>310403</v>
      </c>
      <c r="F41" s="1">
        <v>310403</v>
      </c>
      <c r="G41" s="1"/>
      <c r="H41" s="1"/>
      <c r="I41" s="2" t="s">
        <v>85</v>
      </c>
    </row>
    <row r="42" spans="1:26" s="3" customFormat="1" ht="44" customHeight="1" x14ac:dyDescent="0.25">
      <c r="A42" s="17"/>
      <c r="B42" s="14">
        <v>6</v>
      </c>
      <c r="C42" s="8" t="s">
        <v>51</v>
      </c>
      <c r="D42" s="8" t="s">
        <v>75</v>
      </c>
      <c r="E42" s="1">
        <f t="shared" si="2"/>
        <v>305197</v>
      </c>
      <c r="F42" s="1">
        <v>244157</v>
      </c>
      <c r="G42" s="1">
        <v>61040</v>
      </c>
      <c r="H42" s="1"/>
      <c r="I42" s="2" t="s">
        <v>86</v>
      </c>
    </row>
    <row r="43" spans="1:26" s="3" customFormat="1" ht="44" customHeight="1" x14ac:dyDescent="0.25">
      <c r="A43" s="17"/>
      <c r="B43" s="14">
        <v>7</v>
      </c>
      <c r="C43" s="8" t="s">
        <v>12</v>
      </c>
      <c r="D43" s="8" t="s">
        <v>97</v>
      </c>
      <c r="E43" s="1">
        <f t="shared" si="2"/>
        <v>600453</v>
      </c>
      <c r="F43" s="1">
        <v>600453</v>
      </c>
      <c r="G43" s="1"/>
      <c r="H43" s="1"/>
      <c r="I43" s="2" t="s">
        <v>86</v>
      </c>
    </row>
    <row r="44" spans="1:26" ht="27" customHeight="1" x14ac:dyDescent="0.25">
      <c r="B44" s="27" t="s">
        <v>3</v>
      </c>
      <c r="C44" s="27"/>
      <c r="D44" s="27"/>
      <c r="E44" s="22">
        <f t="shared" ref="E44:H44" si="3">SUM(E37:E43)</f>
        <v>7611041</v>
      </c>
      <c r="F44" s="22">
        <f t="shared" si="3"/>
        <v>7403491</v>
      </c>
      <c r="G44" s="22">
        <f t="shared" si="3"/>
        <v>207550</v>
      </c>
      <c r="H44" s="22">
        <f t="shared" si="3"/>
        <v>0</v>
      </c>
      <c r="I44" s="8"/>
    </row>
    <row r="45" spans="1:26" ht="27" customHeight="1" x14ac:dyDescent="0.25">
      <c r="B45" s="26" t="s">
        <v>103</v>
      </c>
      <c r="C45" s="26"/>
      <c r="D45" s="26"/>
      <c r="E45" s="26"/>
      <c r="F45" s="26"/>
      <c r="G45" s="26"/>
      <c r="H45" s="26"/>
      <c r="I45" s="26"/>
    </row>
    <row r="46" spans="1:26" ht="52" customHeight="1" x14ac:dyDescent="0.4">
      <c r="B46" s="2" t="s">
        <v>9</v>
      </c>
      <c r="C46" s="8" t="s">
        <v>25</v>
      </c>
      <c r="D46" s="8" t="s">
        <v>98</v>
      </c>
      <c r="E46" s="1">
        <f>SUM(F46:H46)</f>
        <v>179414</v>
      </c>
      <c r="F46" s="1">
        <v>179414</v>
      </c>
      <c r="G46" s="1"/>
      <c r="H46" s="1"/>
      <c r="I46" s="2" t="s">
        <v>85</v>
      </c>
      <c r="J46" s="11"/>
    </row>
    <row r="47" spans="1:26" ht="27" customHeight="1" x14ac:dyDescent="0.25">
      <c r="B47" s="27" t="s">
        <v>3</v>
      </c>
      <c r="C47" s="27"/>
      <c r="D47" s="27"/>
      <c r="E47" s="22">
        <f t="shared" ref="E47:H47" si="4">SUM(E46:E46)</f>
        <v>179414</v>
      </c>
      <c r="F47" s="22">
        <f t="shared" si="4"/>
        <v>179414</v>
      </c>
      <c r="G47" s="22">
        <f t="shared" si="4"/>
        <v>0</v>
      </c>
      <c r="H47" s="22">
        <f t="shared" si="4"/>
        <v>0</v>
      </c>
      <c r="I47" s="8"/>
    </row>
    <row r="48" spans="1:26" ht="27" customHeight="1" x14ac:dyDescent="0.25">
      <c r="B48" s="26" t="s">
        <v>104</v>
      </c>
      <c r="C48" s="26"/>
      <c r="D48" s="26"/>
      <c r="E48" s="26"/>
      <c r="F48" s="26"/>
      <c r="G48" s="26"/>
      <c r="H48" s="26"/>
      <c r="I48" s="26"/>
    </row>
    <row r="49" spans="1:10" ht="34" customHeight="1" x14ac:dyDescent="0.4">
      <c r="B49" s="2" t="s">
        <v>9</v>
      </c>
      <c r="C49" s="8" t="s">
        <v>51</v>
      </c>
      <c r="D49" s="8" t="s">
        <v>77</v>
      </c>
      <c r="E49" s="1">
        <f>SUM(F49:H49)</f>
        <v>323873</v>
      </c>
      <c r="F49" s="1">
        <v>323873</v>
      </c>
      <c r="G49" s="1"/>
      <c r="H49" s="1"/>
      <c r="I49" s="2" t="s">
        <v>85</v>
      </c>
      <c r="J49" s="11"/>
    </row>
    <row r="50" spans="1:10" ht="34" customHeight="1" x14ac:dyDescent="0.4">
      <c r="B50" s="2" t="s">
        <v>10</v>
      </c>
      <c r="C50" s="8" t="s">
        <v>51</v>
      </c>
      <c r="D50" s="8" t="s">
        <v>78</v>
      </c>
      <c r="E50" s="1">
        <f>SUM(F50:H50)</f>
        <v>355711</v>
      </c>
      <c r="F50" s="1">
        <v>355711</v>
      </c>
      <c r="G50" s="1"/>
      <c r="H50" s="1"/>
      <c r="I50" s="2" t="s">
        <v>85</v>
      </c>
      <c r="J50" s="11"/>
    </row>
    <row r="51" spans="1:10" ht="27" customHeight="1" x14ac:dyDescent="0.25">
      <c r="B51" s="27" t="s">
        <v>3</v>
      </c>
      <c r="C51" s="27"/>
      <c r="D51" s="27"/>
      <c r="E51" s="22">
        <f t="shared" ref="E51:H51" si="5">SUM(E49:E50)</f>
        <v>679584</v>
      </c>
      <c r="F51" s="22">
        <f t="shared" si="5"/>
        <v>679584</v>
      </c>
      <c r="G51" s="22">
        <f t="shared" si="5"/>
        <v>0</v>
      </c>
      <c r="H51" s="22">
        <f t="shared" si="5"/>
        <v>0</v>
      </c>
      <c r="I51" s="8"/>
    </row>
    <row r="52" spans="1:10" ht="27" customHeight="1" x14ac:dyDescent="0.25">
      <c r="B52" s="30" t="s">
        <v>105</v>
      </c>
      <c r="C52" s="30"/>
      <c r="D52" s="30"/>
      <c r="E52" s="30"/>
      <c r="F52" s="30"/>
      <c r="G52" s="30"/>
      <c r="H52" s="30"/>
      <c r="I52" s="30"/>
    </row>
    <row r="53" spans="1:10" ht="37" customHeight="1" x14ac:dyDescent="0.25">
      <c r="B53" s="31">
        <v>1</v>
      </c>
      <c r="C53" s="32" t="s">
        <v>8</v>
      </c>
      <c r="D53" s="33" t="s">
        <v>64</v>
      </c>
      <c r="E53" s="23">
        <f>F53+G53+H53</f>
        <v>128310</v>
      </c>
      <c r="F53" s="23">
        <v>128310</v>
      </c>
      <c r="G53" s="23"/>
      <c r="H53" s="19"/>
      <c r="I53" s="2" t="s">
        <v>85</v>
      </c>
    </row>
    <row r="54" spans="1:10" ht="27" customHeight="1" x14ac:dyDescent="0.25">
      <c r="B54" s="34" t="s">
        <v>14</v>
      </c>
      <c r="C54" s="35"/>
      <c r="D54" s="35"/>
      <c r="E54" s="36">
        <f>SUM(E53:E53)</f>
        <v>128310</v>
      </c>
      <c r="F54" s="36">
        <f>SUM(F53:F53)</f>
        <v>128310</v>
      </c>
      <c r="G54" s="36">
        <f>SUM(G53:G53)</f>
        <v>0</v>
      </c>
      <c r="H54" s="36">
        <f>SUM(H53:H53)</f>
        <v>0</v>
      </c>
      <c r="I54" s="8"/>
    </row>
    <row r="55" spans="1:10" s="6" customFormat="1" x14ac:dyDescent="0.25">
      <c r="A55" s="16"/>
      <c r="I55" s="7"/>
    </row>
    <row r="56" spans="1:10" s="6" customFormat="1" x14ac:dyDescent="0.25">
      <c r="A56" s="16"/>
      <c r="I56" s="7"/>
    </row>
    <row r="57" spans="1:10" s="6" customFormat="1" x14ac:dyDescent="0.25">
      <c r="A57" s="16"/>
      <c r="I57" s="7"/>
    </row>
    <row r="58" spans="1:10" s="6" customFormat="1" x14ac:dyDescent="0.25">
      <c r="A58" s="16"/>
      <c r="I58" s="7"/>
    </row>
    <row r="59" spans="1:10" s="6" customFormat="1" x14ac:dyDescent="0.25">
      <c r="A59" s="16"/>
      <c r="I59" s="7"/>
    </row>
    <row r="60" spans="1:10" s="6" customFormat="1" x14ac:dyDescent="0.25">
      <c r="A60" s="16"/>
      <c r="I60" s="7"/>
    </row>
    <row r="61" spans="1:10" s="6" customFormat="1" x14ac:dyDescent="0.25">
      <c r="A61" s="16"/>
      <c r="I61" s="7"/>
    </row>
    <row r="62" spans="1:10" s="6" customFormat="1" x14ac:dyDescent="0.25">
      <c r="A62" s="16"/>
      <c r="I62" s="7"/>
    </row>
    <row r="63" spans="1:10" s="6" customFormat="1" x14ac:dyDescent="0.25">
      <c r="A63" s="16"/>
      <c r="I63" s="7"/>
    </row>
    <row r="64" spans="1:10" s="6" customFormat="1" ht="8.25" customHeight="1" x14ac:dyDescent="0.25">
      <c r="A64" s="16"/>
      <c r="I64" s="7"/>
    </row>
  </sheetData>
  <mergeCells count="16">
    <mergeCell ref="B54:D54"/>
    <mergeCell ref="B52:I52"/>
    <mergeCell ref="B48:I48"/>
    <mergeCell ref="B51:D51"/>
    <mergeCell ref="B45:I45"/>
    <mergeCell ref="B47:D47"/>
    <mergeCell ref="B36:I36"/>
    <mergeCell ref="B44:D44"/>
    <mergeCell ref="I2:I3"/>
    <mergeCell ref="B35:D35"/>
    <mergeCell ref="B4:I4"/>
    <mergeCell ref="D2:D3"/>
    <mergeCell ref="E2:H2"/>
    <mergeCell ref="B2:B3"/>
    <mergeCell ref="C2:C3"/>
    <mergeCell ref="B1:I1"/>
  </mergeCells>
  <phoneticPr fontId="5" type="noConversion"/>
  <pageMargins left="0.25" right="0.25" top="0.75" bottom="0.75" header="0.3" footer="0.3"/>
  <pageSetup paperSize="9" scale="48" fitToHeight="0" orientation="landscape" r:id="rId1"/>
  <rowBreaks count="1" manualBreakCount="1">
    <brk id="50" max="16383" man="1"/>
  </rowBreaks>
  <ignoredErrors>
    <ignoredError sqref="E3:H3 B5:B8 B11:B14 B46 B15:B19 B20:B23 B24:B25 B26:B27 B49:B50 B28:B3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f3215d-01f7-4578-859e-d76708405c9e" xsi:nil="true"/>
    <_ip_UnifiedCompliancePolicyUIAction xmlns="http://schemas.microsoft.com/sharepoint/v3" xsi:nil="true"/>
    <lcf76f155ced4ddcb4097134ff3c332f xmlns="b99bf0c4-4503-4a3c-9d96-19981fcee4f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8B5E7D93344A654A8FEA6D64BD09EFA3" ma:contentTypeVersion="13" ma:contentTypeDescription="Izveidot jaunu dokumentu." ma:contentTypeScope="" ma:versionID="80206128716ea8b810a190f117cee2db">
  <xsd:schema xmlns:xsd="http://www.w3.org/2001/XMLSchema" xmlns:xs="http://www.w3.org/2001/XMLSchema" xmlns:p="http://schemas.microsoft.com/office/2006/metadata/properties" xmlns:ns1="http://schemas.microsoft.com/sharepoint/v3" xmlns:ns2="b99bf0c4-4503-4a3c-9d96-19981fcee4fa" xmlns:ns3="c5f3215d-01f7-4578-859e-d76708405c9e" targetNamespace="http://schemas.microsoft.com/office/2006/metadata/properties" ma:root="true" ma:fieldsID="dbc1c5eaca8201006ce1f5a257d026d0" ns1:_="" ns2:_="" ns3:_="">
    <xsd:import namespace="http://schemas.microsoft.com/sharepoint/v3"/>
    <xsd:import namespace="b99bf0c4-4503-4a3c-9d96-19981fcee4fa"/>
    <xsd:import namespace="c5f3215d-01f7-4578-859e-d76708405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bf0c4-4503-4a3c-9d96-19981fcee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3215d-01f7-4578-859e-d76708405c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5b21da-5204-4e10-98a7-03130a0e7422}" ma:internalName="TaxCatchAll" ma:showField="CatchAllData" ma:web="c5f3215d-01f7-4578-859e-d76708405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FF3F5D-E40A-48BA-A78C-3282E8BD36D3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5f3215d-01f7-4578-859e-d76708405c9e"/>
    <ds:schemaRef ds:uri="b99bf0c4-4503-4a3c-9d96-19981fcee4fa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0B3B77-04F7-4298-A398-C0F3ED8E5B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5E8AF5-F5CD-48DC-885D-B3AE2F375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9bf0c4-4503-4a3c-9d96-19981fcee4fa"/>
    <ds:schemaRef ds:uri="c5f3215d-01f7-4578-859e-d76708405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Nr.4</vt:lpstr>
      <vt:lpstr>'DK Nr.4'!Print_Area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Jeļena Novika</dc:creator>
  <cp:keywords/>
  <dc:description/>
  <cp:lastModifiedBy>Līga Rimšāne</cp:lastModifiedBy>
  <cp:revision/>
  <cp:lastPrinted>2026-04-21T11:00:23Z</cp:lastPrinted>
  <dcterms:created xsi:type="dcterms:W3CDTF">2023-05-25T06:46:01Z</dcterms:created>
  <dcterms:modified xsi:type="dcterms:W3CDTF">2026-04-27T09:51:26Z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0x0101008B5E7D93344A654A8FEA6D64BD09EFA3</vt:lpwstr>
  </property>
  <property fmtid="{D5CDD505-2E9C-101B-9397-08002B2CF9AE}" pid="3" name="MediaServiceImageTags">
    <vt:lpwstr/>
  </property>
</Properties>
</file>