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40" documentId="8_{644BFC36-2B7A-4409-AE6C-CF6D2E3925F4}" xr6:coauthVersionLast="47" xr6:coauthVersionMax="47" xr10:uidLastSave="{84DE2250-7793-472B-B9A9-735AA00A412D}"/>
  <bookViews>
    <workbookView xWindow="28680" yWindow="-120" windowWidth="29040" windowHeight="15720" xr2:uid="{7363070F-F71A-481C-A87D-4FF6740A3605}"/>
  </bookViews>
  <sheets>
    <sheet name="DK Nr.8" sheetId="1" r:id="rId1"/>
  </sheets>
  <definedNames>
    <definedName name="_xlnm._FilterDatabase" localSheetId="0" hidden="1">'DK Nr.8'!$A$2:$H$42</definedName>
    <definedName name="_xlnm.Print_Area" localSheetId="0">'DK Nr.8'!$A$1:$H$43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4" i="1" l="1"/>
  <c r="D45" i="1" s="1"/>
  <c r="G45" i="1"/>
  <c r="F45" i="1"/>
  <c r="E45" i="1"/>
  <c r="D41" i="1" l="1"/>
  <c r="E39" i="1"/>
  <c r="F39" i="1"/>
  <c r="G39" i="1"/>
  <c r="D36" i="1"/>
  <c r="D37" i="1"/>
  <c r="D38" i="1"/>
  <c r="D35" i="1"/>
  <c r="E33" i="1"/>
  <c r="F33" i="1"/>
  <c r="G33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18" i="1"/>
  <c r="E16" i="1"/>
  <c r="F16" i="1"/>
  <c r="G16" i="1"/>
  <c r="D6" i="1"/>
  <c r="D7" i="1"/>
  <c r="D8" i="1"/>
  <c r="D9" i="1"/>
  <c r="D10" i="1"/>
  <c r="D11" i="1"/>
  <c r="D12" i="1"/>
  <c r="D13" i="1"/>
  <c r="D14" i="1"/>
  <c r="D15" i="1"/>
  <c r="D5" i="1"/>
  <c r="D39" i="1" l="1"/>
  <c r="D16" i="1"/>
  <c r="D33" i="1"/>
  <c r="D42" i="1" l="1"/>
  <c r="E42" i="1"/>
  <c r="F42" i="1"/>
  <c r="G42" i="1"/>
</calcChain>
</file>

<file path=xl/sharedStrings.xml><?xml version="1.0" encoding="utf-8"?>
<sst xmlns="http://schemas.openxmlformats.org/spreadsheetml/2006/main" count="126" uniqueCount="79">
  <si>
    <t>Nr.</t>
  </si>
  <si>
    <t>Pašvaldība</t>
  </si>
  <si>
    <t>Projekta nosaukums</t>
  </si>
  <si>
    <t>Kopā:</t>
  </si>
  <si>
    <t>2026</t>
  </si>
  <si>
    <t>2027</t>
  </si>
  <si>
    <t>2028</t>
  </si>
  <si>
    <t>Lēmums</t>
  </si>
  <si>
    <t>1</t>
  </si>
  <si>
    <t>3</t>
  </si>
  <si>
    <t>Bauskas novada pašvaldība</t>
  </si>
  <si>
    <t>2026.gada 22.jūlija Pašvaldību aizņēmumu un galvojumu kontroles un pārraudzības padomes sēdes Nr.8 darba kārtība</t>
  </si>
  <si>
    <t>Jelgavas valstspilsētas pašvaldība</t>
  </si>
  <si>
    <t>4</t>
  </si>
  <si>
    <t>Alūksnes novada pašvaldība</t>
  </si>
  <si>
    <t>Ventspils valstspilsētas pašvaldība</t>
  </si>
  <si>
    <t>Talsu novada pašvaldība</t>
  </si>
  <si>
    <t>Rēzeknes novada pašvaldība</t>
  </si>
  <si>
    <t>5</t>
  </si>
  <si>
    <t>6</t>
  </si>
  <si>
    <t>Liepājas valstspilsētas pašvaldība</t>
  </si>
  <si>
    <t xml:space="preserve">Priorit. invest. proj. "Teritorijas revitalizācija mājokļu infrastruktūras izveidei Liepājā" </t>
  </si>
  <si>
    <t>Priorit. invest. proj. "Talsu tirgus, Dzirnavkalna un tā apkārtnes teritorijas labiekārtošana"</t>
  </si>
  <si>
    <t>Priorit. invest. proj. "Rotaļu iekārtu nomaiņa un gumijas seguma atjaunošana Ventspils pirmsskolas izglītības iestādēs"</t>
  </si>
  <si>
    <t>Dobeles novada pašvaldība</t>
  </si>
  <si>
    <t>Saulkrastu novada pašvaldība</t>
  </si>
  <si>
    <t>Priorit. invest. proj. ''Smilšu ielas seguma atjaunošana un ūdensapgādes un kanalizācijas tīkla (UKT) pārbūve"</t>
  </si>
  <si>
    <t>7</t>
  </si>
  <si>
    <t>8</t>
  </si>
  <si>
    <t>Kuldīgas novada pašvaldība</t>
  </si>
  <si>
    <t>Valmieras novada pašvaldība</t>
  </si>
  <si>
    <t>Ķekavas novada pašvaldība</t>
  </si>
  <si>
    <t>Limbažu novada pašvaldība</t>
  </si>
  <si>
    <t>Priorit. invest. proj. "Jāņa Endzelīna ielas pārbūve Valmierā, Valmieras novadā"</t>
  </si>
  <si>
    <t>Priorit. invest. proj. "Ķekavas vidusskolas sporta stadiona izbūve"</t>
  </si>
  <si>
    <t>Rīgas valstspilsētas pašvaldība</t>
  </si>
  <si>
    <t>9</t>
  </si>
  <si>
    <t>Jūrmalas valstspilsētas pašvaldība</t>
  </si>
  <si>
    <t>Saldus novada pašvaldība</t>
  </si>
  <si>
    <t>10</t>
  </si>
  <si>
    <t>Virtuves aprīkojuma piegāde Alojas Ausekļa pamatskolai</t>
  </si>
  <si>
    <t>11</t>
  </si>
  <si>
    <t>Jelgavas novada pašvaldība</t>
  </si>
  <si>
    <t>Salaspils novada pašvaldība</t>
  </si>
  <si>
    <t>Madonas novada pašvaldība</t>
  </si>
  <si>
    <t>Priorit. invest. proj. "Ceļu infrastruktūras attīstība Madonas novadā"</t>
  </si>
  <si>
    <t>Atbalstīts</t>
  </si>
  <si>
    <t>Atbalstīts ar nosacījumu</t>
  </si>
  <si>
    <t>Atbalstīts ar piebildi</t>
  </si>
  <si>
    <t>Priorit. invest. proj. "Pašvaldības transporta infrastruktūras attīstība, tai skaitā, apgaismojuma būvniecība/atjaunošana Jelgavas novada teritorijā 3.daļa"</t>
  </si>
  <si>
    <t>Skolas ēku atjaunošana kārtās vispārējās izglītības iestādē – Rīgas 4. pamatskolas ēkā Tirzas ielā 2</t>
  </si>
  <si>
    <t>Virtuvju un ēdamzāļu atjaunošanas darbi divās vispārējās izglītības iestādēs: Rīgas Imantas vidusskolas ēkā Kurzemes prospektā 158 un Rīgas 69. pamatskolas ēkā Imantas ielā 11A</t>
  </si>
  <si>
    <t>Ēku renovācijas un atjaunošanas darbi skolu tīkla optimizācijas ietvaros: Rīgas 74. pamatskolas ēkā Induļa ielā 4 (no 01.09.2026. – Rīgas 64. vidusskolas ēka) un Rīgas Raiņa vidusskolas ēkā Krišjāņa Barona ielā 71</t>
  </si>
  <si>
    <t>galvojums SIA “Saldus komunālserviss” projektam “Ūdensapgādes un saimnieciskās kanalizācijas tīklu izbūve Oškalni, Cieceres pagasts, Saldus novads 2., 3., 4.kārta”</t>
  </si>
  <si>
    <t>ERAF projekts (Nr.5.1.1.3/1/23/A/007) "Pārlielupes skeitparka būvniecība publiskās ārtelpas attīstībai Jelgavā"</t>
  </si>
  <si>
    <t>EKII projekts (Nr.EKII-3.1/11) "Siltumnīcefekta gāzu emisiju samazināšana ar viedajām pilsētvides tehnoloģijām Jelgavas valstspilsētā"</t>
  </si>
  <si>
    <t>EKII projekts (Nr. EKII-8/1)  "Ēkas Dārza ielā 8B, Bauskā energoefektivitātes paaugstināšana un pielāgošana pašvaldības policijas vajadzībām"</t>
  </si>
  <si>
    <t>ERAF projekts (Nr.2.1.3.1/1/24/A/005) "Pielāgošanās klimata pārmaiņām un plūdu risku mazināšana, veicot ilgtspējīgas infrastruktūras izveidi un atjaunošanu Alūksnes pilsētā"</t>
  </si>
  <si>
    <t>TPF projekts (Nr.6.1.1.3/1/24/A/002) "Publiskās infrastruktūras uzlabošana uzņēmējdarbības veicināšanai Rēzeknes novadā"</t>
  </si>
  <si>
    <t>ERAF projekts (Nr.4.3.1.3/1/25/A/046) "Sociālo mājokļu atjaunošana Rēzeknes novadā 2.0"</t>
  </si>
  <si>
    <t>ERAF projekts (Nr.5.1.1.3/1/23/A/037) "Publiskās ārtelpas attīstība Ķekavas pilsētas galvenajā laukumā Ābeļdārzā"</t>
  </si>
  <si>
    <t>KF projekts (Nr.2.2.2.2/2/25/A/006) "Atkritumu dalītās vākšanas laukumu attīstība Kuldīgas novadā"</t>
  </si>
  <si>
    <t>ERAF projekts (Nr.4.2.1.5/2/25/I/003) "Jūrmalas Luda Bērziņa pamatskolas izveide"</t>
  </si>
  <si>
    <t>ERAF projekts (Nr.5.2.1.1/1/25/I/006) "Patvertņu pielāgošana un aprīkošana Limbažu novadā"</t>
  </si>
  <si>
    <t>Latvijas - Lietuvas pārrobežu sadarbības programmas projekts (Nr.LL-00126) "Atklāj un sajūti zaļos noslēpumus Zemgalē un Žemaitijā!"</t>
  </si>
  <si>
    <t>Priorit. invest. proj. ""Siltumapgādes pakalpojumu nodrošināšana Dobeles novada teritorijā" – SIA "Dobeles enerģija" pamatkapitāla palielināšana"</t>
  </si>
  <si>
    <t xml:space="preserve">Priorit. invest. proj. "Vieglatlētikas manēžas seguma, trenažieru zāles grīdas seguma maiņa un pamatlīdzekļu iegāde"  </t>
  </si>
  <si>
    <t>Priorit. invest. proj. "Kultūras un mantojuma centra pārbūve un piemērotas materiāli tehniskās bāzes izveidošana multifunkcionālu pakalpojumu sniegšanai (1.posms)"</t>
  </si>
  <si>
    <t>Priorit. invest. proj. "Matīšu šosejas asfaltbetona seguma atjaunošana un krustojuma ar Ķieģeļu ielu pārbūve Valmierā, uzstādot luksoforu"</t>
  </si>
  <si>
    <t xml:space="preserve">Priorit. invest. proj. "Ūdensapgādes un saimnieciskās kanalizācijas tīklu izbūve Oškalni, Cieceres pagasts, Saldus novads 2., 3., 4.kārta" </t>
  </si>
  <si>
    <t>Priorit. invest. proj. "Rīgas ielas seguma atjaunošana un ietves izbūve posmā no Lazdu ielas līdz Zeltiņu ceļam, Salaspilī"</t>
  </si>
  <si>
    <t xml:space="preserve">Priorit. invest. proj. "Ģērbtuvju telpu atjaunošanas darbi Rīgas Hokeja skolas ēkā Vietalvas ielā 15 k-1, Rīgā" </t>
  </si>
  <si>
    <t>PII "Jāņtārpiņš" teritorijas labiekārtojuma renovācija</t>
  </si>
  <si>
    <t xml:space="preserve">Aizņēmumi ES līdzfinansētajiem projektiem atbilstoši valsts budžeta likumam </t>
  </si>
  <si>
    <t>Aizņēmumi pirmsskolas izglītības iestāžu investīciju projektiem atbilstoši valsts budžeta likumam (ir VARAM atzinums)</t>
  </si>
  <si>
    <t>Aizņēmumi vispārējās izglītības iestāžu investīciju projektiem atbilstoši valsts budžeta likumam (ir IZM atzinums)</t>
  </si>
  <si>
    <t xml:space="preserve">Aizņēmumi prioritārajiem investīciju projektiem atbilstoši valsts budžeta likumam </t>
  </si>
  <si>
    <t>Galvojumi</t>
  </si>
  <si>
    <t>Atbalstītā aizņēmuma/galvojuma apmērs (euro)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</si>
</sst>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000000"/>
      <name val="Arial"/>
      <family val="2"/>
      <charset val="186"/>
    </font>
    <font>
      <sz val="10"/>
      <color rgb="FFFF0000"/>
      <name val="Tahoma"/>
      <family val="2"/>
      <charset val="186"/>
    </font>
    <font>
      <sz val="14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10" fillId="0" borderId="0"/>
    <xf numFmtId="9" fontId="8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9">
    <xf numFmtId="0" fontId="0" fillId="0" borderId="0" xfId="0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horizontal="left"/>
    </xf>
    <xf numFmtId="0" fontId="12" fillId="0" borderId="0" xfId="0" applyFont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left" vertical="center" wrapText="1"/>
    </xf>
    <xf numFmtId="49" fontId="6" fillId="5" borderId="1" xfId="0" applyNumberFormat="1" applyFont="1" applyFill="1" applyBorder="1" applyAlignment="1">
      <alignment vertical="center" wrapText="1"/>
    </xf>
    <xf numFmtId="0" fontId="13" fillId="0" borderId="0" xfId="0" applyFont="1"/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45"/>
  <sheetViews>
    <sheetView tabSelected="1" zoomScale="70" zoomScaleNormal="70" zoomScaleSheetLayoutView="70" workbookViewId="0">
      <pane ySplit="3" topLeftCell="A36" activePane="bottomLeft" state="frozen"/>
      <selection pane="bottomLeft" activeCell="C49" sqref="C49"/>
    </sheetView>
  </sheetViews>
  <sheetFormatPr defaultColWidth="9" defaultRowHeight="12.5" x14ac:dyDescent="0.25"/>
  <cols>
    <col min="1" max="1" width="5" style="2" customWidth="1"/>
    <col min="2" max="2" width="21.5" style="12" customWidth="1"/>
    <col min="3" max="3" width="38.5" style="12" customWidth="1"/>
    <col min="4" max="4" width="14.5" style="1" customWidth="1"/>
    <col min="5" max="7" width="12.5" style="1" customWidth="1"/>
    <col min="8" max="8" width="12" style="3" customWidth="1"/>
    <col min="9" max="9" width="12" style="2" customWidth="1"/>
    <col min="10" max="16384" width="9" style="2"/>
  </cols>
  <sheetData>
    <row r="1" spans="1:25" ht="39" customHeight="1" x14ac:dyDescent="0.25">
      <c r="A1" s="35" t="s">
        <v>11</v>
      </c>
      <c r="B1" s="35"/>
      <c r="C1" s="35"/>
      <c r="D1" s="35"/>
      <c r="E1" s="35"/>
      <c r="F1" s="35"/>
      <c r="G1" s="35"/>
      <c r="H1" s="35"/>
      <c r="I1" s="7"/>
    </row>
    <row r="2" spans="1:25" s="1" customFormat="1" ht="25.5" customHeight="1" x14ac:dyDescent="0.25">
      <c r="A2" s="37" t="s">
        <v>0</v>
      </c>
      <c r="B2" s="36" t="s">
        <v>1</v>
      </c>
      <c r="C2" s="36" t="s">
        <v>2</v>
      </c>
      <c r="D2" s="36" t="s">
        <v>78</v>
      </c>
      <c r="E2" s="36"/>
      <c r="F2" s="36"/>
      <c r="G2" s="36"/>
      <c r="H2" s="38" t="s">
        <v>7</v>
      </c>
    </row>
    <row r="3" spans="1:25" s="1" customFormat="1" ht="40.5" customHeight="1" x14ac:dyDescent="0.25">
      <c r="A3" s="37"/>
      <c r="B3" s="36"/>
      <c r="C3" s="36"/>
      <c r="D3" s="14" t="s">
        <v>3</v>
      </c>
      <c r="E3" s="14" t="s">
        <v>4</v>
      </c>
      <c r="F3" s="14" t="s">
        <v>5</v>
      </c>
      <c r="G3" s="14" t="s">
        <v>6</v>
      </c>
      <c r="H3" s="38"/>
    </row>
    <row r="4" spans="1:25" s="1" customFormat="1" ht="27" customHeight="1" x14ac:dyDescent="0.25">
      <c r="A4" s="33" t="s">
        <v>73</v>
      </c>
      <c r="B4" s="33"/>
      <c r="C4" s="33"/>
      <c r="D4" s="33"/>
      <c r="E4" s="33"/>
      <c r="F4" s="33"/>
      <c r="G4" s="33"/>
      <c r="H4" s="33"/>
      <c r="I4" s="8"/>
    </row>
    <row r="5" spans="1:25" s="1" customFormat="1" ht="38.5" customHeight="1" x14ac:dyDescent="0.4">
      <c r="A5" s="20" t="s">
        <v>8</v>
      </c>
      <c r="B5" s="21" t="s">
        <v>12</v>
      </c>
      <c r="C5" s="21" t="s">
        <v>54</v>
      </c>
      <c r="D5" s="13">
        <f>SUM(E5:G5)</f>
        <v>217441</v>
      </c>
      <c r="E5" s="13">
        <v>217441</v>
      </c>
      <c r="F5" s="13"/>
      <c r="G5" s="13"/>
      <c r="H5" s="22" t="s">
        <v>46</v>
      </c>
      <c r="I5" s="17"/>
      <c r="J5" s="23"/>
      <c r="K5" s="23"/>
      <c r="L5" s="23"/>
      <c r="M5" s="23"/>
      <c r="N5" s="24"/>
      <c r="O5" s="24"/>
      <c r="P5" s="24"/>
      <c r="Q5" s="24"/>
      <c r="R5" s="25"/>
      <c r="S5" s="25"/>
      <c r="T5" s="26"/>
      <c r="U5" s="24"/>
      <c r="V5" s="26"/>
      <c r="W5" s="26"/>
      <c r="X5" s="26"/>
      <c r="Y5" s="26"/>
    </row>
    <row r="6" spans="1:25" ht="43" customHeight="1" x14ac:dyDescent="0.25">
      <c r="A6" s="27">
        <v>2</v>
      </c>
      <c r="B6" s="28" t="s">
        <v>12</v>
      </c>
      <c r="C6" s="29" t="s">
        <v>55</v>
      </c>
      <c r="D6" s="13">
        <f t="shared" ref="D6:D15" si="0">SUM(E6:G6)</f>
        <v>93577</v>
      </c>
      <c r="E6" s="13">
        <v>93577</v>
      </c>
      <c r="F6" s="13"/>
      <c r="G6" s="13"/>
      <c r="H6" s="22" t="s">
        <v>46</v>
      </c>
    </row>
    <row r="7" spans="1:25" s="1" customFormat="1" ht="41.25" customHeight="1" x14ac:dyDescent="0.4">
      <c r="A7" s="20" t="s">
        <v>9</v>
      </c>
      <c r="B7" s="21" t="s">
        <v>10</v>
      </c>
      <c r="C7" s="21" t="s">
        <v>56</v>
      </c>
      <c r="D7" s="13">
        <f t="shared" si="0"/>
        <v>799917</v>
      </c>
      <c r="E7" s="13">
        <v>673856</v>
      </c>
      <c r="F7" s="13">
        <v>126061</v>
      </c>
      <c r="G7" s="13"/>
      <c r="H7" s="22" t="s">
        <v>46</v>
      </c>
      <c r="I7" s="17"/>
      <c r="J7" s="23"/>
      <c r="K7" s="23"/>
      <c r="L7" s="23"/>
      <c r="M7" s="23"/>
      <c r="N7" s="24"/>
      <c r="O7" s="24"/>
      <c r="P7" s="24"/>
      <c r="Q7" s="24"/>
      <c r="R7" s="25"/>
      <c r="S7" s="25"/>
      <c r="T7" s="26"/>
      <c r="U7" s="24"/>
      <c r="V7" s="26"/>
      <c r="W7" s="26"/>
      <c r="X7" s="26"/>
      <c r="Y7" s="26"/>
    </row>
    <row r="8" spans="1:25" s="1" customFormat="1" ht="61.5" customHeight="1" x14ac:dyDescent="0.4">
      <c r="A8" s="20" t="s">
        <v>13</v>
      </c>
      <c r="B8" s="21" t="s">
        <v>14</v>
      </c>
      <c r="C8" s="21" t="s">
        <v>57</v>
      </c>
      <c r="D8" s="13">
        <f t="shared" si="0"/>
        <v>319559</v>
      </c>
      <c r="E8" s="13">
        <v>268423</v>
      </c>
      <c r="F8" s="13">
        <v>51136</v>
      </c>
      <c r="G8" s="13"/>
      <c r="H8" s="22" t="s">
        <v>46</v>
      </c>
      <c r="I8" s="17"/>
      <c r="J8" s="23"/>
      <c r="K8" s="23"/>
      <c r="L8" s="23"/>
      <c r="M8" s="23"/>
      <c r="N8" s="24"/>
      <c r="O8" s="24"/>
      <c r="P8" s="24"/>
      <c r="Q8" s="24"/>
      <c r="R8" s="25"/>
      <c r="S8" s="25"/>
      <c r="T8" s="26"/>
      <c r="U8" s="24"/>
      <c r="V8" s="26"/>
      <c r="W8" s="26"/>
      <c r="X8" s="26"/>
      <c r="Y8" s="26"/>
    </row>
    <row r="9" spans="1:25" s="1" customFormat="1" ht="47.5" customHeight="1" x14ac:dyDescent="0.4">
      <c r="A9" s="20" t="s">
        <v>18</v>
      </c>
      <c r="B9" s="21" t="s">
        <v>17</v>
      </c>
      <c r="C9" s="21" t="s">
        <v>58</v>
      </c>
      <c r="D9" s="13">
        <f t="shared" si="0"/>
        <v>1184468</v>
      </c>
      <c r="E9" s="13">
        <v>1184468</v>
      </c>
      <c r="F9" s="13"/>
      <c r="G9" s="13"/>
      <c r="H9" s="22" t="s">
        <v>46</v>
      </c>
      <c r="I9" s="17"/>
      <c r="J9" s="23"/>
      <c r="K9" s="23"/>
      <c r="L9" s="23"/>
      <c r="M9" s="23"/>
      <c r="N9" s="24"/>
      <c r="O9" s="24"/>
      <c r="P9" s="24"/>
      <c r="Q9" s="24"/>
      <c r="R9" s="25"/>
      <c r="S9" s="25"/>
      <c r="T9" s="26"/>
      <c r="U9" s="24"/>
      <c r="V9" s="26"/>
      <c r="W9" s="26"/>
      <c r="X9" s="26"/>
      <c r="Y9" s="26"/>
    </row>
    <row r="10" spans="1:25" s="1" customFormat="1" ht="36.75" customHeight="1" x14ac:dyDescent="0.4">
      <c r="A10" s="20" t="s">
        <v>19</v>
      </c>
      <c r="B10" s="30" t="s">
        <v>17</v>
      </c>
      <c r="C10" s="31" t="s">
        <v>59</v>
      </c>
      <c r="D10" s="13">
        <f t="shared" si="0"/>
        <v>239442</v>
      </c>
      <c r="E10" s="13">
        <v>239442</v>
      </c>
      <c r="F10" s="13"/>
      <c r="G10" s="13"/>
      <c r="H10" s="22" t="s">
        <v>46</v>
      </c>
      <c r="I10" s="17"/>
      <c r="J10" s="23"/>
      <c r="K10" s="23"/>
      <c r="L10" s="23"/>
      <c r="M10" s="23"/>
      <c r="N10" s="24"/>
      <c r="O10" s="24"/>
      <c r="P10" s="24"/>
      <c r="Q10" s="24"/>
      <c r="R10" s="25"/>
      <c r="S10" s="25"/>
      <c r="T10" s="26"/>
      <c r="U10" s="24"/>
      <c r="V10" s="26"/>
      <c r="W10" s="26"/>
      <c r="X10" s="26"/>
      <c r="Y10" s="26"/>
    </row>
    <row r="11" spans="1:25" s="1" customFormat="1" ht="55.5" customHeight="1" x14ac:dyDescent="0.4">
      <c r="A11" s="20" t="s">
        <v>27</v>
      </c>
      <c r="B11" s="21" t="s">
        <v>31</v>
      </c>
      <c r="C11" s="21" t="s">
        <v>60</v>
      </c>
      <c r="D11" s="13">
        <f t="shared" si="0"/>
        <v>1583078</v>
      </c>
      <c r="E11" s="13">
        <v>430710</v>
      </c>
      <c r="F11" s="13">
        <v>1152368</v>
      </c>
      <c r="G11" s="13"/>
      <c r="H11" s="22" t="s">
        <v>46</v>
      </c>
      <c r="I11" s="17"/>
      <c r="J11" s="23"/>
      <c r="K11" s="23"/>
      <c r="L11" s="23"/>
      <c r="M11" s="23"/>
      <c r="N11" s="24"/>
      <c r="O11" s="24"/>
      <c r="P11" s="24"/>
      <c r="Q11" s="24"/>
      <c r="R11" s="25"/>
      <c r="S11" s="25"/>
      <c r="T11" s="26"/>
      <c r="U11" s="24"/>
      <c r="V11" s="26"/>
      <c r="W11" s="26"/>
      <c r="X11" s="26"/>
      <c r="Y11" s="26"/>
    </row>
    <row r="12" spans="1:25" s="1" customFormat="1" ht="38.5" customHeight="1" x14ac:dyDescent="0.4">
      <c r="A12" s="20" t="s">
        <v>28</v>
      </c>
      <c r="B12" s="21" t="s">
        <v>29</v>
      </c>
      <c r="C12" s="21" t="s">
        <v>61</v>
      </c>
      <c r="D12" s="13">
        <f t="shared" si="0"/>
        <v>78733</v>
      </c>
      <c r="E12" s="13">
        <v>78733</v>
      </c>
      <c r="F12" s="13"/>
      <c r="G12" s="13"/>
      <c r="H12" s="22" t="s">
        <v>46</v>
      </c>
      <c r="I12" s="17"/>
      <c r="J12" s="23"/>
      <c r="K12" s="23"/>
      <c r="L12" s="23"/>
      <c r="M12" s="23"/>
      <c r="N12" s="24"/>
      <c r="O12" s="24"/>
      <c r="P12" s="24"/>
      <c r="Q12" s="24"/>
      <c r="R12" s="25"/>
      <c r="S12" s="25"/>
      <c r="T12" s="26"/>
      <c r="U12" s="24"/>
      <c r="V12" s="26"/>
      <c r="W12" s="26"/>
      <c r="X12" s="26"/>
      <c r="Y12" s="26"/>
    </row>
    <row r="13" spans="1:25" s="1" customFormat="1" ht="40.5" customHeight="1" x14ac:dyDescent="0.4">
      <c r="A13" s="20" t="s">
        <v>36</v>
      </c>
      <c r="B13" s="21" t="s">
        <v>37</v>
      </c>
      <c r="C13" s="21" t="s">
        <v>62</v>
      </c>
      <c r="D13" s="13">
        <f t="shared" si="0"/>
        <v>10562107</v>
      </c>
      <c r="E13" s="13">
        <v>172409</v>
      </c>
      <c r="F13" s="13">
        <v>5240879</v>
      </c>
      <c r="G13" s="13">
        <v>5148819</v>
      </c>
      <c r="H13" s="22" t="s">
        <v>46</v>
      </c>
      <c r="I13" s="17"/>
      <c r="J13" s="23"/>
      <c r="K13" s="23"/>
      <c r="L13" s="23"/>
      <c r="M13" s="23"/>
      <c r="N13" s="24"/>
      <c r="O13" s="24"/>
      <c r="P13" s="24"/>
      <c r="Q13" s="24"/>
      <c r="R13" s="25"/>
      <c r="S13" s="25"/>
      <c r="T13" s="26"/>
      <c r="U13" s="24"/>
      <c r="V13" s="26"/>
      <c r="W13" s="26"/>
      <c r="X13" s="26"/>
      <c r="Y13" s="26"/>
    </row>
    <row r="14" spans="1:25" s="1" customFormat="1" ht="46" customHeight="1" x14ac:dyDescent="0.4">
      <c r="A14" s="20" t="s">
        <v>39</v>
      </c>
      <c r="B14" s="21" t="s">
        <v>32</v>
      </c>
      <c r="C14" s="21" t="s">
        <v>63</v>
      </c>
      <c r="D14" s="13">
        <f t="shared" si="0"/>
        <v>38609</v>
      </c>
      <c r="E14" s="13">
        <v>38609</v>
      </c>
      <c r="F14" s="13"/>
      <c r="G14" s="13"/>
      <c r="H14" s="22" t="s">
        <v>46</v>
      </c>
      <c r="I14" s="17"/>
      <c r="J14" s="23"/>
      <c r="K14" s="23"/>
      <c r="L14" s="23"/>
      <c r="M14" s="23"/>
      <c r="N14" s="24"/>
      <c r="O14" s="24"/>
      <c r="P14" s="24"/>
      <c r="Q14" s="24"/>
      <c r="R14" s="25"/>
      <c r="S14" s="25"/>
      <c r="T14" s="26"/>
      <c r="U14" s="24"/>
      <c r="V14" s="26"/>
      <c r="W14" s="26"/>
      <c r="X14" s="26"/>
      <c r="Y14" s="26"/>
    </row>
    <row r="15" spans="1:25" s="1" customFormat="1" ht="50.5" customHeight="1" x14ac:dyDescent="0.4">
      <c r="A15" s="20" t="s">
        <v>41</v>
      </c>
      <c r="B15" s="21" t="s">
        <v>42</v>
      </c>
      <c r="C15" s="21" t="s">
        <v>64</v>
      </c>
      <c r="D15" s="13">
        <f t="shared" si="0"/>
        <v>115431</v>
      </c>
      <c r="E15" s="13">
        <v>115431</v>
      </c>
      <c r="F15" s="13"/>
      <c r="G15" s="13"/>
      <c r="H15" s="22" t="s">
        <v>46</v>
      </c>
      <c r="I15" s="17"/>
      <c r="J15" s="23"/>
      <c r="K15" s="23"/>
      <c r="L15" s="23"/>
      <c r="M15" s="23"/>
      <c r="N15" s="24"/>
      <c r="O15" s="24"/>
      <c r="P15" s="24"/>
      <c r="Q15" s="24"/>
      <c r="R15" s="25"/>
      <c r="S15" s="25"/>
      <c r="T15" s="26"/>
      <c r="U15" s="24"/>
      <c r="V15" s="26"/>
      <c r="W15" s="26"/>
      <c r="X15" s="26"/>
      <c r="Y15" s="26"/>
    </row>
    <row r="16" spans="1:25" s="1" customFormat="1" ht="27" customHeight="1" x14ac:dyDescent="0.25">
      <c r="A16" s="34" t="s">
        <v>3</v>
      </c>
      <c r="B16" s="34"/>
      <c r="C16" s="34"/>
      <c r="D16" s="19">
        <f t="shared" ref="D16:G16" si="1">SUM(D5:D15)</f>
        <v>15232362</v>
      </c>
      <c r="E16" s="19">
        <f t="shared" si="1"/>
        <v>3513099</v>
      </c>
      <c r="F16" s="19">
        <f t="shared" si="1"/>
        <v>6570444</v>
      </c>
      <c r="G16" s="19">
        <f t="shared" si="1"/>
        <v>5148819</v>
      </c>
      <c r="H16" s="19"/>
      <c r="I16" s="32"/>
    </row>
    <row r="17" spans="1:9" s="1" customFormat="1" ht="27" customHeight="1" x14ac:dyDescent="0.25">
      <c r="A17" s="33" t="s">
        <v>76</v>
      </c>
      <c r="B17" s="33"/>
      <c r="C17" s="33"/>
      <c r="D17" s="33"/>
      <c r="E17" s="33"/>
      <c r="F17" s="33"/>
      <c r="G17" s="33"/>
      <c r="H17" s="33"/>
      <c r="I17" s="32"/>
    </row>
    <row r="18" spans="1:9" s="1" customFormat="1" ht="48" customHeight="1" x14ac:dyDescent="0.25">
      <c r="A18" s="18">
        <v>1</v>
      </c>
      <c r="B18" s="5" t="s">
        <v>15</v>
      </c>
      <c r="C18" s="5" t="s">
        <v>23</v>
      </c>
      <c r="D18" s="13">
        <f>SUM(E18:G18)</f>
        <v>300690</v>
      </c>
      <c r="E18" s="13">
        <v>254531</v>
      </c>
      <c r="F18" s="13">
        <v>46159</v>
      </c>
      <c r="G18" s="13"/>
      <c r="H18" s="18" t="s">
        <v>46</v>
      </c>
      <c r="I18" s="23"/>
    </row>
    <row r="19" spans="1:9" s="1" customFormat="1" ht="48" customHeight="1" x14ac:dyDescent="0.25">
      <c r="A19" s="18">
        <v>2</v>
      </c>
      <c r="B19" s="5" t="s">
        <v>16</v>
      </c>
      <c r="C19" s="5" t="s">
        <v>22</v>
      </c>
      <c r="D19" s="13">
        <f t="shared" ref="D19:D32" si="2">SUM(E19:G19)</f>
        <v>1178440</v>
      </c>
      <c r="E19" s="13">
        <v>353532</v>
      </c>
      <c r="F19" s="13">
        <v>824908</v>
      </c>
      <c r="G19" s="13"/>
      <c r="H19" s="18" t="s">
        <v>47</v>
      </c>
      <c r="I19" s="23"/>
    </row>
    <row r="20" spans="1:9" s="1" customFormat="1" ht="48" customHeight="1" x14ac:dyDescent="0.25">
      <c r="A20" s="18">
        <v>3</v>
      </c>
      <c r="B20" s="5" t="s">
        <v>20</v>
      </c>
      <c r="C20" s="5" t="s">
        <v>21</v>
      </c>
      <c r="D20" s="13">
        <f t="shared" si="2"/>
        <v>564970</v>
      </c>
      <c r="E20" s="13">
        <v>437470</v>
      </c>
      <c r="F20" s="13">
        <v>127500</v>
      </c>
      <c r="G20" s="13"/>
      <c r="H20" s="18" t="s">
        <v>46</v>
      </c>
      <c r="I20" s="23"/>
    </row>
    <row r="21" spans="1:9" s="1" customFormat="1" ht="48" customHeight="1" x14ac:dyDescent="0.25">
      <c r="A21" s="18">
        <v>4</v>
      </c>
      <c r="B21" s="5" t="s">
        <v>24</v>
      </c>
      <c r="C21" s="5" t="s">
        <v>65</v>
      </c>
      <c r="D21" s="13">
        <f t="shared" si="2"/>
        <v>301087</v>
      </c>
      <c r="E21" s="13">
        <v>301087</v>
      </c>
      <c r="F21" s="13"/>
      <c r="G21" s="13"/>
      <c r="H21" s="18" t="s">
        <v>46</v>
      </c>
      <c r="I21" s="23"/>
    </row>
    <row r="22" spans="1:9" s="1" customFormat="1" ht="48" customHeight="1" x14ac:dyDescent="0.25">
      <c r="A22" s="18">
        <v>5</v>
      </c>
      <c r="B22" s="5" t="s">
        <v>25</v>
      </c>
      <c r="C22" s="5" t="s">
        <v>26</v>
      </c>
      <c r="D22" s="13">
        <f t="shared" si="2"/>
        <v>412924</v>
      </c>
      <c r="E22" s="13">
        <v>247755</v>
      </c>
      <c r="F22" s="13">
        <v>165169</v>
      </c>
      <c r="G22" s="13"/>
      <c r="H22" s="18" t="s">
        <v>48</v>
      </c>
      <c r="I22" s="23"/>
    </row>
    <row r="23" spans="1:9" s="1" customFormat="1" ht="48" customHeight="1" x14ac:dyDescent="0.25">
      <c r="A23" s="18">
        <v>6</v>
      </c>
      <c r="B23" s="5" t="s">
        <v>29</v>
      </c>
      <c r="C23" s="5" t="s">
        <v>66</v>
      </c>
      <c r="D23" s="13">
        <f t="shared" si="2"/>
        <v>320457</v>
      </c>
      <c r="E23" s="13">
        <v>320457</v>
      </c>
      <c r="F23" s="13"/>
      <c r="G23" s="13"/>
      <c r="H23" s="18" t="s">
        <v>46</v>
      </c>
      <c r="I23" s="23"/>
    </row>
    <row r="24" spans="1:9" s="1" customFormat="1" ht="63" customHeight="1" x14ac:dyDescent="0.25">
      <c r="A24" s="18">
        <v>7</v>
      </c>
      <c r="B24" s="5" t="s">
        <v>29</v>
      </c>
      <c r="C24" s="5" t="s">
        <v>67</v>
      </c>
      <c r="D24" s="13">
        <f t="shared" si="2"/>
        <v>2443750</v>
      </c>
      <c r="E24" s="13">
        <v>278660</v>
      </c>
      <c r="F24" s="13">
        <v>2165090</v>
      </c>
      <c r="G24" s="13"/>
      <c r="H24" s="18" t="s">
        <v>46</v>
      </c>
      <c r="I24" s="23"/>
    </row>
    <row r="25" spans="1:9" s="1" customFormat="1" ht="48" customHeight="1" x14ac:dyDescent="0.25">
      <c r="A25" s="18">
        <v>8</v>
      </c>
      <c r="B25" s="5" t="s">
        <v>30</v>
      </c>
      <c r="C25" s="5" t="s">
        <v>33</v>
      </c>
      <c r="D25" s="13">
        <f t="shared" si="2"/>
        <v>330335</v>
      </c>
      <c r="E25" s="13">
        <v>330335</v>
      </c>
      <c r="F25" s="13"/>
      <c r="G25" s="13"/>
      <c r="H25" s="18" t="s">
        <v>46</v>
      </c>
      <c r="I25" s="23"/>
    </row>
    <row r="26" spans="1:9" s="1" customFormat="1" ht="48" customHeight="1" x14ac:dyDescent="0.25">
      <c r="A26" s="18">
        <v>9</v>
      </c>
      <c r="B26" s="5" t="s">
        <v>30</v>
      </c>
      <c r="C26" s="5" t="s">
        <v>68</v>
      </c>
      <c r="D26" s="13">
        <f t="shared" si="2"/>
        <v>699478</v>
      </c>
      <c r="E26" s="13">
        <v>699478</v>
      </c>
      <c r="F26" s="13"/>
      <c r="G26" s="13"/>
      <c r="H26" s="18" t="s">
        <v>46</v>
      </c>
      <c r="I26" s="23"/>
    </row>
    <row r="27" spans="1:9" s="1" customFormat="1" ht="48" customHeight="1" x14ac:dyDescent="0.25">
      <c r="A27" s="18">
        <v>10</v>
      </c>
      <c r="B27" s="5" t="s">
        <v>31</v>
      </c>
      <c r="C27" s="5" t="s">
        <v>34</v>
      </c>
      <c r="D27" s="13">
        <f t="shared" si="2"/>
        <v>2790171</v>
      </c>
      <c r="E27" s="13">
        <v>930057</v>
      </c>
      <c r="F27" s="13">
        <v>1860114</v>
      </c>
      <c r="G27" s="13"/>
      <c r="H27" s="18" t="s">
        <v>46</v>
      </c>
      <c r="I27" s="23"/>
    </row>
    <row r="28" spans="1:9" s="1" customFormat="1" ht="48" customHeight="1" x14ac:dyDescent="0.25">
      <c r="A28" s="18">
        <v>11</v>
      </c>
      <c r="B28" s="5" t="s">
        <v>38</v>
      </c>
      <c r="C28" s="5" t="s">
        <v>69</v>
      </c>
      <c r="D28" s="13">
        <f t="shared" si="2"/>
        <v>430356</v>
      </c>
      <c r="E28" s="13">
        <v>430356</v>
      </c>
      <c r="F28" s="13"/>
      <c r="G28" s="13"/>
      <c r="H28" s="18" t="s">
        <v>46</v>
      </c>
      <c r="I28" s="23"/>
    </row>
    <row r="29" spans="1:9" s="1" customFormat="1" ht="63.5" customHeight="1" x14ac:dyDescent="0.25">
      <c r="A29" s="18">
        <v>12</v>
      </c>
      <c r="B29" s="5" t="s">
        <v>42</v>
      </c>
      <c r="C29" s="5" t="s">
        <v>49</v>
      </c>
      <c r="D29" s="13">
        <f t="shared" si="2"/>
        <v>685906</v>
      </c>
      <c r="E29" s="13">
        <v>670921</v>
      </c>
      <c r="F29" s="13">
        <v>14985</v>
      </c>
      <c r="G29" s="13"/>
      <c r="H29" s="18" t="s">
        <v>46</v>
      </c>
      <c r="I29" s="23"/>
    </row>
    <row r="30" spans="1:9" s="1" customFormat="1" ht="48" customHeight="1" x14ac:dyDescent="0.25">
      <c r="A30" s="18">
        <v>13</v>
      </c>
      <c r="B30" s="5" t="s">
        <v>43</v>
      </c>
      <c r="C30" s="5" t="s">
        <v>70</v>
      </c>
      <c r="D30" s="13">
        <f t="shared" si="2"/>
        <v>1660000</v>
      </c>
      <c r="E30" s="13">
        <v>1660000</v>
      </c>
      <c r="F30" s="13"/>
      <c r="G30" s="13"/>
      <c r="H30" s="18" t="s">
        <v>46</v>
      </c>
      <c r="I30" s="23"/>
    </row>
    <row r="31" spans="1:9" s="1" customFormat="1" ht="48" customHeight="1" x14ac:dyDescent="0.25">
      <c r="A31" s="18">
        <v>14</v>
      </c>
      <c r="B31" s="5" t="s">
        <v>44</v>
      </c>
      <c r="C31" s="5" t="s">
        <v>45</v>
      </c>
      <c r="D31" s="13">
        <f t="shared" si="2"/>
        <v>675979</v>
      </c>
      <c r="E31" s="13">
        <v>506699</v>
      </c>
      <c r="F31" s="13">
        <v>169280</v>
      </c>
      <c r="G31" s="13"/>
      <c r="H31" s="18" t="s">
        <v>46</v>
      </c>
      <c r="I31" s="23"/>
    </row>
    <row r="32" spans="1:9" s="1" customFormat="1" ht="48" customHeight="1" x14ac:dyDescent="0.25">
      <c r="A32" s="18">
        <v>15</v>
      </c>
      <c r="B32" s="5" t="s">
        <v>35</v>
      </c>
      <c r="C32" s="5" t="s">
        <v>71</v>
      </c>
      <c r="D32" s="13">
        <f t="shared" si="2"/>
        <v>451512</v>
      </c>
      <c r="E32" s="13">
        <v>451512</v>
      </c>
      <c r="F32" s="13"/>
      <c r="G32" s="13"/>
      <c r="H32" s="18" t="s">
        <v>47</v>
      </c>
      <c r="I32" s="23"/>
    </row>
    <row r="33" spans="1:9" ht="27" customHeight="1" x14ac:dyDescent="0.25">
      <c r="A33" s="34" t="s">
        <v>3</v>
      </c>
      <c r="B33" s="34"/>
      <c r="C33" s="34"/>
      <c r="D33" s="19">
        <f t="shared" ref="D33:G33" si="3">SUM(D18:D32)</f>
        <v>13246055</v>
      </c>
      <c r="E33" s="19">
        <f t="shared" si="3"/>
        <v>7872850</v>
      </c>
      <c r="F33" s="19">
        <f t="shared" si="3"/>
        <v>5373205</v>
      </c>
      <c r="G33" s="19">
        <f t="shared" si="3"/>
        <v>0</v>
      </c>
      <c r="H33" s="19"/>
    </row>
    <row r="34" spans="1:9" s="4" customFormat="1" ht="27" customHeight="1" x14ac:dyDescent="0.25">
      <c r="A34" s="33" t="s">
        <v>75</v>
      </c>
      <c r="B34" s="33"/>
      <c r="C34" s="33"/>
      <c r="D34" s="33"/>
      <c r="E34" s="33"/>
      <c r="F34" s="33"/>
      <c r="G34" s="33"/>
      <c r="H34" s="33"/>
    </row>
    <row r="35" spans="1:9" ht="70.5" customHeight="1" x14ac:dyDescent="0.4">
      <c r="A35" s="18">
        <v>1</v>
      </c>
      <c r="B35" s="5" t="s">
        <v>35</v>
      </c>
      <c r="C35" s="5" t="s">
        <v>50</v>
      </c>
      <c r="D35" s="13">
        <f>SUM(E35:G35)</f>
        <v>290816</v>
      </c>
      <c r="E35" s="13">
        <v>290816</v>
      </c>
      <c r="F35" s="13"/>
      <c r="G35" s="13"/>
      <c r="H35" s="10" t="s">
        <v>46</v>
      </c>
      <c r="I35" s="17"/>
    </row>
    <row r="36" spans="1:9" s="4" customFormat="1" ht="70.5" customHeight="1" x14ac:dyDescent="0.4">
      <c r="A36" s="18">
        <v>2</v>
      </c>
      <c r="B36" s="5" t="s">
        <v>35</v>
      </c>
      <c r="C36" s="5" t="s">
        <v>51</v>
      </c>
      <c r="D36" s="13">
        <f t="shared" ref="D36:D38" si="4">SUM(E36:G36)</f>
        <v>256777</v>
      </c>
      <c r="E36" s="13">
        <v>256777</v>
      </c>
      <c r="F36" s="13"/>
      <c r="G36" s="13"/>
      <c r="H36" s="18" t="s">
        <v>46</v>
      </c>
      <c r="I36" s="17"/>
    </row>
    <row r="37" spans="1:9" s="4" customFormat="1" ht="70.5" customHeight="1" x14ac:dyDescent="0.4">
      <c r="A37" s="10">
        <v>3</v>
      </c>
      <c r="B37" s="9" t="s">
        <v>35</v>
      </c>
      <c r="C37" s="9" t="s">
        <v>52</v>
      </c>
      <c r="D37" s="13">
        <f t="shared" si="4"/>
        <v>1031517</v>
      </c>
      <c r="E37" s="13">
        <v>1031517</v>
      </c>
      <c r="F37" s="13"/>
      <c r="G37" s="13"/>
      <c r="H37" s="10" t="s">
        <v>46</v>
      </c>
      <c r="I37" s="17"/>
    </row>
    <row r="38" spans="1:9" s="4" customFormat="1" ht="70.5" customHeight="1" x14ac:dyDescent="0.4">
      <c r="A38" s="10">
        <v>4</v>
      </c>
      <c r="B38" s="9" t="s">
        <v>32</v>
      </c>
      <c r="C38" s="9" t="s">
        <v>40</v>
      </c>
      <c r="D38" s="13">
        <f t="shared" si="4"/>
        <v>50088</v>
      </c>
      <c r="E38" s="13">
        <v>50088</v>
      </c>
      <c r="F38" s="13"/>
      <c r="G38" s="13"/>
      <c r="H38" s="10" t="s">
        <v>46</v>
      </c>
      <c r="I38" s="17"/>
    </row>
    <row r="39" spans="1:9" ht="27" customHeight="1" x14ac:dyDescent="0.25">
      <c r="A39" s="34" t="s">
        <v>3</v>
      </c>
      <c r="B39" s="34"/>
      <c r="C39" s="34"/>
      <c r="D39" s="19">
        <f t="shared" ref="D39:G39" si="5">SUM(D35:D38)</f>
        <v>1629198</v>
      </c>
      <c r="E39" s="19">
        <f t="shared" si="5"/>
        <v>1629198</v>
      </c>
      <c r="F39" s="19">
        <f t="shared" si="5"/>
        <v>0</v>
      </c>
      <c r="G39" s="19">
        <f t="shared" si="5"/>
        <v>0</v>
      </c>
      <c r="H39" s="19"/>
    </row>
    <row r="40" spans="1:9" ht="27" customHeight="1" x14ac:dyDescent="0.25">
      <c r="A40" s="33" t="s">
        <v>74</v>
      </c>
      <c r="B40" s="33"/>
      <c r="C40" s="33"/>
      <c r="D40" s="33"/>
      <c r="E40" s="33"/>
      <c r="F40" s="33"/>
      <c r="G40" s="33"/>
      <c r="H40" s="33"/>
    </row>
    <row r="41" spans="1:9" ht="34" customHeight="1" x14ac:dyDescent="0.4">
      <c r="A41" s="10">
        <v>1</v>
      </c>
      <c r="B41" s="9" t="s">
        <v>43</v>
      </c>
      <c r="C41" s="9" t="s">
        <v>72</v>
      </c>
      <c r="D41" s="11">
        <f>SUM(E41:G41)</f>
        <v>759791</v>
      </c>
      <c r="E41" s="11">
        <v>683812</v>
      </c>
      <c r="F41" s="11">
        <v>75979</v>
      </c>
      <c r="G41" s="11"/>
      <c r="H41" s="10" t="s">
        <v>46</v>
      </c>
      <c r="I41" s="17"/>
    </row>
    <row r="42" spans="1:9" ht="27" customHeight="1" x14ac:dyDescent="0.25">
      <c r="A42" s="34" t="s">
        <v>3</v>
      </c>
      <c r="B42" s="34"/>
      <c r="C42" s="34"/>
      <c r="D42" s="19">
        <f>SUM(D41:D41)</f>
        <v>759791</v>
      </c>
      <c r="E42" s="19">
        <f>SUM(E41:E41)</f>
        <v>683812</v>
      </c>
      <c r="F42" s="19">
        <f>SUM(F41:F41)</f>
        <v>75979</v>
      </c>
      <c r="G42" s="19">
        <f>SUM(G41:G41)</f>
        <v>0</v>
      </c>
      <c r="H42" s="19"/>
    </row>
    <row r="43" spans="1:9" ht="27" customHeight="1" x14ac:dyDescent="0.25">
      <c r="A43" s="33" t="s">
        <v>77</v>
      </c>
      <c r="B43" s="33"/>
      <c r="C43" s="33"/>
      <c r="D43" s="33"/>
      <c r="E43" s="33"/>
      <c r="F43" s="33"/>
      <c r="G43" s="33"/>
      <c r="H43" s="33"/>
    </row>
    <row r="44" spans="1:9" ht="60" customHeight="1" x14ac:dyDescent="0.25">
      <c r="A44" s="10">
        <v>1</v>
      </c>
      <c r="B44" s="15" t="s">
        <v>38</v>
      </c>
      <c r="C44" s="16" t="s">
        <v>53</v>
      </c>
      <c r="D44" s="11">
        <f>SUM(E44:G44)</f>
        <v>722710</v>
      </c>
      <c r="E44" s="11">
        <v>722710</v>
      </c>
      <c r="F44" s="6"/>
      <c r="G44" s="6"/>
      <c r="H44" s="10" t="s">
        <v>46</v>
      </c>
    </row>
    <row r="45" spans="1:9" ht="27" customHeight="1" x14ac:dyDescent="0.25">
      <c r="A45" s="34" t="s">
        <v>3</v>
      </c>
      <c r="B45" s="34"/>
      <c r="C45" s="34"/>
      <c r="D45" s="19">
        <f>SUM(D44:D44)</f>
        <v>722710</v>
      </c>
      <c r="E45" s="19">
        <f>SUM(E44:E44)</f>
        <v>722710</v>
      </c>
      <c r="F45" s="19">
        <f>SUM(F44:F44)</f>
        <v>0</v>
      </c>
      <c r="G45" s="19">
        <f>SUM(G44:G44)</f>
        <v>0</v>
      </c>
      <c r="H45" s="19"/>
    </row>
  </sheetData>
  <mergeCells count="16">
    <mergeCell ref="A43:H43"/>
    <mergeCell ref="A45:C45"/>
    <mergeCell ref="A1:H1"/>
    <mergeCell ref="C2:C3"/>
    <mergeCell ref="D2:G2"/>
    <mergeCell ref="A2:A3"/>
    <mergeCell ref="B2:B3"/>
    <mergeCell ref="A4:H4"/>
    <mergeCell ref="A34:H34"/>
    <mergeCell ref="A39:C39"/>
    <mergeCell ref="A40:H40"/>
    <mergeCell ref="A42:C42"/>
    <mergeCell ref="A17:H17"/>
    <mergeCell ref="A33:C33"/>
    <mergeCell ref="H2:H3"/>
    <mergeCell ref="A16:C16"/>
  </mergeCells>
  <phoneticPr fontId="5" type="noConversion"/>
  <pageMargins left="0.25" right="0.25" top="0.75" bottom="0.75" header="0.3" footer="0.3"/>
  <pageSetup paperSize="9" scale="47" fitToHeight="0" orientation="landscape" r:id="rId1"/>
  <ignoredErrors>
    <ignoredError sqref="D3:G3 A5 A7:A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f3215d-01f7-4578-859e-d76708405c9e" xsi:nil="true"/>
    <_ip_UnifiedCompliancePolicyUIAction xmlns="http://schemas.microsoft.com/sharepoint/v3" xsi:nil="true"/>
    <lcf76f155ced4ddcb4097134ff3c332f xmlns="b99bf0c4-4503-4a3c-9d96-19981fcee4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B5E7D93344A654A8FEA6D64BD09EFA3" ma:contentTypeVersion="13" ma:contentTypeDescription="Izveidot jaunu dokumentu." ma:contentTypeScope="" ma:versionID="80206128716ea8b810a190f117cee2db">
  <xsd:schema xmlns:xsd="http://www.w3.org/2001/XMLSchema" xmlns:xs="http://www.w3.org/2001/XMLSchema" xmlns:p="http://schemas.microsoft.com/office/2006/metadata/properties" xmlns:ns1="http://schemas.microsoft.com/sharepoint/v3" xmlns:ns2="b99bf0c4-4503-4a3c-9d96-19981fcee4fa" xmlns:ns3="c5f3215d-01f7-4578-859e-d76708405c9e" targetNamespace="http://schemas.microsoft.com/office/2006/metadata/properties" ma:root="true" ma:fieldsID="dbc1c5eaca8201006ce1f5a257d026d0" ns1:_="" ns2:_="" ns3:_="">
    <xsd:import namespace="http://schemas.microsoft.com/sharepoint/v3"/>
    <xsd:import namespace="b99bf0c4-4503-4a3c-9d96-19981fcee4fa"/>
    <xsd:import namespace="c5f3215d-01f7-4578-859e-d76708405c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9bf0c4-4503-4a3c-9d96-19981fcee4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f3215d-01f7-4578-859e-d76708405c9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75b21da-5204-4e10-98a7-03130a0e7422}" ma:internalName="TaxCatchAll" ma:showField="CatchAllData" ma:web="c5f3215d-01f7-4578-859e-d76708405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DB5BF2-EC3D-4CC7-AB3B-2D060F1FA778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c5f3215d-01f7-4578-859e-d76708405c9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99bf0c4-4503-4a3c-9d96-19981fcee4fa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0211FE-9732-40DF-849E-7D71543049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99bf0c4-4503-4a3c-9d96-19981fcee4fa"/>
    <ds:schemaRef ds:uri="c5f3215d-01f7-4578-859e-d76708405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3301-84F1-4750-AF99-D402F6CBE38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Nr.8</vt:lpstr>
      <vt:lpstr>'DK Nr.8'!Print_Area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2026-07-21T12:03:07Z</cp:lastPrinted>
  <dcterms:created xsi:type="dcterms:W3CDTF">2023-05-25T06:46:01Z</dcterms:created>
  <dcterms:modified xsi:type="dcterms:W3CDTF">2026-07-27T12:10:06Z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0x0101008B5E7D93344A654A8FEA6D64BD09EFA3</vt:lpwstr>
  </property>
  <property fmtid="{D5CDD505-2E9C-101B-9397-08002B2CF9AE}" pid="3" name="MediaServiceImageTags">
    <vt:lpwstr/>
  </property>
</Properties>
</file>