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485" documentId="8_{8E134CB7-3008-4024-9CA4-0CBE72AA7560}" xr6:coauthVersionLast="47" xr6:coauthVersionMax="47" xr10:uidLastSave="{F8B84DCC-F9F7-495B-807B-64DF8FF567AB}"/>
  <bookViews>
    <workbookView xWindow="28680" yWindow="-120" windowWidth="29040" windowHeight="15720" xr2:uid="{7363070F-F71A-481C-A87D-4FF6740A3605}"/>
  </bookViews>
  <sheets>
    <sheet name="DK Nr.9" sheetId="1" r:id="rId1"/>
  </sheets>
  <definedNames>
    <definedName name="_xlnm._FilterDatabase" localSheetId="0" hidden="1">'DK Nr.9'!$A$1:$H$48</definedName>
    <definedName name="_xlnm.Print_Area" localSheetId="0">'DK Nr.9'!$A$1:$H$48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52" i="1" l="1"/>
  <c r="D51" i="1"/>
  <c r="D8" i="1"/>
  <c r="D9" i="1"/>
  <c r="D10" i="1"/>
  <c r="D11" i="1"/>
  <c r="D12" i="1"/>
  <c r="D13" i="1"/>
  <c r="D14" i="1"/>
  <c r="D15" i="1"/>
  <c r="D16" i="1"/>
  <c r="D17" i="1"/>
  <c r="D18" i="1"/>
  <c r="D19" i="1"/>
  <c r="E20" i="1"/>
  <c r="F20" i="1"/>
  <c r="G20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E35" i="1"/>
  <c r="F35" i="1"/>
  <c r="G35" i="1"/>
  <c r="D37" i="1"/>
  <c r="D38" i="1"/>
  <c r="D39" i="1"/>
  <c r="D40" i="1"/>
  <c r="D41" i="1"/>
  <c r="D42" i="1"/>
  <c r="E43" i="1"/>
  <c r="F43" i="1"/>
  <c r="G43" i="1"/>
  <c r="D45" i="1"/>
  <c r="D46" i="1"/>
  <c r="D47" i="1"/>
  <c r="D48" i="1"/>
  <c r="D43" i="1" l="1"/>
  <c r="D20" i="1"/>
  <c r="D35" i="1"/>
</calcChain>
</file>

<file path=xl/sharedStrings.xml><?xml version="1.0" encoding="utf-8"?>
<sst xmlns="http://schemas.openxmlformats.org/spreadsheetml/2006/main" count="139" uniqueCount="83">
  <si>
    <t>Nr.</t>
  </si>
  <si>
    <t>Pašvaldība</t>
  </si>
  <si>
    <t>Projekta nosaukums</t>
  </si>
  <si>
    <t>Kopā:</t>
  </si>
  <si>
    <t>2026</t>
  </si>
  <si>
    <t>2027</t>
  </si>
  <si>
    <t>2028</t>
  </si>
  <si>
    <t>Balvu novada pašvaldība</t>
  </si>
  <si>
    <t>Lēmums</t>
  </si>
  <si>
    <t>Rīgas valstspilsētas pašvaldība</t>
  </si>
  <si>
    <t>2026.gada 19.augusta Pašvaldību aizņēmumu un galvojumu kontroles un pārraudzības padomes sēdes Nr.9 darba kārtība</t>
  </si>
  <si>
    <t>Tukuma novada pašvaldība</t>
  </si>
  <si>
    <t>Siguldas novada pašvaldība</t>
  </si>
  <si>
    <t>Augšdaugavas novada pašvaldība</t>
  </si>
  <si>
    <t>Preiļu novada pašvaldība</t>
  </si>
  <si>
    <t>Dobeles novada pašvaldība</t>
  </si>
  <si>
    <t>Bauskas novada pašvaldība</t>
  </si>
  <si>
    <t>Daugavpils valstspilsētas pašvaldība</t>
  </si>
  <si>
    <t>Dienvidkurzemes novada pašvaldība</t>
  </si>
  <si>
    <t>Ludzas novada pašvaldība</t>
  </si>
  <si>
    <t>Priorit. inv. proj. "Siltumapgādes sistēmu modernizācija Ludzas novadā"</t>
  </si>
  <si>
    <t>Priorit. inv. proj. "Kuļņeva ielas pārbūve Ludzā"</t>
  </si>
  <si>
    <t>Liepājas valstspilsētas pašvaldība</t>
  </si>
  <si>
    <t>Daugavpils Zinātņu vidusskolas ēkas 18. novembra ielā 47, Daugavpilī, telpu un inženiertīklu daļas atjaunošana</t>
  </si>
  <si>
    <t>Baseina telpu ventilācijas sistēmu atjaunošanas darbi Rīgas 72. vidusskolas ēkā Ikšķiles ielā 6, Rīgā</t>
  </si>
  <si>
    <t>Jelgavas valstspilsētas pašvaldība</t>
  </si>
  <si>
    <t>Aizkraukles novada pašvaldība</t>
  </si>
  <si>
    <t>Aizkraukles novada stadiona pārbūve, Draudzības krastmala 6, Aizkrauklē, Aizkraukles novads</t>
  </si>
  <si>
    <t>Ropažu novada pašvaldība</t>
  </si>
  <si>
    <t>Upesleju pamatskolas ēkas pārbūve, jaunu klašu telpu izveide, sporta zāles atjaunošana, jumta remonts un fasādes atjaunošana</t>
  </si>
  <si>
    <t>Talsu novada pašvaldība</t>
  </si>
  <si>
    <t>Limbažu novada pašvaldība</t>
  </si>
  <si>
    <t>Salaspils novada pašvaldība</t>
  </si>
  <si>
    <t>Ventspils valstspilsētas pašvaldība</t>
  </si>
  <si>
    <t>Priorit. inv. proj. "Pērses ielas izbūve Berģos"</t>
  </si>
  <si>
    <t>Priorit. inv. proj. "Ielu un ceļu braucamās daļas uzlabošana Talsu novada reģionālās un novada nozīmes attīstības centros"</t>
  </si>
  <si>
    <t>Smiltenes novada pašvaldība</t>
  </si>
  <si>
    <t>Priorit. inv. proj. "Apkures sistēmas sakārtošana Smiltenes novadā"</t>
  </si>
  <si>
    <t>Jēkabpils novada pašvaldība</t>
  </si>
  <si>
    <t>Jāņa Eglīša Preiļu Valsts ģimnāzijas sporta zāles vienkāršota atjaunošana</t>
  </si>
  <si>
    <t>Talsu pamatskolas mācību vides uzlabošana</t>
  </si>
  <si>
    <t>Pirmsskolas izglītības iestādes infrastruktūras attīstība pirmsskolas izglītības iestādē "Zīļuks"</t>
  </si>
  <si>
    <t>Galvojums SIA "GROBIŅAS NAMSERVISS" proj. "Vērgales ciema siltumavota rekonstrukcija"</t>
  </si>
  <si>
    <t>Galvojums SIA "GROBIŅAS NAMSERVISS" proj. "Durbes pilsētas siltumavota rekonstrukcija"</t>
  </si>
  <si>
    <t>ELFLA projekts (Nr.25-08-CL20-C0LA19.2201-000006) "Brīvā laika pavadīšanas iespējas Laidzes pagastā"</t>
  </si>
  <si>
    <t>projekts "Dārza ielas pārbūve no Biržu ielas līdz pilsētas robežai, Bauska, Bauskas novads"</t>
  </si>
  <si>
    <t>Priorit. inv. proj. ""Ģimeņu ārstu prakšu izveide, Ādama ielā 2, Dobelē" - SIA "Dobeles un apkārtnes slimnīca" pamatkapitāla palielināšana"</t>
  </si>
  <si>
    <t>Priorit. inv. proj. "Asfaltbetona seguma virskārtas atjaunošana Skolas, Enerģētiķu, Miera ielā, Salaspilī"</t>
  </si>
  <si>
    <t>Sanitāro mezglu remonta darbi divās bērnu grupiņās Skultes pirmsskolas izglītības iestādē "Aģupīte", Mandegās, Skultes pagastā, Limbažu novadā</t>
  </si>
  <si>
    <t>Atbalstīts</t>
  </si>
  <si>
    <t>Atbalstīts ar nosacījumu</t>
  </si>
  <si>
    <t>Atlikt</t>
  </si>
  <si>
    <t>Atbalstīts ar piebildi</t>
  </si>
  <si>
    <t>ESF+ projekts (Nr.4.3.5.1/1/24/A/006) "Sabiedrībā balstītu sociālo pakalpojumu pieejamības palielināšana Rīgas valstspilsētas pašvaldībā (Burtnieku ielā 37 un Latgales ielā 189, Rīgā)"</t>
  </si>
  <si>
    <t>Interreg Centrālā Baltijas jūras reģiona programmas projekts (Nr.CB0600301) "Risinājumi pārtikas atkritumu samazināšanai skolu ēdnīcās"</t>
  </si>
  <si>
    <t>ERAF projekts (Nr.5.1.1.1/2/25/A/037) "Savienojumi uzņēmējdarbības un kopienas izaugsmei Preiļu novadā"</t>
  </si>
  <si>
    <t>TPF projekts (Nr.6.1.1.3/1/24/A/016) "Uzņēmējdarbībai labvēlīgas vides veidošana Preiļu novadā"</t>
  </si>
  <si>
    <t>ERAF projekts (Nr.4.2.1.3/1/24/I/024) "Infrastruktūras un mācību vides pilnveide efektīvas, kvalitatīvas un mūsdienīgas speciālās izglītības īstenošanai Mežotnes pamatskolā"</t>
  </si>
  <si>
    <t>EJZAF projekts (Nr.25-02-UL05-U31421.103-000003) "Tirgus ielas pārbūve Pāvilostā zivsaimniecības tradīciju saglabāšanai un tūrisma veicināšanai piekrastē"</t>
  </si>
  <si>
    <t>TPF projekts  (Nr.6.1.1.3/1/24/A/001) "Videi draudzīga transporta infrastruktūra uzņēmējdarbības attīstībai Ludzas novadā"</t>
  </si>
  <si>
    <t>ERAF projekts (Nr.4.2.1.3/1/24/I/003) ""Jelgavas pamatskolas "Valdeka" - attīstības centrs" infrastruktūras un mācību vides attīstība"</t>
  </si>
  <si>
    <t>ERAF projekts (Nr.5.1.1.1/2/25/A/034) "Uzņēmējdarbības attīstībai nepieciešamās inženiertehniskās infrastruktūras izveide Cepļu ielas apkaimē Jelgavā"</t>
  </si>
  <si>
    <t>ERAF projekts (Nr.5.1.1.3/1/23/A/042) "Zvejnieku parka publiskās ārtelpas attīstība"</t>
  </si>
  <si>
    <t>Latvijas - Lietuvas pārrobežu sadarbības programmas projekts (Nr. LL-00198) "Bišu ceļš no Kuršenai līdz Ventspilij"</t>
  </si>
  <si>
    <t>KF projekts (Nr.3.1.1.5/1/25/I/005) "TEN-T ielu pārbūve Jēkabpilī"</t>
  </si>
  <si>
    <t>Priorit. inv. proj. "Tirgus ielas (no tirdzniecības centra "Elvi" līdz degvielas uzpildes stacijai "Virši") un Mazās ielas, Raganā, Krimuldas pagastā, būvdarbi"</t>
  </si>
  <si>
    <t>Priorit. inv. proj. "Bauskas Rātslaukuma teritorijas labiekārtošana"</t>
  </si>
  <si>
    <t>Priorit. inv. proj. "Būvniecības ieceres dokumentācijas izstrāde, būvdarbu veikšana un autoruzraudzība objektam "V1037 autoceļš Lāči-Garoza-Dāliņi, Bauskas novads""</t>
  </si>
  <si>
    <t>Priorit. inv. proj. "Autotransporta iegāde Tukuma novada pašvaldības vajadzībām"</t>
  </si>
  <si>
    <t>Pirmsskolas izglītības iestādes "Vālodzīte" teritorijas labiekārtošanas būvdarbi</t>
  </si>
  <si>
    <t>PII "Vālodzīte" viena korpusa telpu atjaunošana un apkures sistēmas izvietošana Mazzalves pagastā, Aizkraukles novadā" jeb Daudzfunkcionālo interaktīvo telpu izveide Mazzalves pamatskolas PII</t>
  </si>
  <si>
    <t>Galvojums SIA "Balvu Namsaimnieks" ERAF proj. (Nr.2.2.1.1/3/26/A/011) "Sabiedrisko ūdenssaimniecības pakalpojumu efektivitātes uzlabošana Balvu novadā"</t>
  </si>
  <si>
    <t>Priorit. inv. proj. "Augšdaugavas novada pašvaldības ceļu pārbūve un atjaunošana"</t>
  </si>
  <si>
    <t>Priorit. inv. proj. "Iecavas sporta skolas "Dartija" pārbūve, 2.kārta"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</si>
  <si>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</si>
  <si>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</si>
  <si>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 xml:space="preserve">Aizņēmumi prioritārajiem investīciju projektiem atbilstoši valsts budžeta likumam </t>
  </si>
  <si>
    <t xml:space="preserve">Aizņēmumi ES līdzfinansētajiem projektiem atbilstoši valsts budžeta likumam </t>
  </si>
  <si>
    <t>Galvojumi</t>
  </si>
  <si>
    <r>
      <t>Veikt grozījumus Padomes</t>
    </r>
    <r>
      <rPr>
        <b/>
        <sz val="10"/>
        <color rgb="FF000000"/>
        <rFont val="Tahoma"/>
        <family val="2"/>
        <charset val="186"/>
      </rPr>
      <t xml:space="preserve"> 2025.gada 16.jūlija sēdes protokola Nr.8 4.2.punktā</t>
    </r>
  </si>
  <si>
    <r>
      <t xml:space="preserve">veikt grozījumus Padomes </t>
    </r>
    <r>
      <rPr>
        <b/>
        <sz val="10"/>
        <color rgb="FF000000"/>
        <rFont val="Tahoma"/>
        <family val="2"/>
        <charset val="186"/>
      </rPr>
      <t>2026.gada 18.marta sēdes protokola Nr.3 2.1.punktā.</t>
    </r>
  </si>
  <si>
    <t>Atbalstītā aizņēmuma/galvojuma apmērs (euro)</t>
  </si>
  <si>
    <t>Grozījumi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</si>
</sst>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  <font>
      <b/>
      <sz val="10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6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0">
    <cellStyle name="Comma 2" xfId="6" xr:uid="{ECB56EA3-0AF8-4D79-800B-D0186D128B44}"/>
    <cellStyle name="Normal" xfId="0" builtinId="0"/>
    <cellStyle name="Normal 2" xfId="1" xr:uid="{15163D66-6335-4CF1-905E-48A303CE3AEB}"/>
    <cellStyle name="Normal 2 2" xfId="9" xr:uid="{3821FCC3-3D28-4CFB-9D13-11A4E0AC3B5C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52"/>
  <sheetViews>
    <sheetView tabSelected="1" zoomScale="70" zoomScaleNormal="70" zoomScaleSheetLayoutView="70" workbookViewId="0">
      <pane ySplit="3" topLeftCell="A44" activePane="bottomLeft" state="frozen"/>
      <selection pane="bottomLeft" activeCell="C62" sqref="C62"/>
    </sheetView>
  </sheetViews>
  <sheetFormatPr defaultColWidth="9" defaultRowHeight="12.5" x14ac:dyDescent="0.25"/>
  <cols>
    <col min="1" max="1" width="5" style="2" customWidth="1"/>
    <col min="2" max="2" width="21.08203125" style="12" customWidth="1"/>
    <col min="3" max="3" width="35.5" style="12" customWidth="1"/>
    <col min="4" max="4" width="13.25" style="1" customWidth="1"/>
    <col min="5" max="7" width="12.5" style="1" customWidth="1"/>
    <col min="8" max="8" width="18.1640625" style="4" customWidth="1"/>
    <col min="9" max="9" width="12" style="2" customWidth="1"/>
    <col min="10" max="16384" width="9" style="2"/>
  </cols>
  <sheetData>
    <row r="1" spans="1:25" ht="39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7"/>
    </row>
    <row r="2" spans="1:25" s="1" customFormat="1" ht="25.5" customHeight="1" x14ac:dyDescent="0.25">
      <c r="A2" s="32" t="s">
        <v>0</v>
      </c>
      <c r="B2" s="31" t="s">
        <v>1</v>
      </c>
      <c r="C2" s="31" t="s">
        <v>2</v>
      </c>
      <c r="D2" s="37" t="s">
        <v>81</v>
      </c>
      <c r="E2" s="38"/>
      <c r="F2" s="38"/>
      <c r="G2" s="39"/>
      <c r="H2" s="35" t="s">
        <v>8</v>
      </c>
    </row>
    <row r="3" spans="1:25" s="1" customFormat="1" ht="58" customHeight="1" x14ac:dyDescent="0.25">
      <c r="A3" s="32"/>
      <c r="B3" s="31"/>
      <c r="C3" s="31"/>
      <c r="D3" s="14" t="s">
        <v>3</v>
      </c>
      <c r="E3" s="14" t="s">
        <v>4</v>
      </c>
      <c r="F3" s="14" t="s">
        <v>5</v>
      </c>
      <c r="G3" s="14" t="s">
        <v>6</v>
      </c>
      <c r="H3" s="35"/>
    </row>
    <row r="4" spans="1:25" s="1" customFormat="1" ht="29.5" customHeight="1" x14ac:dyDescent="0.25">
      <c r="A4" s="33" t="s">
        <v>82</v>
      </c>
      <c r="B4" s="33"/>
      <c r="C4" s="33"/>
      <c r="D4" s="33"/>
      <c r="E4" s="33"/>
      <c r="F4" s="33"/>
      <c r="G4" s="33"/>
      <c r="H4" s="33"/>
    </row>
    <row r="5" spans="1:25" s="1" customFormat="1" ht="83.5" customHeight="1" x14ac:dyDescent="0.25">
      <c r="A5" s="43">
        <v>1</v>
      </c>
      <c r="B5" s="6" t="s">
        <v>30</v>
      </c>
      <c r="C5" s="41" t="s">
        <v>44</v>
      </c>
      <c r="D5" s="13">
        <f>SUM(E5:G5)</f>
        <v>-2559</v>
      </c>
      <c r="E5" s="13">
        <v>28883</v>
      </c>
      <c r="F5" s="13">
        <v>-31442</v>
      </c>
      <c r="G5" s="44"/>
      <c r="H5" s="42" t="s">
        <v>80</v>
      </c>
    </row>
    <row r="6" spans="1:25" s="1" customFormat="1" ht="83.5" customHeight="1" x14ac:dyDescent="0.25">
      <c r="A6" s="43">
        <v>2</v>
      </c>
      <c r="B6" s="6" t="s">
        <v>16</v>
      </c>
      <c r="C6" s="41" t="s">
        <v>45</v>
      </c>
      <c r="D6" s="13">
        <f>SUM(E6:G6)</f>
        <v>0</v>
      </c>
      <c r="E6" s="13">
        <v>349041</v>
      </c>
      <c r="F6" s="13">
        <v>-349041</v>
      </c>
      <c r="G6" s="44"/>
      <c r="H6" s="42" t="s">
        <v>79</v>
      </c>
    </row>
    <row r="7" spans="1:25" s="1" customFormat="1" ht="26.25" customHeight="1" x14ac:dyDescent="0.25">
      <c r="A7" s="33" t="s">
        <v>77</v>
      </c>
      <c r="B7" s="33"/>
      <c r="C7" s="33"/>
      <c r="D7" s="33"/>
      <c r="E7" s="33"/>
      <c r="F7" s="33"/>
      <c r="G7" s="33"/>
      <c r="H7" s="33"/>
      <c r="I7" s="8"/>
    </row>
    <row r="8" spans="1:25" s="1" customFormat="1" ht="65.5" customHeight="1" x14ac:dyDescent="0.4">
      <c r="A8" s="17">
        <v>1</v>
      </c>
      <c r="B8" s="28" t="s">
        <v>9</v>
      </c>
      <c r="C8" s="28" t="s">
        <v>53</v>
      </c>
      <c r="D8" s="13">
        <f>SUM(E8:G8)</f>
        <v>894274</v>
      </c>
      <c r="E8" s="13">
        <v>894274</v>
      </c>
      <c r="F8" s="13"/>
      <c r="G8" s="13"/>
      <c r="H8" s="20" t="s">
        <v>49</v>
      </c>
      <c r="I8" s="15"/>
      <c r="J8" s="22"/>
      <c r="K8" s="22"/>
      <c r="L8" s="22"/>
      <c r="M8" s="22"/>
      <c r="N8" s="21"/>
      <c r="O8" s="21"/>
      <c r="P8" s="21"/>
      <c r="Q8" s="21"/>
      <c r="R8" s="23"/>
      <c r="S8" s="23"/>
      <c r="T8" s="24"/>
      <c r="U8" s="21"/>
      <c r="V8" s="24"/>
      <c r="W8" s="24"/>
      <c r="X8" s="24"/>
      <c r="Y8" s="24"/>
    </row>
    <row r="9" spans="1:25" ht="65.5" customHeight="1" x14ac:dyDescent="0.25">
      <c r="A9" s="27">
        <v>2</v>
      </c>
      <c r="B9" s="25" t="s">
        <v>14</v>
      </c>
      <c r="C9" s="26" t="s">
        <v>54</v>
      </c>
      <c r="D9" s="13">
        <f t="shared" ref="D9:D19" si="0">SUM(E9:G9)</f>
        <v>63160</v>
      </c>
      <c r="E9" s="13">
        <v>63160</v>
      </c>
      <c r="F9" s="13"/>
      <c r="G9" s="13"/>
      <c r="H9" s="20" t="s">
        <v>49</v>
      </c>
    </row>
    <row r="10" spans="1:25" s="1" customFormat="1" ht="49.5" customHeight="1" x14ac:dyDescent="0.4">
      <c r="A10" s="17">
        <v>3</v>
      </c>
      <c r="B10" s="28" t="s">
        <v>14</v>
      </c>
      <c r="C10" s="28" t="s">
        <v>55</v>
      </c>
      <c r="D10" s="13">
        <f t="shared" si="0"/>
        <v>468475</v>
      </c>
      <c r="E10" s="13">
        <v>266845</v>
      </c>
      <c r="F10" s="13">
        <v>201630</v>
      </c>
      <c r="G10" s="13"/>
      <c r="H10" s="20" t="s">
        <v>50</v>
      </c>
      <c r="I10" s="15"/>
      <c r="J10" s="22"/>
      <c r="K10" s="22"/>
      <c r="L10" s="22"/>
      <c r="M10" s="22"/>
      <c r="N10" s="21"/>
      <c r="O10" s="21"/>
      <c r="P10" s="21"/>
      <c r="Q10" s="21"/>
      <c r="R10" s="23"/>
      <c r="S10" s="23"/>
      <c r="T10" s="24"/>
      <c r="U10" s="21"/>
      <c r="V10" s="24"/>
      <c r="W10" s="24"/>
      <c r="X10" s="24"/>
      <c r="Y10" s="24"/>
    </row>
    <row r="11" spans="1:25" s="1" customFormat="1" ht="49.5" customHeight="1" x14ac:dyDescent="0.4">
      <c r="A11" s="17">
        <v>4</v>
      </c>
      <c r="B11" s="28" t="s">
        <v>14</v>
      </c>
      <c r="C11" s="28" t="s">
        <v>56</v>
      </c>
      <c r="D11" s="13">
        <f t="shared" si="0"/>
        <v>416750</v>
      </c>
      <c r="E11" s="13">
        <v>416750</v>
      </c>
      <c r="F11" s="13"/>
      <c r="G11" s="13"/>
      <c r="H11" s="20" t="s">
        <v>49</v>
      </c>
      <c r="I11" s="15"/>
      <c r="J11" s="22"/>
      <c r="K11" s="22"/>
      <c r="L11" s="22"/>
      <c r="M11" s="22"/>
      <c r="N11" s="21"/>
      <c r="O11" s="21"/>
      <c r="P11" s="21"/>
      <c r="Q11" s="21"/>
      <c r="R11" s="23"/>
      <c r="S11" s="23"/>
      <c r="T11" s="24"/>
      <c r="U11" s="21"/>
      <c r="V11" s="24"/>
      <c r="W11" s="24"/>
      <c r="X11" s="24"/>
      <c r="Y11" s="24"/>
    </row>
    <row r="12" spans="1:25" s="1" customFormat="1" ht="64.5" customHeight="1" x14ac:dyDescent="0.4">
      <c r="A12" s="17">
        <v>5</v>
      </c>
      <c r="B12" s="28" t="s">
        <v>16</v>
      </c>
      <c r="C12" s="28" t="s">
        <v>57</v>
      </c>
      <c r="D12" s="13">
        <f t="shared" si="0"/>
        <v>2088527</v>
      </c>
      <c r="E12" s="13">
        <v>999546</v>
      </c>
      <c r="F12" s="13">
        <v>1088981</v>
      </c>
      <c r="G12" s="13"/>
      <c r="H12" s="20" t="s">
        <v>49</v>
      </c>
      <c r="I12" s="15"/>
      <c r="J12" s="22"/>
      <c r="K12" s="22"/>
      <c r="L12" s="22"/>
      <c r="M12" s="22"/>
      <c r="N12" s="21"/>
      <c r="O12" s="21"/>
      <c r="P12" s="21"/>
      <c r="Q12" s="21"/>
      <c r="R12" s="23"/>
      <c r="S12" s="23"/>
      <c r="T12" s="24"/>
      <c r="U12" s="21"/>
      <c r="V12" s="24"/>
      <c r="W12" s="24"/>
      <c r="X12" s="24"/>
      <c r="Y12" s="24"/>
    </row>
    <row r="13" spans="1:25" s="1" customFormat="1" ht="64.5" customHeight="1" x14ac:dyDescent="0.4">
      <c r="A13" s="27">
        <v>6</v>
      </c>
      <c r="B13" s="29" t="s">
        <v>18</v>
      </c>
      <c r="C13" s="29" t="s">
        <v>58</v>
      </c>
      <c r="D13" s="13">
        <f t="shared" si="0"/>
        <v>258998</v>
      </c>
      <c r="E13" s="13">
        <v>258998</v>
      </c>
      <c r="F13" s="13"/>
      <c r="G13" s="13"/>
      <c r="H13" s="20" t="s">
        <v>50</v>
      </c>
      <c r="I13" s="15"/>
      <c r="J13" s="22"/>
      <c r="K13" s="22"/>
      <c r="L13" s="22"/>
      <c r="M13" s="22"/>
      <c r="N13" s="21"/>
      <c r="O13" s="21"/>
      <c r="P13" s="21"/>
      <c r="Q13" s="21"/>
      <c r="R13" s="23"/>
      <c r="S13" s="23"/>
      <c r="T13" s="24"/>
      <c r="U13" s="21"/>
      <c r="V13" s="24"/>
      <c r="W13" s="24"/>
      <c r="X13" s="24"/>
      <c r="Y13" s="24"/>
    </row>
    <row r="14" spans="1:25" s="1" customFormat="1" ht="49.5" customHeight="1" x14ac:dyDescent="0.4">
      <c r="A14" s="17">
        <v>7</v>
      </c>
      <c r="B14" s="28" t="s">
        <v>19</v>
      </c>
      <c r="C14" s="28" t="s">
        <v>59</v>
      </c>
      <c r="D14" s="13">
        <f t="shared" si="0"/>
        <v>167930</v>
      </c>
      <c r="E14" s="13">
        <v>167930</v>
      </c>
      <c r="F14" s="13"/>
      <c r="G14" s="13"/>
      <c r="H14" s="20" t="s">
        <v>49</v>
      </c>
      <c r="I14" s="15"/>
      <c r="J14" s="22"/>
      <c r="K14" s="22"/>
      <c r="L14" s="22"/>
      <c r="M14" s="22"/>
      <c r="N14" s="21"/>
      <c r="O14" s="21"/>
      <c r="P14" s="21"/>
      <c r="Q14" s="21"/>
      <c r="R14" s="23"/>
      <c r="S14" s="23"/>
      <c r="T14" s="24"/>
      <c r="U14" s="21"/>
      <c r="V14" s="24"/>
      <c r="W14" s="24"/>
      <c r="X14" s="24"/>
      <c r="Y14" s="24"/>
    </row>
    <row r="15" spans="1:25" s="1" customFormat="1" ht="59.5" customHeight="1" x14ac:dyDescent="0.4">
      <c r="A15" s="17">
        <v>8</v>
      </c>
      <c r="B15" s="28" t="s">
        <v>25</v>
      </c>
      <c r="C15" s="28" t="s">
        <v>60</v>
      </c>
      <c r="D15" s="13">
        <f t="shared" si="0"/>
        <v>221655</v>
      </c>
      <c r="E15" s="13">
        <v>221655</v>
      </c>
      <c r="F15" s="13"/>
      <c r="G15" s="13"/>
      <c r="H15" s="20" t="s">
        <v>49</v>
      </c>
      <c r="I15" s="15"/>
      <c r="J15" s="22"/>
      <c r="K15" s="22"/>
      <c r="L15" s="22"/>
      <c r="M15" s="22"/>
      <c r="N15" s="21"/>
      <c r="O15" s="21"/>
      <c r="P15" s="21"/>
      <c r="Q15" s="21"/>
      <c r="R15" s="23"/>
      <c r="S15" s="23"/>
      <c r="T15" s="24"/>
      <c r="U15" s="21"/>
      <c r="V15" s="24"/>
      <c r="W15" s="24"/>
      <c r="X15" s="24"/>
      <c r="Y15" s="24"/>
    </row>
    <row r="16" spans="1:25" s="1" customFormat="1" ht="59.5" customHeight="1" x14ac:dyDescent="0.4">
      <c r="A16" s="17">
        <v>9</v>
      </c>
      <c r="B16" s="28" t="s">
        <v>25</v>
      </c>
      <c r="C16" s="28" t="s">
        <v>61</v>
      </c>
      <c r="D16" s="13">
        <f t="shared" si="0"/>
        <v>225524</v>
      </c>
      <c r="E16" s="13">
        <v>225524</v>
      </c>
      <c r="F16" s="13"/>
      <c r="G16" s="13"/>
      <c r="H16" s="20" t="s">
        <v>50</v>
      </c>
      <c r="I16" s="15"/>
      <c r="J16" s="22"/>
      <c r="K16" s="22"/>
      <c r="L16" s="22"/>
      <c r="M16" s="22"/>
      <c r="N16" s="21"/>
      <c r="O16" s="21"/>
      <c r="P16" s="21"/>
      <c r="Q16" s="21"/>
      <c r="R16" s="23"/>
      <c r="S16" s="23"/>
      <c r="T16" s="24"/>
      <c r="U16" s="21"/>
      <c r="V16" s="24"/>
      <c r="W16" s="24"/>
      <c r="X16" s="24"/>
      <c r="Y16" s="24"/>
    </row>
    <row r="17" spans="1:25" s="1" customFormat="1" ht="49.5" customHeight="1" x14ac:dyDescent="0.4">
      <c r="A17" s="27">
        <v>10</v>
      </c>
      <c r="B17" s="28" t="s">
        <v>31</v>
      </c>
      <c r="C17" s="28" t="s">
        <v>62</v>
      </c>
      <c r="D17" s="13">
        <f t="shared" si="0"/>
        <v>255990</v>
      </c>
      <c r="E17" s="13">
        <v>255990</v>
      </c>
      <c r="F17" s="13"/>
      <c r="G17" s="13"/>
      <c r="H17" s="20" t="s">
        <v>49</v>
      </c>
      <c r="I17" s="15"/>
      <c r="J17" s="22"/>
      <c r="K17" s="22"/>
      <c r="L17" s="22"/>
      <c r="M17" s="22"/>
      <c r="N17" s="21"/>
      <c r="O17" s="21"/>
      <c r="P17" s="21"/>
      <c r="Q17" s="21"/>
      <c r="R17" s="23"/>
      <c r="S17" s="23"/>
      <c r="T17" s="24"/>
      <c r="U17" s="21"/>
      <c r="V17" s="24"/>
      <c r="W17" s="24"/>
      <c r="X17" s="24"/>
      <c r="Y17" s="24"/>
    </row>
    <row r="18" spans="1:25" s="1" customFormat="1" ht="49.5" customHeight="1" x14ac:dyDescent="0.4">
      <c r="A18" s="27">
        <v>11</v>
      </c>
      <c r="B18" s="28" t="s">
        <v>33</v>
      </c>
      <c r="C18" s="28" t="s">
        <v>63</v>
      </c>
      <c r="D18" s="13">
        <f t="shared" si="0"/>
        <v>71932</v>
      </c>
      <c r="E18" s="13">
        <v>40212</v>
      </c>
      <c r="F18" s="13">
        <v>31720</v>
      </c>
      <c r="G18" s="13"/>
      <c r="H18" s="20" t="s">
        <v>49</v>
      </c>
      <c r="I18" s="15"/>
      <c r="J18" s="22"/>
      <c r="K18" s="22"/>
      <c r="L18" s="22"/>
      <c r="M18" s="22"/>
      <c r="N18" s="21"/>
      <c r="O18" s="21"/>
      <c r="P18" s="21"/>
      <c r="Q18" s="21"/>
      <c r="R18" s="23"/>
      <c r="S18" s="23"/>
      <c r="T18" s="24"/>
      <c r="U18" s="21"/>
      <c r="V18" s="24"/>
      <c r="W18" s="24"/>
      <c r="X18" s="24"/>
      <c r="Y18" s="24"/>
    </row>
    <row r="19" spans="1:25" s="1" customFormat="1" ht="49.5" customHeight="1" x14ac:dyDescent="0.4">
      <c r="A19" s="27">
        <v>12</v>
      </c>
      <c r="B19" s="28" t="s">
        <v>38</v>
      </c>
      <c r="C19" s="28" t="s">
        <v>64</v>
      </c>
      <c r="D19" s="13">
        <f t="shared" si="0"/>
        <v>0</v>
      </c>
      <c r="E19" s="13"/>
      <c r="F19" s="13"/>
      <c r="G19" s="13"/>
      <c r="H19" s="20" t="s">
        <v>51</v>
      </c>
      <c r="I19" s="15"/>
      <c r="J19" s="22"/>
      <c r="K19" s="22"/>
      <c r="L19" s="22"/>
      <c r="M19" s="22"/>
      <c r="N19" s="21"/>
      <c r="O19" s="21"/>
      <c r="P19" s="21"/>
      <c r="Q19" s="21"/>
      <c r="R19" s="23"/>
      <c r="S19" s="23"/>
      <c r="T19" s="24"/>
      <c r="U19" s="21"/>
      <c r="V19" s="24"/>
      <c r="W19" s="24"/>
      <c r="X19" s="24"/>
      <c r="Y19" s="24"/>
    </row>
    <row r="20" spans="1:25" s="1" customFormat="1" ht="29.25" customHeight="1" x14ac:dyDescent="0.25">
      <c r="A20" s="34" t="s">
        <v>3</v>
      </c>
      <c r="B20" s="34"/>
      <c r="C20" s="34"/>
      <c r="D20" s="30">
        <f>SUM(D8:D18)</f>
        <v>5133215</v>
      </c>
      <c r="E20" s="30">
        <f>SUM(E8:E18)</f>
        <v>3810884</v>
      </c>
      <c r="F20" s="30">
        <f>SUM(F8:F18)</f>
        <v>1322331</v>
      </c>
      <c r="G20" s="30">
        <f>SUM(G8:G18)</f>
        <v>0</v>
      </c>
      <c r="H20" s="40"/>
      <c r="I20" s="3"/>
    </row>
    <row r="21" spans="1:25" s="1" customFormat="1" ht="28.5" customHeight="1" x14ac:dyDescent="0.25">
      <c r="A21" s="33" t="s">
        <v>76</v>
      </c>
      <c r="B21" s="33"/>
      <c r="C21" s="33"/>
      <c r="D21" s="33"/>
      <c r="E21" s="33"/>
      <c r="F21" s="33"/>
      <c r="G21" s="33"/>
      <c r="H21" s="33"/>
      <c r="I21" s="3"/>
    </row>
    <row r="22" spans="1:25" s="1" customFormat="1" ht="66.5" customHeight="1" x14ac:dyDescent="0.25">
      <c r="A22" s="16">
        <v>1</v>
      </c>
      <c r="B22" s="6" t="s">
        <v>12</v>
      </c>
      <c r="C22" s="6" t="s">
        <v>65</v>
      </c>
      <c r="D22" s="13">
        <f>SUM(E22:G22)</f>
        <v>658254</v>
      </c>
      <c r="E22" s="13">
        <v>309379</v>
      </c>
      <c r="F22" s="13">
        <v>348875</v>
      </c>
      <c r="G22" s="13"/>
      <c r="H22" s="20" t="s">
        <v>49</v>
      </c>
      <c r="I22" s="22"/>
    </row>
    <row r="23" spans="1:25" s="1" customFormat="1" ht="66.5" customHeight="1" x14ac:dyDescent="0.25">
      <c r="A23" s="16">
        <v>2</v>
      </c>
      <c r="B23" s="6" t="s">
        <v>13</v>
      </c>
      <c r="C23" s="6" t="s">
        <v>72</v>
      </c>
      <c r="D23" s="11">
        <f t="shared" ref="D23:D34" si="1">SUM(E23:G23)</f>
        <v>610521</v>
      </c>
      <c r="E23" s="11">
        <v>120425</v>
      </c>
      <c r="F23" s="11">
        <v>490096</v>
      </c>
      <c r="G23" s="11"/>
      <c r="H23" s="20" t="s">
        <v>49</v>
      </c>
      <c r="I23" s="22"/>
    </row>
    <row r="24" spans="1:25" s="1" customFormat="1" ht="66.5" customHeight="1" x14ac:dyDescent="0.25">
      <c r="A24" s="16">
        <v>3</v>
      </c>
      <c r="B24" s="6" t="s">
        <v>15</v>
      </c>
      <c r="C24" s="6" t="s">
        <v>46</v>
      </c>
      <c r="D24" s="13">
        <f t="shared" si="1"/>
        <v>528701</v>
      </c>
      <c r="E24" s="13">
        <v>528701</v>
      </c>
      <c r="F24" s="13"/>
      <c r="G24" s="13"/>
      <c r="H24" s="20" t="s">
        <v>49</v>
      </c>
      <c r="I24" s="22"/>
    </row>
    <row r="25" spans="1:25" s="1" customFormat="1" ht="66.5" customHeight="1" x14ac:dyDescent="0.25">
      <c r="A25" s="16">
        <v>4</v>
      </c>
      <c r="B25" s="6" t="s">
        <v>16</v>
      </c>
      <c r="C25" s="6" t="s">
        <v>66</v>
      </c>
      <c r="D25" s="13">
        <f t="shared" si="1"/>
        <v>410974</v>
      </c>
      <c r="E25" s="13">
        <v>224890</v>
      </c>
      <c r="F25" s="13">
        <v>186084</v>
      </c>
      <c r="G25" s="13"/>
      <c r="H25" s="20" t="s">
        <v>49</v>
      </c>
      <c r="I25" s="22"/>
    </row>
    <row r="26" spans="1:25" s="1" customFormat="1" ht="66.5" customHeight="1" x14ac:dyDescent="0.25">
      <c r="A26" s="16">
        <v>5</v>
      </c>
      <c r="B26" s="6" t="s">
        <v>16</v>
      </c>
      <c r="C26" s="6" t="s">
        <v>67</v>
      </c>
      <c r="D26" s="13">
        <f t="shared" si="1"/>
        <v>606747</v>
      </c>
      <c r="E26" s="13">
        <v>28284</v>
      </c>
      <c r="F26" s="13">
        <v>578463</v>
      </c>
      <c r="G26" s="13"/>
      <c r="H26" s="20" t="s">
        <v>49</v>
      </c>
      <c r="I26" s="22"/>
    </row>
    <row r="27" spans="1:25" s="1" customFormat="1" ht="35.5" customHeight="1" x14ac:dyDescent="0.25">
      <c r="A27" s="16">
        <v>6</v>
      </c>
      <c r="B27" s="6" t="s">
        <v>16</v>
      </c>
      <c r="C27" s="6" t="s">
        <v>73</v>
      </c>
      <c r="D27" s="13">
        <f t="shared" si="1"/>
        <v>1407703</v>
      </c>
      <c r="E27" s="13">
        <v>47255</v>
      </c>
      <c r="F27" s="13">
        <v>1078980</v>
      </c>
      <c r="G27" s="13">
        <v>281468</v>
      </c>
      <c r="H27" s="20" t="s">
        <v>49</v>
      </c>
      <c r="I27" s="22"/>
    </row>
    <row r="28" spans="1:25" s="1" customFormat="1" ht="35.5" customHeight="1" x14ac:dyDescent="0.25">
      <c r="A28" s="16">
        <v>7</v>
      </c>
      <c r="B28" s="6" t="s">
        <v>11</v>
      </c>
      <c r="C28" s="6" t="s">
        <v>68</v>
      </c>
      <c r="D28" s="13">
        <f t="shared" si="1"/>
        <v>398107</v>
      </c>
      <c r="E28" s="13">
        <v>398107</v>
      </c>
      <c r="F28" s="13"/>
      <c r="G28" s="13"/>
      <c r="H28" s="20" t="s">
        <v>49</v>
      </c>
      <c r="I28" s="22"/>
    </row>
    <row r="29" spans="1:25" s="1" customFormat="1" ht="35.5" customHeight="1" x14ac:dyDescent="0.25">
      <c r="A29" s="16">
        <v>8</v>
      </c>
      <c r="B29" s="6" t="s">
        <v>19</v>
      </c>
      <c r="C29" s="6" t="s">
        <v>20</v>
      </c>
      <c r="D29" s="13">
        <f t="shared" si="1"/>
        <v>410782</v>
      </c>
      <c r="E29" s="13">
        <v>202509</v>
      </c>
      <c r="F29" s="13">
        <v>208273</v>
      </c>
      <c r="G29" s="13"/>
      <c r="H29" s="20" t="s">
        <v>52</v>
      </c>
      <c r="I29" s="22"/>
    </row>
    <row r="30" spans="1:25" s="1" customFormat="1" ht="35.5" customHeight="1" x14ac:dyDescent="0.25">
      <c r="A30" s="16">
        <v>9</v>
      </c>
      <c r="B30" s="6" t="s">
        <v>19</v>
      </c>
      <c r="C30" s="6" t="s">
        <v>21</v>
      </c>
      <c r="D30" s="13">
        <f t="shared" si="1"/>
        <v>549913</v>
      </c>
      <c r="E30" s="13">
        <v>110060</v>
      </c>
      <c r="F30" s="13">
        <v>439853</v>
      </c>
      <c r="G30" s="13"/>
      <c r="H30" s="20" t="s">
        <v>49</v>
      </c>
      <c r="I30" s="22"/>
    </row>
    <row r="31" spans="1:25" s="1" customFormat="1" ht="35.5" customHeight="1" x14ac:dyDescent="0.25">
      <c r="A31" s="16">
        <v>10</v>
      </c>
      <c r="B31" s="6" t="s">
        <v>28</v>
      </c>
      <c r="C31" s="6" t="s">
        <v>34</v>
      </c>
      <c r="D31" s="13">
        <f t="shared" si="1"/>
        <v>1128916</v>
      </c>
      <c r="E31" s="13">
        <v>22785</v>
      </c>
      <c r="F31" s="13">
        <v>1106131</v>
      </c>
      <c r="G31" s="13"/>
      <c r="H31" s="20" t="s">
        <v>49</v>
      </c>
      <c r="I31" s="22"/>
    </row>
    <row r="32" spans="1:25" s="1" customFormat="1" ht="41" customHeight="1" x14ac:dyDescent="0.25">
      <c r="A32" s="16">
        <v>11</v>
      </c>
      <c r="B32" s="6" t="s">
        <v>30</v>
      </c>
      <c r="C32" s="6" t="s">
        <v>35</v>
      </c>
      <c r="D32" s="13">
        <f t="shared" si="1"/>
        <v>1499848</v>
      </c>
      <c r="E32" s="13">
        <v>248696</v>
      </c>
      <c r="F32" s="13">
        <v>1251152</v>
      </c>
      <c r="G32" s="13"/>
      <c r="H32" s="20" t="s">
        <v>49</v>
      </c>
      <c r="I32" s="22"/>
    </row>
    <row r="33" spans="1:9" s="1" customFormat="1" ht="41" customHeight="1" x14ac:dyDescent="0.25">
      <c r="A33" s="16">
        <v>12</v>
      </c>
      <c r="B33" s="6" t="s">
        <v>32</v>
      </c>
      <c r="C33" s="6" t="s">
        <v>47</v>
      </c>
      <c r="D33" s="13">
        <f t="shared" si="1"/>
        <v>300000</v>
      </c>
      <c r="E33" s="13">
        <v>300000</v>
      </c>
      <c r="F33" s="13"/>
      <c r="G33" s="13"/>
      <c r="H33" s="20" t="s">
        <v>49</v>
      </c>
      <c r="I33" s="22"/>
    </row>
    <row r="34" spans="1:9" s="1" customFormat="1" ht="35.5" customHeight="1" x14ac:dyDescent="0.25">
      <c r="A34" s="16">
        <v>13</v>
      </c>
      <c r="B34" s="6" t="s">
        <v>36</v>
      </c>
      <c r="C34" s="6" t="s">
        <v>37</v>
      </c>
      <c r="D34" s="13">
        <f t="shared" si="1"/>
        <v>484064</v>
      </c>
      <c r="E34" s="13">
        <v>242571</v>
      </c>
      <c r="F34" s="13">
        <v>241493</v>
      </c>
      <c r="G34" s="13"/>
      <c r="H34" s="20" t="s">
        <v>49</v>
      </c>
      <c r="I34" s="22"/>
    </row>
    <row r="35" spans="1:9" ht="27" customHeight="1" x14ac:dyDescent="0.25">
      <c r="A35" s="34" t="s">
        <v>3</v>
      </c>
      <c r="B35" s="34"/>
      <c r="C35" s="34"/>
      <c r="D35" s="30">
        <f>SUM(D22:D34)</f>
        <v>8994530</v>
      </c>
      <c r="E35" s="30">
        <f>SUM(E22:E34)</f>
        <v>2783662</v>
      </c>
      <c r="F35" s="30">
        <f>SUM(F22:F34)</f>
        <v>5929400</v>
      </c>
      <c r="G35" s="30">
        <f>SUM(G22:G34)</f>
        <v>281468</v>
      </c>
      <c r="H35" s="40"/>
    </row>
    <row r="36" spans="1:9" s="5" customFormat="1" ht="36.75" customHeight="1" x14ac:dyDescent="0.25">
      <c r="A36" s="33" t="s">
        <v>75</v>
      </c>
      <c r="B36" s="33"/>
      <c r="C36" s="33"/>
      <c r="D36" s="33"/>
      <c r="E36" s="33"/>
      <c r="F36" s="33"/>
      <c r="G36" s="33"/>
      <c r="H36" s="33"/>
    </row>
    <row r="37" spans="1:9" ht="53.5" customHeight="1" x14ac:dyDescent="0.4">
      <c r="A37" s="16">
        <v>1</v>
      </c>
      <c r="B37" s="6" t="s">
        <v>9</v>
      </c>
      <c r="C37" s="6" t="s">
        <v>24</v>
      </c>
      <c r="D37" s="13">
        <f>SUM(E37:G37)</f>
        <v>164830</v>
      </c>
      <c r="E37" s="13">
        <v>164830</v>
      </c>
      <c r="F37" s="13"/>
      <c r="G37" s="13"/>
      <c r="H37" s="20" t="s">
        <v>49</v>
      </c>
      <c r="I37" s="15"/>
    </row>
    <row r="38" spans="1:9" s="5" customFormat="1" ht="53.5" customHeight="1" x14ac:dyDescent="0.4">
      <c r="A38" s="16">
        <v>2</v>
      </c>
      <c r="B38" s="6" t="s">
        <v>17</v>
      </c>
      <c r="C38" s="6" t="s">
        <v>23</v>
      </c>
      <c r="D38" s="13">
        <f t="shared" ref="D38:D42" si="2">SUM(E38:G38)</f>
        <v>508696</v>
      </c>
      <c r="E38" s="13">
        <v>30978</v>
      </c>
      <c r="F38" s="13">
        <v>477718</v>
      </c>
      <c r="G38" s="13"/>
      <c r="H38" s="20" t="s">
        <v>49</v>
      </c>
      <c r="I38" s="15"/>
    </row>
    <row r="39" spans="1:9" s="5" customFormat="1" ht="53.5" customHeight="1" x14ac:dyDescent="0.4">
      <c r="A39" s="10">
        <v>3</v>
      </c>
      <c r="B39" s="9" t="s">
        <v>26</v>
      </c>
      <c r="C39" s="9" t="s">
        <v>27</v>
      </c>
      <c r="D39" s="13">
        <f t="shared" si="2"/>
        <v>2374801</v>
      </c>
      <c r="E39" s="13">
        <v>118740</v>
      </c>
      <c r="F39" s="13">
        <v>2256061</v>
      </c>
      <c r="G39" s="13"/>
      <c r="H39" s="20" t="s">
        <v>49</v>
      </c>
      <c r="I39" s="15"/>
    </row>
    <row r="40" spans="1:9" s="5" customFormat="1" ht="53.5" customHeight="1" x14ac:dyDescent="0.4">
      <c r="A40" s="16">
        <v>4</v>
      </c>
      <c r="B40" s="6" t="s">
        <v>28</v>
      </c>
      <c r="C40" s="6" t="s">
        <v>29</v>
      </c>
      <c r="D40" s="13">
        <f t="shared" si="2"/>
        <v>696279</v>
      </c>
      <c r="E40" s="13">
        <v>130680</v>
      </c>
      <c r="F40" s="13">
        <v>565599</v>
      </c>
      <c r="G40" s="13"/>
      <c r="H40" s="20" t="s">
        <v>49</v>
      </c>
      <c r="I40" s="15"/>
    </row>
    <row r="41" spans="1:9" s="5" customFormat="1" ht="53.5" customHeight="1" x14ac:dyDescent="0.4">
      <c r="A41" s="10">
        <v>5</v>
      </c>
      <c r="B41" s="6" t="s">
        <v>14</v>
      </c>
      <c r="C41" s="9" t="s">
        <v>39</v>
      </c>
      <c r="D41" s="13">
        <f t="shared" si="2"/>
        <v>207840</v>
      </c>
      <c r="E41" s="13">
        <v>207840</v>
      </c>
      <c r="F41" s="13"/>
      <c r="G41" s="13"/>
      <c r="H41" s="20" t="s">
        <v>49</v>
      </c>
      <c r="I41" s="15"/>
    </row>
    <row r="42" spans="1:9" s="5" customFormat="1" ht="53.5" customHeight="1" x14ac:dyDescent="0.4">
      <c r="A42" s="10">
        <v>6</v>
      </c>
      <c r="B42" s="6" t="s">
        <v>30</v>
      </c>
      <c r="C42" s="9" t="s">
        <v>40</v>
      </c>
      <c r="D42" s="13">
        <f t="shared" si="2"/>
        <v>165911</v>
      </c>
      <c r="E42" s="13">
        <v>82956</v>
      </c>
      <c r="F42" s="13">
        <v>82955</v>
      </c>
      <c r="G42" s="13"/>
      <c r="H42" s="20" t="s">
        <v>49</v>
      </c>
      <c r="I42" s="15"/>
    </row>
    <row r="43" spans="1:9" ht="31.5" customHeight="1" x14ac:dyDescent="0.25">
      <c r="A43" s="34" t="s">
        <v>3</v>
      </c>
      <c r="B43" s="34"/>
      <c r="C43" s="34"/>
      <c r="D43" s="30">
        <f t="shared" ref="D43:G43" si="3">SUM(D37:D42)</f>
        <v>4118357</v>
      </c>
      <c r="E43" s="30">
        <f t="shared" si="3"/>
        <v>736024</v>
      </c>
      <c r="F43" s="30">
        <f t="shared" si="3"/>
        <v>3382333</v>
      </c>
      <c r="G43" s="30">
        <f t="shared" si="3"/>
        <v>0</v>
      </c>
      <c r="H43" s="40"/>
    </row>
    <row r="44" spans="1:9" ht="25" customHeight="1" x14ac:dyDescent="0.25">
      <c r="A44" s="33" t="s">
        <v>74</v>
      </c>
      <c r="B44" s="33"/>
      <c r="C44" s="33"/>
      <c r="D44" s="33"/>
      <c r="E44" s="33"/>
      <c r="F44" s="33"/>
      <c r="G44" s="33"/>
      <c r="H44" s="33"/>
    </row>
    <row r="45" spans="1:9" ht="37" customHeight="1" x14ac:dyDescent="0.4">
      <c r="A45" s="16">
        <v>1</v>
      </c>
      <c r="B45" s="6" t="s">
        <v>11</v>
      </c>
      <c r="C45" s="6" t="s">
        <v>69</v>
      </c>
      <c r="D45" s="13">
        <f>SUM(E45:G45)</f>
        <v>768670</v>
      </c>
      <c r="E45" s="13">
        <v>307468</v>
      </c>
      <c r="F45" s="13">
        <v>461202</v>
      </c>
      <c r="G45" s="13"/>
      <c r="H45" s="20" t="s">
        <v>49</v>
      </c>
      <c r="I45" s="15"/>
    </row>
    <row r="46" spans="1:9" ht="37" customHeight="1" x14ac:dyDescent="0.4">
      <c r="A46" s="16">
        <v>2</v>
      </c>
      <c r="B46" s="6" t="s">
        <v>22</v>
      </c>
      <c r="C46" s="6" t="s">
        <v>41</v>
      </c>
      <c r="D46" s="13">
        <f t="shared" ref="D46:D48" si="4">SUM(E46:G46)</f>
        <v>117250</v>
      </c>
      <c r="E46" s="13">
        <v>117250</v>
      </c>
      <c r="F46" s="13"/>
      <c r="G46" s="13"/>
      <c r="H46" s="20" t="s">
        <v>49</v>
      </c>
      <c r="I46" s="15"/>
    </row>
    <row r="47" spans="1:9" ht="65.5" customHeight="1" x14ac:dyDescent="0.4">
      <c r="A47" s="16">
        <v>3</v>
      </c>
      <c r="B47" s="6" t="s">
        <v>26</v>
      </c>
      <c r="C47" s="6" t="s">
        <v>70</v>
      </c>
      <c r="D47" s="13">
        <f t="shared" si="4"/>
        <v>253135</v>
      </c>
      <c r="E47" s="13">
        <v>202508</v>
      </c>
      <c r="F47" s="13">
        <v>50627</v>
      </c>
      <c r="G47" s="13"/>
      <c r="H47" s="20" t="s">
        <v>49</v>
      </c>
      <c r="I47" s="15"/>
    </row>
    <row r="48" spans="1:9" ht="65.5" customHeight="1" x14ac:dyDescent="0.4">
      <c r="A48" s="16">
        <v>4</v>
      </c>
      <c r="B48" s="6" t="s">
        <v>31</v>
      </c>
      <c r="C48" s="6" t="s">
        <v>48</v>
      </c>
      <c r="D48" s="13">
        <f t="shared" si="4"/>
        <v>40594</v>
      </c>
      <c r="E48" s="13">
        <v>40594</v>
      </c>
      <c r="F48" s="13"/>
      <c r="G48" s="13"/>
      <c r="H48" s="20" t="s">
        <v>49</v>
      </c>
      <c r="I48" s="15"/>
    </row>
    <row r="49" spans="1:8" ht="28.5" customHeight="1" x14ac:dyDescent="0.25">
      <c r="A49" s="33" t="s">
        <v>78</v>
      </c>
      <c r="B49" s="33"/>
      <c r="C49" s="33"/>
      <c r="D49" s="33"/>
      <c r="E49" s="33"/>
      <c r="F49" s="33"/>
      <c r="G49" s="33"/>
      <c r="H49" s="33"/>
    </row>
    <row r="50" spans="1:8" ht="60" customHeight="1" x14ac:dyDescent="0.25">
      <c r="A50" s="16">
        <v>1</v>
      </c>
      <c r="B50" s="18" t="s">
        <v>7</v>
      </c>
      <c r="C50" s="19" t="s">
        <v>71</v>
      </c>
      <c r="D50" s="13"/>
      <c r="E50" s="13"/>
      <c r="F50" s="13"/>
      <c r="G50" s="13"/>
      <c r="H50" s="20" t="s">
        <v>51</v>
      </c>
    </row>
    <row r="51" spans="1:8" ht="49.5" customHeight="1" x14ac:dyDescent="0.25">
      <c r="A51" s="16">
        <v>2</v>
      </c>
      <c r="B51" s="18" t="s">
        <v>18</v>
      </c>
      <c r="C51" s="19" t="s">
        <v>42</v>
      </c>
      <c r="D51" s="13">
        <f>SUM(E51:G51)</f>
        <v>445885</v>
      </c>
      <c r="E51" s="13">
        <v>133765</v>
      </c>
      <c r="F51" s="13">
        <v>312120</v>
      </c>
      <c r="G51" s="13"/>
      <c r="H51" s="20" t="s">
        <v>50</v>
      </c>
    </row>
    <row r="52" spans="1:8" ht="49.5" customHeight="1" x14ac:dyDescent="0.25">
      <c r="A52" s="16">
        <v>3</v>
      </c>
      <c r="B52" s="18" t="s">
        <v>18</v>
      </c>
      <c r="C52" s="19" t="s">
        <v>43</v>
      </c>
      <c r="D52" s="13">
        <f>SUM(E52:G52)</f>
        <v>168785</v>
      </c>
      <c r="E52" s="13">
        <v>168785</v>
      </c>
      <c r="F52" s="13"/>
      <c r="G52" s="13"/>
      <c r="H52" s="20" t="s">
        <v>50</v>
      </c>
    </row>
  </sheetData>
  <mergeCells count="15">
    <mergeCell ref="A49:H49"/>
    <mergeCell ref="A4:H4"/>
    <mergeCell ref="A36:H36"/>
    <mergeCell ref="A43:C43"/>
    <mergeCell ref="A44:H44"/>
    <mergeCell ref="A21:H21"/>
    <mergeCell ref="A35:C35"/>
    <mergeCell ref="H2:H3"/>
    <mergeCell ref="A20:C20"/>
    <mergeCell ref="A7:H7"/>
    <mergeCell ref="C2:C3"/>
    <mergeCell ref="D2:G2"/>
    <mergeCell ref="A2:A3"/>
    <mergeCell ref="B2:B3"/>
    <mergeCell ref="A1:H1"/>
  </mergeCells>
  <phoneticPr fontId="5" type="noConversion"/>
  <pageMargins left="0.25" right="0.25" top="0.75" bottom="0.75" header="0.3" footer="0.3"/>
  <pageSetup paperSize="9" scale="49" fitToHeight="0" orientation="landscape" r:id="rId1"/>
  <ignoredErrors>
    <ignoredError sqref="D3:G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0211FE-9732-40DF-849E-7D715430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13301-84F1-4750-AF99-D402F6CBE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DB5BF2-EC3D-4CC7-AB3B-2D060F1FA778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5f3215d-01f7-4578-859e-d76708405c9e"/>
    <ds:schemaRef ds:uri="http://purl.org/dc/elements/1.1/"/>
    <ds:schemaRef ds:uri="b99bf0c4-4503-4a3c-9d96-19981fcee4f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Nr.9</vt:lpstr>
      <vt:lpstr>'DK Nr.9'!Print_Area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2026-08-06T08:27:57Z</cp:lastPrinted>
  <dcterms:created xsi:type="dcterms:W3CDTF">2023-05-25T06:46:01Z</dcterms:created>
  <dcterms:modified xsi:type="dcterms:W3CDTF">2026-08-24T09:07:21Z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