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lv-my.sharepoint.com/personal/liga_rimsane_fm_gov_lv/Documents/pfd-karkl/D.K mājaslapai/"/>
    </mc:Choice>
  </mc:AlternateContent>
  <xr:revisionPtr revIDLastSave="32" documentId="8_{6BF72DA6-BD88-40E2-A759-C8F7E51C8157}" xr6:coauthVersionLast="47" xr6:coauthVersionMax="47" xr10:uidLastSave="{41D5ABD2-C745-496D-893A-0DFD24E96233}"/>
  <bookViews>
    <workbookView xWindow="28680" yWindow="-120" windowWidth="29040" windowHeight="15720" xr2:uid="{7363070F-F71A-481C-A87D-4FF6740A3605}"/>
  </bookViews>
  <sheets>
    <sheet name="DK Nr.10" sheetId="1" r:id="rId1"/>
  </sheets>
  <definedNames>
    <definedName name="_xlnm._FilterDatabase" localSheetId="0" hidden="1">'DK Nr.10'!#REF!</definedName>
    <definedName name="_FiltraDatuBaze" localSheetId="0" hidden="1">'DK Nr.10'!$A$3:$Y$29</definedName>
    <definedName name="_xlnm.Print_Area" localSheetId="0">'DK Nr.10'!$A$1:$H$30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E33" i="1"/>
  <c r="D32" i="1"/>
  <c r="D33" i="1" s="1"/>
  <c r="D18" i="1"/>
  <c r="E29" i="1" l="1"/>
  <c r="F29" i="1"/>
  <c r="G29" i="1"/>
  <c r="D24" i="1"/>
  <c r="D25" i="1"/>
  <c r="D26" i="1"/>
  <c r="D27" i="1"/>
  <c r="D28" i="1"/>
  <c r="D23" i="1"/>
  <c r="E21" i="1"/>
  <c r="F21" i="1"/>
  <c r="G21" i="1"/>
  <c r="D15" i="1"/>
  <c r="D16" i="1"/>
  <c r="D17" i="1"/>
  <c r="D19" i="1"/>
  <c r="D20" i="1"/>
  <c r="D14" i="1"/>
  <c r="E12" i="1"/>
  <c r="F12" i="1"/>
  <c r="G12" i="1"/>
  <c r="D6" i="1"/>
  <c r="D7" i="1"/>
  <c r="D8" i="1"/>
  <c r="D9" i="1"/>
  <c r="D10" i="1"/>
  <c r="D11" i="1"/>
  <c r="D5" i="1"/>
  <c r="D12" i="1" l="1"/>
  <c r="D21" i="1"/>
  <c r="D29" i="1"/>
</calcChain>
</file>

<file path=xl/sharedStrings.xml><?xml version="1.0" encoding="utf-8"?>
<sst xmlns="http://schemas.openxmlformats.org/spreadsheetml/2006/main" count="86" uniqueCount="58">
  <si>
    <t>Nr.</t>
  </si>
  <si>
    <t>Pašvaldība</t>
  </si>
  <si>
    <t>Projekta nosaukums</t>
  </si>
  <si>
    <t>Atbalstītā aizņēmuma apmērs (euro)</t>
  </si>
  <si>
    <t>Kopā:</t>
  </si>
  <si>
    <t>2026</t>
  </si>
  <si>
    <t>2027</t>
  </si>
  <si>
    <t>2028</t>
  </si>
  <si>
    <t>Lēmums</t>
  </si>
  <si>
    <t xml:space="preserve">Kopā: </t>
  </si>
  <si>
    <t>Rīgas valstspilsētas pašvaldība</t>
  </si>
  <si>
    <t>Tukuma novada pašvaldība</t>
  </si>
  <si>
    <t>2026.gada 16.septembra Pašvaldību aizņēmumu un galvojumu kontroles un pārraudzības padomes sēdes Nr.10 darba kārtība</t>
  </si>
  <si>
    <t>Liepājas valstspilsētas pašvaldība</t>
  </si>
  <si>
    <t>Cēsu novada pašvaldība</t>
  </si>
  <si>
    <t>Ēku renovācijas un atjaunošanas darbi skolu tīkla optimizācijas ietvaros Rīgas Bolderājas Jaunās pamatskolas ēkā Miglas ielā 9</t>
  </si>
  <si>
    <t>Lapmežciema pamatskolas ēdnīcas korpusa jaunbūves un skolas telpu pārbūves būvniecības ieceres dokumentācijas izstrāde</t>
  </si>
  <si>
    <t>Mārupes novada pašvaldība</t>
  </si>
  <si>
    <t>Jelgavas valstspilsētas pašvaldība</t>
  </si>
  <si>
    <t>1</t>
  </si>
  <si>
    <t>Siguldas novada pašvaldība</t>
  </si>
  <si>
    <t>Prior.invest.proj. "Siguldas Mākslu skolas "Baltais flīģelis" pārbūve"</t>
  </si>
  <si>
    <t>Ogres novada pašvaldība</t>
  </si>
  <si>
    <t>3</t>
  </si>
  <si>
    <t>4</t>
  </si>
  <si>
    <t>Rēzeknes novada pašvaldība</t>
  </si>
  <si>
    <t>Madlienas vidusskolas būvprojekta izstrāde un autoruzraudzība</t>
  </si>
  <si>
    <t>Preiļu novada pašvaldība</t>
  </si>
  <si>
    <t>Smiltenes novada pašvaldība</t>
  </si>
  <si>
    <t>7</t>
  </si>
  <si>
    <t>Ludzas novada pašvaldība</t>
  </si>
  <si>
    <t>Madonas novada pašvaldība</t>
  </si>
  <si>
    <t>Ādažu novada pašvaldība</t>
  </si>
  <si>
    <t>2</t>
  </si>
  <si>
    <t>Atbalstīts</t>
  </si>
  <si>
    <t>Atbalstīts ar nosacījumu</t>
  </si>
  <si>
    <t>Atlikts</t>
  </si>
  <si>
    <t>Zemgales vidusskolas Slampē, Tukuma novadā, ēkas un sporta zāles energoefektivitātes paaugstināšanas būvniecības ieceres dokumentācijas izstrāde</t>
  </si>
  <si>
    <t>Rīgas Lietuviešu vidusskolas ēkas Prūšu ielā 32 atjaunošana kārtās</t>
  </si>
  <si>
    <t>ERAF projekts  (Nr.5.1.1.1/1/24/I/014) "Infrastruktūras sakārtošana Ludzas novada uzņēmējdarbības atbalstam"</t>
  </si>
  <si>
    <t>ERAF projekts (Nr.5.1.1.1/1/24/I/015) "Projekts "Infrastruktūras uzlabošana uzņēmējdarbības attīstībai Ādažos" I kārta"</t>
  </si>
  <si>
    <t>TPF projekts (Nr.6.1.1.3/1/25/A/021) "Publiskās infrastruktūras uzlabošana uzņēmējdarbības veicināšanai Rēzeknes novadā, 2.kārta"</t>
  </si>
  <si>
    <t>ERAF projekts (Nr.5.1.1.3/1/23/A/026) "Publiskās ārtelpas attīstība Rēzeknes novada Ančupānu kartodromā"</t>
  </si>
  <si>
    <t>ERAF projekts (Nr.5.2.1.1/1/25/I/036) "Preiļu novada patvertņu pielāgošana un aprīkošana civilās aizsardzības mērķiem"</t>
  </si>
  <si>
    <t>TPF projekts (Nr.6.1.1.6/1/25/A/013) "Bezemisiju transportlīdzekļu izmantošanas veicināšana Smiltenes novada pašvaldībā"</t>
  </si>
  <si>
    <t>ELFLA projekts (Nr.25-07-CL02-C0LA19.2203-000003) "Aktīvās kustības parka "APE RIDE PARK" izveide Apes pilsētā"</t>
  </si>
  <si>
    <t>Prior.invest.proj. "Liepājas valstspilsētas grants ielu pārbūves programmas 2026. - 2030.gadam īstenošana"</t>
  </si>
  <si>
    <t>Prior.invest.proj. "Ūdensapgādes komunikāciju izbūves un brauktuves seguma atjaunošanas darbi Jurģu ielā, Cēsīs, Cēsu novadā"</t>
  </si>
  <si>
    <t>Prior.invest.proj. "Lielvārdes parka un apkaimes teritorijas attīstība (1.kārta)"</t>
  </si>
  <si>
    <t>Prior.invest.proj. "Gājēju un veloinfrastruktūras izbūve Granīta ielā, posmā no Krustpils ielas līdz Rīgas robežai"</t>
  </si>
  <si>
    <t>Prior.invest.proj. "Pārvada pār dzelzceļu Lietuvas šosejā, Jelgavā, atjaunošana"</t>
  </si>
  <si>
    <t>Prior.invest.proj. "Pašvaldības dzīvojamā fonda attīstība Madonas novadā"</t>
  </si>
  <si>
    <t>Jelgavas valstspilsētas pašvaldības izglītības iestādes "Jelgavas Spīdolas Valsts ģimnāzija" sporta stadiona pārbūve un teritorijas labiekārtošana</t>
  </si>
  <si>
    <t>Galvojums SIA Mārupes komunālie pakalpojumi proj. "Sadzīves kanalizācijas un ūdensapgādes tīklu izbūve Spilvē, Babītes pagastā, Mārupes novadā"</t>
  </si>
  <si>
    <t>Galvojumi</t>
  </si>
  <si>
    <t xml:space="preserve">Aizņēmumi ES līdzfinansētajiem projektiem atbilstoši valsts budžeta likumam </t>
  </si>
  <si>
    <t xml:space="preserve">Aizņēmumi prioritārajiem investīciju projektiem atbilstoši valsts budžeta likumam </t>
  </si>
  <si>
    <t>Aizņēmumi vispārējās izglītības iestāžu investīciju projektiem atbilstoši valsts budžeta likumam (ir IZM atzinums)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</si>
</sst>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2"/>
      <color theme="1"/>
      <name val="Times New Roman"/>
      <family val="2"/>
      <charset val="186"/>
    </font>
    <font>
      <b/>
      <sz val="10"/>
      <color indexed="8"/>
      <name val="Tahoma"/>
      <family val="2"/>
      <charset val="186"/>
    </font>
    <font>
      <sz val="10"/>
      <color indexed="8"/>
      <name val="Tahoma"/>
      <family val="2"/>
      <charset val="186"/>
    </font>
    <font>
      <sz val="10"/>
      <name val="Tahoma"/>
      <family val="2"/>
      <charset val="186"/>
    </font>
    <font>
      <b/>
      <sz val="10"/>
      <name val="Tahoma"/>
      <family val="2"/>
      <charset val="186"/>
    </font>
    <font>
      <sz val="8"/>
      <name val="Times New Roman"/>
      <family val="2"/>
      <charset val="186"/>
    </font>
    <font>
      <sz val="10"/>
      <color theme="1"/>
      <name val="Tahoma"/>
      <family val="2"/>
      <charset val="186"/>
    </font>
    <font>
      <b/>
      <sz val="11"/>
      <name val="Tahoma"/>
      <family val="2"/>
      <charset val="186"/>
    </font>
    <font>
      <sz val="10"/>
      <color rgb="FF000000"/>
      <name val="Arial"/>
      <family val="2"/>
      <charset val="186"/>
    </font>
    <font>
      <sz val="12"/>
      <color theme="1"/>
      <name val="Times New Roman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0"/>
      <color theme="1"/>
      <name val="Tahoma"/>
      <family val="2"/>
      <charset val="186"/>
    </font>
    <font>
      <sz val="10"/>
      <color rgb="FFFF0000"/>
      <name val="Tahoma"/>
      <family val="2"/>
      <charset val="186"/>
    </font>
    <font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10" fillId="0" borderId="0"/>
    <xf numFmtId="9" fontId="8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6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3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4" fontId="2" fillId="0" borderId="1" xfId="1" applyNumberFormat="1" applyFont="1" applyBorder="1" applyAlignment="1">
      <alignment horizontal="center" vertical="center" wrapText="1"/>
    </xf>
    <xf numFmtId="3" fontId="3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3" fontId="6" fillId="0" borderId="0" xfId="0" applyNumberFormat="1" applyFont="1"/>
    <xf numFmtId="0" fontId="3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0">
    <cellStyle name="Comma 2" xfId="6" xr:uid="{ECB56EA3-0AF8-4D79-800B-D0186D128B44}"/>
    <cellStyle name="Normal" xfId="0" builtinId="0"/>
    <cellStyle name="Normal 2" xfId="1" xr:uid="{15163D66-6335-4CF1-905E-48A303CE3AEB}"/>
    <cellStyle name="Normal 2 2" xfId="9" xr:uid="{41C6C52F-C0FD-4288-9DA2-6395A24B0C99}"/>
    <cellStyle name="Normal 3" xfId="4" xr:uid="{57A7DD52-7EDA-4F9F-9F05-BB903A7C1A60}"/>
    <cellStyle name="Normal 3 2" xfId="7" xr:uid="{F99178E1-1A8B-45E0-98AD-71DA2E919BDB}"/>
    <cellStyle name="Normal 4" xfId="2" xr:uid="{02E0D05D-DAE9-4078-935F-489F09AEDB8F}"/>
    <cellStyle name="Percent 2" xfId="3" xr:uid="{6B45AAD6-0B3E-4C8C-ACB6-D8472A5938D1}"/>
    <cellStyle name="Percent 3" xfId="5" xr:uid="{22F3D89F-3380-441D-A547-56267ADDFB90}"/>
    <cellStyle name="Percent 3 2" xfId="8" xr:uid="{E0A8D4FC-7F51-427E-AE62-51A7511B08B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997-BF9B-4B45-A9FA-BD5C97300347}">
  <sheetPr>
    <pageSetUpPr fitToPage="1"/>
  </sheetPr>
  <dimension ref="A1:Y37"/>
  <sheetViews>
    <sheetView tabSelected="1" zoomScale="70" zoomScaleNormal="70" zoomScaleSheetLayoutView="70" workbookViewId="0">
      <pane ySplit="3" topLeftCell="A19" activePane="bottomLeft" state="frozen"/>
      <selection pane="bottomLeft" activeCell="I8" sqref="I8"/>
    </sheetView>
  </sheetViews>
  <sheetFormatPr defaultColWidth="9" defaultRowHeight="12.5" x14ac:dyDescent="0.25"/>
  <cols>
    <col min="1" max="1" width="5" style="2" customWidth="1"/>
    <col min="2" max="2" width="21" style="11" customWidth="1"/>
    <col min="3" max="3" width="38.5" style="11" customWidth="1"/>
    <col min="4" max="4" width="14.5" style="1" customWidth="1"/>
    <col min="5" max="7" width="12.5" style="1" customWidth="1"/>
    <col min="8" max="8" width="12" style="4" customWidth="1"/>
    <col min="9" max="9" width="26.75" style="2" customWidth="1"/>
    <col min="10" max="16384" width="9" style="2"/>
  </cols>
  <sheetData>
    <row r="1" spans="1:25" ht="39" customHeight="1" x14ac:dyDescent="0.25">
      <c r="A1" s="34" t="s">
        <v>12</v>
      </c>
      <c r="B1" s="34"/>
      <c r="C1" s="34"/>
      <c r="D1" s="34"/>
      <c r="E1" s="34"/>
      <c r="F1" s="34"/>
      <c r="G1" s="34"/>
      <c r="H1" s="34"/>
      <c r="I1" s="7"/>
    </row>
    <row r="2" spans="1:25" s="1" customFormat="1" ht="27" customHeight="1" x14ac:dyDescent="0.25">
      <c r="A2" s="40" t="s">
        <v>0</v>
      </c>
      <c r="B2" s="38" t="s">
        <v>1</v>
      </c>
      <c r="C2" s="38" t="s">
        <v>2</v>
      </c>
      <c r="D2" s="38" t="s">
        <v>3</v>
      </c>
      <c r="E2" s="38"/>
      <c r="F2" s="38"/>
      <c r="G2" s="38"/>
      <c r="H2" s="41" t="s">
        <v>8</v>
      </c>
    </row>
    <row r="3" spans="1:25" s="1" customFormat="1" ht="27" customHeight="1" x14ac:dyDescent="0.25">
      <c r="A3" s="40"/>
      <c r="B3" s="38"/>
      <c r="C3" s="38"/>
      <c r="D3" s="13" t="s">
        <v>4</v>
      </c>
      <c r="E3" s="13" t="s">
        <v>5</v>
      </c>
      <c r="F3" s="13" t="s">
        <v>6</v>
      </c>
      <c r="G3" s="13" t="s">
        <v>7</v>
      </c>
      <c r="H3" s="41"/>
    </row>
    <row r="4" spans="1:25" s="1" customFormat="1" ht="26.25" customHeight="1" x14ac:dyDescent="0.25">
      <c r="A4" s="37" t="s">
        <v>55</v>
      </c>
      <c r="B4" s="37"/>
      <c r="C4" s="37"/>
      <c r="D4" s="37"/>
      <c r="E4" s="37"/>
      <c r="F4" s="37"/>
      <c r="G4" s="37"/>
      <c r="H4" s="37"/>
      <c r="I4" s="8"/>
    </row>
    <row r="5" spans="1:25" s="1" customFormat="1" ht="47.5" customHeight="1" x14ac:dyDescent="0.4">
      <c r="A5" s="16" t="s">
        <v>19</v>
      </c>
      <c r="B5" s="22" t="s">
        <v>30</v>
      </c>
      <c r="C5" s="22" t="s">
        <v>39</v>
      </c>
      <c r="D5" s="12">
        <f>SUM(E5:G5)</f>
        <v>295592</v>
      </c>
      <c r="E5" s="12">
        <v>295592</v>
      </c>
      <c r="F5" s="12"/>
      <c r="G5" s="12"/>
      <c r="H5" s="27" t="s">
        <v>34</v>
      </c>
      <c r="I5" s="14"/>
      <c r="J5" s="17"/>
      <c r="K5" s="17"/>
      <c r="L5" s="17"/>
      <c r="M5" s="17"/>
      <c r="N5" s="19"/>
      <c r="O5" s="19"/>
      <c r="P5" s="19"/>
      <c r="Q5" s="19"/>
      <c r="R5" s="20"/>
      <c r="S5" s="20"/>
      <c r="T5" s="21"/>
      <c r="U5" s="19"/>
      <c r="V5" s="21"/>
      <c r="W5" s="21"/>
      <c r="X5" s="21"/>
      <c r="Y5" s="21"/>
    </row>
    <row r="6" spans="1:25" s="1" customFormat="1" ht="47.5" customHeight="1" x14ac:dyDescent="0.4">
      <c r="A6" s="16" t="s">
        <v>33</v>
      </c>
      <c r="B6" s="22" t="s">
        <v>32</v>
      </c>
      <c r="C6" s="22" t="s">
        <v>40</v>
      </c>
      <c r="D6" s="12">
        <f t="shared" ref="D6:D11" si="0">SUM(E6:G6)</f>
        <v>240428</v>
      </c>
      <c r="E6" s="12">
        <v>240428</v>
      </c>
      <c r="F6" s="12"/>
      <c r="G6" s="12"/>
      <c r="H6" s="27" t="s">
        <v>34</v>
      </c>
      <c r="I6" s="14"/>
      <c r="J6" s="17"/>
      <c r="K6" s="17"/>
      <c r="L6" s="17"/>
      <c r="M6" s="17"/>
      <c r="N6" s="19"/>
      <c r="O6" s="19"/>
      <c r="P6" s="19"/>
      <c r="Q6" s="19"/>
      <c r="R6" s="20"/>
      <c r="S6" s="20"/>
      <c r="T6" s="21"/>
      <c r="U6" s="19"/>
      <c r="V6" s="21"/>
      <c r="W6" s="21"/>
      <c r="X6" s="21"/>
      <c r="Y6" s="21"/>
    </row>
    <row r="7" spans="1:25" s="1" customFormat="1" ht="47.5" customHeight="1" x14ac:dyDescent="0.4">
      <c r="A7" s="16" t="s">
        <v>23</v>
      </c>
      <c r="B7" s="22" t="s">
        <v>25</v>
      </c>
      <c r="C7" s="22" t="s">
        <v>41</v>
      </c>
      <c r="D7" s="12">
        <f t="shared" si="0"/>
        <v>433484</v>
      </c>
      <c r="E7" s="12">
        <v>433484</v>
      </c>
      <c r="F7" s="12"/>
      <c r="G7" s="12"/>
      <c r="H7" s="27" t="s">
        <v>34</v>
      </c>
      <c r="I7" s="14"/>
      <c r="J7" s="17"/>
      <c r="K7" s="17"/>
      <c r="L7" s="17"/>
      <c r="M7" s="17"/>
      <c r="N7" s="19"/>
      <c r="O7" s="19"/>
      <c r="P7" s="19"/>
      <c r="Q7" s="19"/>
      <c r="R7" s="20"/>
      <c r="S7" s="20"/>
      <c r="T7" s="21"/>
      <c r="U7" s="19"/>
      <c r="V7" s="21"/>
      <c r="W7" s="21"/>
      <c r="X7" s="21"/>
      <c r="Y7" s="21"/>
    </row>
    <row r="8" spans="1:25" s="1" customFormat="1" ht="47.5" customHeight="1" x14ac:dyDescent="0.4">
      <c r="A8" s="16" t="s">
        <v>24</v>
      </c>
      <c r="B8" s="22" t="s">
        <v>25</v>
      </c>
      <c r="C8" s="22" t="s">
        <v>42</v>
      </c>
      <c r="D8" s="12">
        <f t="shared" si="0"/>
        <v>87130</v>
      </c>
      <c r="E8" s="12">
        <v>87130</v>
      </c>
      <c r="F8" s="12"/>
      <c r="G8" s="12"/>
      <c r="H8" s="27" t="s">
        <v>34</v>
      </c>
      <c r="I8" s="14"/>
      <c r="J8" s="17"/>
      <c r="K8" s="17"/>
      <c r="L8" s="17"/>
      <c r="M8" s="17"/>
      <c r="N8" s="19"/>
      <c r="O8" s="19"/>
      <c r="P8" s="19"/>
      <c r="Q8" s="19"/>
      <c r="R8" s="20"/>
      <c r="S8" s="20"/>
      <c r="T8" s="21"/>
      <c r="U8" s="19"/>
      <c r="V8" s="21"/>
      <c r="W8" s="21"/>
      <c r="X8" s="21"/>
      <c r="Y8" s="21"/>
    </row>
    <row r="9" spans="1:25" s="1" customFormat="1" ht="47.5" customHeight="1" x14ac:dyDescent="0.4">
      <c r="A9" s="32">
        <v>5</v>
      </c>
      <c r="B9" s="22" t="s">
        <v>27</v>
      </c>
      <c r="C9" s="22" t="s">
        <v>43</v>
      </c>
      <c r="D9" s="12">
        <f t="shared" si="0"/>
        <v>52968</v>
      </c>
      <c r="E9" s="12">
        <v>52968</v>
      </c>
      <c r="F9" s="12"/>
      <c r="G9" s="12"/>
      <c r="H9" s="27" t="s">
        <v>34</v>
      </c>
      <c r="I9" s="14"/>
      <c r="J9" s="17"/>
      <c r="K9" s="17"/>
      <c r="L9" s="17"/>
      <c r="M9" s="17"/>
      <c r="N9" s="19"/>
      <c r="O9" s="19"/>
      <c r="P9" s="19"/>
      <c r="Q9" s="19"/>
      <c r="R9" s="20"/>
      <c r="S9" s="20"/>
      <c r="T9" s="21"/>
      <c r="U9" s="19"/>
      <c r="V9" s="21"/>
      <c r="W9" s="21"/>
      <c r="X9" s="21"/>
      <c r="Y9" s="21"/>
    </row>
    <row r="10" spans="1:25" s="1" customFormat="1" ht="47.5" customHeight="1" x14ac:dyDescent="0.4">
      <c r="A10" s="32">
        <v>6</v>
      </c>
      <c r="B10" s="23" t="s">
        <v>28</v>
      </c>
      <c r="C10" s="23" t="s">
        <v>44</v>
      </c>
      <c r="D10" s="12">
        <f t="shared" si="0"/>
        <v>42319</v>
      </c>
      <c r="E10" s="12">
        <v>42319</v>
      </c>
      <c r="F10" s="12"/>
      <c r="G10" s="12"/>
      <c r="H10" s="27" t="s">
        <v>34</v>
      </c>
      <c r="I10" s="14"/>
      <c r="J10" s="17"/>
      <c r="K10" s="17"/>
      <c r="L10" s="17"/>
      <c r="M10" s="17"/>
      <c r="N10" s="19"/>
      <c r="O10" s="19"/>
      <c r="P10" s="19"/>
      <c r="Q10" s="19"/>
      <c r="R10" s="20"/>
      <c r="S10" s="20"/>
      <c r="T10" s="21"/>
      <c r="U10" s="19"/>
      <c r="V10" s="21"/>
      <c r="W10" s="21"/>
      <c r="X10" s="21"/>
      <c r="Y10" s="21"/>
    </row>
    <row r="11" spans="1:25" s="1" customFormat="1" ht="47.5" customHeight="1" x14ac:dyDescent="0.4">
      <c r="A11" s="16" t="s">
        <v>29</v>
      </c>
      <c r="B11" s="22" t="s">
        <v>28</v>
      </c>
      <c r="C11" s="22" t="s">
        <v>45</v>
      </c>
      <c r="D11" s="12">
        <f t="shared" si="0"/>
        <v>77191</v>
      </c>
      <c r="E11" s="12">
        <v>77191</v>
      </c>
      <c r="F11" s="12"/>
      <c r="G11" s="12"/>
      <c r="H11" s="27" t="s">
        <v>35</v>
      </c>
      <c r="I11" s="14"/>
      <c r="J11" s="17"/>
      <c r="K11" s="17"/>
      <c r="L11" s="17"/>
      <c r="M11" s="17"/>
      <c r="N11" s="19"/>
      <c r="O11" s="19"/>
      <c r="P11" s="19"/>
      <c r="Q11" s="19"/>
      <c r="R11" s="20"/>
      <c r="S11" s="20"/>
      <c r="T11" s="21"/>
      <c r="U11" s="19"/>
      <c r="V11" s="21"/>
      <c r="W11" s="21"/>
      <c r="X11" s="21"/>
      <c r="Y11" s="21"/>
    </row>
    <row r="12" spans="1:25" s="1" customFormat="1" ht="29.25" customHeight="1" x14ac:dyDescent="0.25">
      <c r="A12" s="39" t="s">
        <v>4</v>
      </c>
      <c r="B12" s="39"/>
      <c r="C12" s="39"/>
      <c r="D12" s="33">
        <f>SUM(D5:D11)</f>
        <v>1229112</v>
      </c>
      <c r="E12" s="33">
        <f t="shared" ref="E12:G12" si="1">SUM(E5:E11)</f>
        <v>1229112</v>
      </c>
      <c r="F12" s="33">
        <f t="shared" si="1"/>
        <v>0</v>
      </c>
      <c r="G12" s="33">
        <f t="shared" si="1"/>
        <v>0</v>
      </c>
      <c r="H12" s="33"/>
      <c r="I12" s="3"/>
    </row>
    <row r="13" spans="1:25" s="1" customFormat="1" ht="28.5" customHeight="1" x14ac:dyDescent="0.25">
      <c r="A13" s="37" t="s">
        <v>56</v>
      </c>
      <c r="B13" s="37"/>
      <c r="C13" s="37"/>
      <c r="D13" s="37"/>
      <c r="E13" s="37"/>
      <c r="F13" s="37"/>
      <c r="G13" s="37"/>
      <c r="H13" s="37"/>
      <c r="I13" s="3"/>
    </row>
    <row r="14" spans="1:25" s="1" customFormat="1" ht="49" customHeight="1" x14ac:dyDescent="0.25">
      <c r="A14" s="15">
        <v>1</v>
      </c>
      <c r="B14" s="6" t="s">
        <v>13</v>
      </c>
      <c r="C14" s="6" t="s">
        <v>46</v>
      </c>
      <c r="D14" s="12">
        <f>SUM(E14:G14)</f>
        <v>923234</v>
      </c>
      <c r="E14" s="12">
        <v>276970</v>
      </c>
      <c r="F14" s="12">
        <v>646264</v>
      </c>
      <c r="G14" s="12"/>
      <c r="H14" s="27" t="s">
        <v>34</v>
      </c>
      <c r="I14" s="17"/>
    </row>
    <row r="15" spans="1:25" s="1" customFormat="1" ht="49" customHeight="1" x14ac:dyDescent="0.25">
      <c r="A15" s="15">
        <v>2</v>
      </c>
      <c r="B15" s="6" t="s">
        <v>14</v>
      </c>
      <c r="C15" s="6" t="s">
        <v>47</v>
      </c>
      <c r="D15" s="10">
        <f t="shared" ref="D15:D20" si="2">SUM(E15:G15)</f>
        <v>527579</v>
      </c>
      <c r="E15" s="10">
        <v>220217</v>
      </c>
      <c r="F15" s="10">
        <v>307362</v>
      </c>
      <c r="G15" s="10"/>
      <c r="H15" s="27" t="s">
        <v>34</v>
      </c>
      <c r="I15" s="17"/>
    </row>
    <row r="16" spans="1:25" s="1" customFormat="1" ht="49" customHeight="1" x14ac:dyDescent="0.25">
      <c r="A16" s="15">
        <v>3</v>
      </c>
      <c r="B16" s="6" t="s">
        <v>20</v>
      </c>
      <c r="C16" s="6" t="s">
        <v>21</v>
      </c>
      <c r="D16" s="12">
        <f t="shared" si="2"/>
        <v>2216224</v>
      </c>
      <c r="E16" s="12">
        <v>108595</v>
      </c>
      <c r="F16" s="12">
        <v>1979088</v>
      </c>
      <c r="G16" s="12">
        <v>128541</v>
      </c>
      <c r="H16" s="27" t="s">
        <v>35</v>
      </c>
      <c r="I16" s="17"/>
    </row>
    <row r="17" spans="1:9" s="5" customFormat="1" ht="49" customHeight="1" x14ac:dyDescent="0.25">
      <c r="A17" s="29">
        <v>4</v>
      </c>
      <c r="B17" s="24" t="s">
        <v>22</v>
      </c>
      <c r="C17" s="24" t="s">
        <v>48</v>
      </c>
      <c r="D17" s="12">
        <f t="shared" si="2"/>
        <v>0</v>
      </c>
      <c r="E17" s="12"/>
      <c r="F17" s="12"/>
      <c r="G17" s="12"/>
      <c r="H17" s="27" t="s">
        <v>36</v>
      </c>
      <c r="I17" s="30"/>
    </row>
    <row r="18" spans="1:9" s="1" customFormat="1" ht="49" customHeight="1" x14ac:dyDescent="0.25">
      <c r="A18" s="15">
        <v>5</v>
      </c>
      <c r="B18" s="6" t="s">
        <v>10</v>
      </c>
      <c r="C18" s="6" t="s">
        <v>49</v>
      </c>
      <c r="D18" s="12">
        <f>SUM(E18:G18)</f>
        <v>1761222</v>
      </c>
      <c r="E18" s="12">
        <v>209197</v>
      </c>
      <c r="F18" s="12">
        <v>1552025</v>
      </c>
      <c r="G18" s="12"/>
      <c r="H18" s="27" t="s">
        <v>34</v>
      </c>
      <c r="I18" s="17"/>
    </row>
    <row r="19" spans="1:9" s="1" customFormat="1" ht="49" customHeight="1" x14ac:dyDescent="0.25">
      <c r="A19" s="15">
        <v>6</v>
      </c>
      <c r="B19" s="6" t="s">
        <v>18</v>
      </c>
      <c r="C19" s="6" t="s">
        <v>50</v>
      </c>
      <c r="D19" s="12">
        <f t="shared" si="2"/>
        <v>2233998</v>
      </c>
      <c r="E19" s="12">
        <v>68000</v>
      </c>
      <c r="F19" s="12">
        <v>1315998</v>
      </c>
      <c r="G19" s="12">
        <v>850000</v>
      </c>
      <c r="H19" s="27" t="s">
        <v>34</v>
      </c>
      <c r="I19" s="17"/>
    </row>
    <row r="20" spans="1:9" s="1" customFormat="1" ht="49" customHeight="1" x14ac:dyDescent="0.25">
      <c r="A20" s="9">
        <v>7</v>
      </c>
      <c r="B20" s="6" t="s">
        <v>31</v>
      </c>
      <c r="C20" s="6" t="s">
        <v>51</v>
      </c>
      <c r="D20" s="10">
        <f t="shared" si="2"/>
        <v>376167</v>
      </c>
      <c r="E20" s="10">
        <v>298607</v>
      </c>
      <c r="F20" s="10">
        <v>77560</v>
      </c>
      <c r="G20" s="10"/>
      <c r="H20" s="27" t="s">
        <v>34</v>
      </c>
      <c r="I20" s="17"/>
    </row>
    <row r="21" spans="1:9" ht="27" customHeight="1" x14ac:dyDescent="0.25">
      <c r="A21" s="39" t="s">
        <v>4</v>
      </c>
      <c r="B21" s="39"/>
      <c r="C21" s="39"/>
      <c r="D21" s="33">
        <f>SUM(D14:D20)</f>
        <v>8038424</v>
      </c>
      <c r="E21" s="33">
        <f t="shared" ref="E21:G21" si="3">SUM(E14:E20)</f>
        <v>1181586</v>
      </c>
      <c r="F21" s="33">
        <f t="shared" si="3"/>
        <v>5878297</v>
      </c>
      <c r="G21" s="33">
        <f t="shared" si="3"/>
        <v>978541</v>
      </c>
      <c r="H21" s="33"/>
      <c r="I21" s="28"/>
    </row>
    <row r="22" spans="1:9" s="5" customFormat="1" ht="36.75" customHeight="1" x14ac:dyDescent="0.25">
      <c r="A22" s="37" t="s">
        <v>57</v>
      </c>
      <c r="B22" s="37"/>
      <c r="C22" s="37"/>
      <c r="D22" s="37"/>
      <c r="E22" s="37"/>
      <c r="F22" s="37"/>
      <c r="G22" s="37"/>
      <c r="H22" s="37"/>
    </row>
    <row r="23" spans="1:9" ht="52" customHeight="1" x14ac:dyDescent="0.4">
      <c r="A23" s="15">
        <v>1</v>
      </c>
      <c r="B23" s="6" t="s">
        <v>10</v>
      </c>
      <c r="C23" s="6" t="s">
        <v>15</v>
      </c>
      <c r="D23" s="12">
        <f>SUM(E23:G23)</f>
        <v>502501</v>
      </c>
      <c r="E23" s="12">
        <v>502501</v>
      </c>
      <c r="F23" s="12"/>
      <c r="G23" s="12"/>
      <c r="H23" s="27" t="s">
        <v>34</v>
      </c>
      <c r="I23" s="14"/>
    </row>
    <row r="24" spans="1:9" s="5" customFormat="1" ht="52" customHeight="1" x14ac:dyDescent="0.4">
      <c r="A24" s="15">
        <v>2</v>
      </c>
      <c r="B24" s="6" t="s">
        <v>11</v>
      </c>
      <c r="C24" s="6" t="s">
        <v>37</v>
      </c>
      <c r="D24" s="12">
        <f t="shared" ref="D24:D28" si="4">SUM(E24:G24)</f>
        <v>109445</v>
      </c>
      <c r="E24" s="12">
        <v>10945</v>
      </c>
      <c r="F24" s="12">
        <v>98500</v>
      </c>
      <c r="G24" s="12"/>
      <c r="H24" s="27" t="s">
        <v>34</v>
      </c>
      <c r="I24" s="14"/>
    </row>
    <row r="25" spans="1:9" s="5" customFormat="1" ht="52" customHeight="1" x14ac:dyDescent="0.4">
      <c r="A25" s="15">
        <v>3</v>
      </c>
      <c r="B25" s="6" t="s">
        <v>11</v>
      </c>
      <c r="C25" s="6" t="s">
        <v>16</v>
      </c>
      <c r="D25" s="12">
        <f t="shared" si="4"/>
        <v>95820</v>
      </c>
      <c r="E25" s="12">
        <v>9582</v>
      </c>
      <c r="F25" s="12">
        <v>86238</v>
      </c>
      <c r="G25" s="12"/>
      <c r="H25" s="27" t="s">
        <v>34</v>
      </c>
      <c r="I25" s="14"/>
    </row>
    <row r="26" spans="1:9" s="5" customFormat="1" ht="52" customHeight="1" x14ac:dyDescent="0.4">
      <c r="A26" s="15">
        <v>4</v>
      </c>
      <c r="B26" s="6" t="s">
        <v>22</v>
      </c>
      <c r="C26" s="6" t="s">
        <v>26</v>
      </c>
      <c r="D26" s="12">
        <f t="shared" si="4"/>
        <v>69369</v>
      </c>
      <c r="E26" s="12">
        <v>69369</v>
      </c>
      <c r="F26" s="12"/>
      <c r="G26" s="12"/>
      <c r="H26" s="27" t="s">
        <v>34</v>
      </c>
      <c r="I26" s="14"/>
    </row>
    <row r="27" spans="1:9" s="5" customFormat="1" ht="52" customHeight="1" x14ac:dyDescent="0.4">
      <c r="A27" s="15">
        <v>5</v>
      </c>
      <c r="B27" s="6" t="s">
        <v>18</v>
      </c>
      <c r="C27" s="6" t="s">
        <v>52</v>
      </c>
      <c r="D27" s="12">
        <f t="shared" si="4"/>
        <v>1830026</v>
      </c>
      <c r="E27" s="12">
        <v>915013</v>
      </c>
      <c r="F27" s="12">
        <v>915013</v>
      </c>
      <c r="G27" s="12"/>
      <c r="H27" s="27" t="s">
        <v>34</v>
      </c>
      <c r="I27" s="14"/>
    </row>
    <row r="28" spans="1:9" s="5" customFormat="1" ht="52" customHeight="1" x14ac:dyDescent="0.4">
      <c r="A28" s="15">
        <v>6</v>
      </c>
      <c r="B28" s="6" t="s">
        <v>10</v>
      </c>
      <c r="C28" s="6" t="s">
        <v>38</v>
      </c>
      <c r="D28" s="12">
        <f t="shared" si="4"/>
        <v>466346</v>
      </c>
      <c r="E28" s="12">
        <v>466346</v>
      </c>
      <c r="F28" s="12"/>
      <c r="G28" s="12"/>
      <c r="H28" s="27" t="s">
        <v>34</v>
      </c>
      <c r="I28" s="14"/>
    </row>
    <row r="29" spans="1:9" ht="25.5" customHeight="1" x14ac:dyDescent="0.25">
      <c r="A29" s="39" t="s">
        <v>4</v>
      </c>
      <c r="B29" s="39"/>
      <c r="C29" s="39"/>
      <c r="D29" s="33">
        <f>SUM(D23:D28)</f>
        <v>3073507</v>
      </c>
      <c r="E29" s="33">
        <f t="shared" ref="E29:G29" si="5">SUM(E23:E28)</f>
        <v>1973756</v>
      </c>
      <c r="F29" s="33">
        <f t="shared" si="5"/>
        <v>1099751</v>
      </c>
      <c r="G29" s="33">
        <f t="shared" si="5"/>
        <v>0</v>
      </c>
      <c r="H29" s="33"/>
    </row>
    <row r="30" spans="1:9" ht="15" customHeight="1" x14ac:dyDescent="0.25">
      <c r="A30" s="37" t="s">
        <v>54</v>
      </c>
      <c r="B30" s="37"/>
      <c r="C30" s="37"/>
      <c r="D30" s="37"/>
      <c r="E30" s="37"/>
      <c r="F30" s="37"/>
      <c r="G30" s="37"/>
      <c r="H30" s="37"/>
    </row>
    <row r="31" spans="1:9" x14ac:dyDescent="0.25">
      <c r="A31" s="37"/>
      <c r="B31" s="37"/>
      <c r="C31" s="37"/>
      <c r="D31" s="37"/>
      <c r="E31" s="37"/>
      <c r="F31" s="37"/>
      <c r="G31" s="37"/>
      <c r="H31" s="37"/>
    </row>
    <row r="32" spans="1:9" ht="50" x14ac:dyDescent="0.25">
      <c r="A32" s="15">
        <v>1</v>
      </c>
      <c r="B32" s="25" t="s">
        <v>17</v>
      </c>
      <c r="C32" s="26" t="s">
        <v>53</v>
      </c>
      <c r="D32" s="12">
        <f>E32+F32+G32</f>
        <v>3092427</v>
      </c>
      <c r="E32" s="12">
        <v>100000</v>
      </c>
      <c r="F32" s="12">
        <v>1500000</v>
      </c>
      <c r="G32" s="12">
        <v>1492427</v>
      </c>
      <c r="H32" s="27" t="s">
        <v>34</v>
      </c>
    </row>
    <row r="33" spans="1:8" ht="25.5" customHeight="1" x14ac:dyDescent="0.25">
      <c r="A33" s="35" t="s">
        <v>9</v>
      </c>
      <c r="B33" s="36"/>
      <c r="C33" s="36"/>
      <c r="D33" s="18">
        <f t="shared" ref="D33:G33" si="6">SUM(D32:D32)</f>
        <v>3092427</v>
      </c>
      <c r="E33" s="18">
        <f t="shared" si="6"/>
        <v>100000</v>
      </c>
      <c r="F33" s="18">
        <f t="shared" si="6"/>
        <v>1500000</v>
      </c>
      <c r="G33" s="18">
        <f t="shared" si="6"/>
        <v>1492427</v>
      </c>
      <c r="H33" s="29"/>
    </row>
    <row r="37" spans="1:8" x14ac:dyDescent="0.25">
      <c r="D37" s="31"/>
    </row>
  </sheetData>
  <mergeCells count="14">
    <mergeCell ref="A1:H1"/>
    <mergeCell ref="A33:C33"/>
    <mergeCell ref="A30:H31"/>
    <mergeCell ref="A12:C12"/>
    <mergeCell ref="A4:H4"/>
    <mergeCell ref="A22:H22"/>
    <mergeCell ref="A29:C29"/>
    <mergeCell ref="A13:H13"/>
    <mergeCell ref="A21:C21"/>
    <mergeCell ref="C2:C3"/>
    <mergeCell ref="D2:G2"/>
    <mergeCell ref="A2:A3"/>
    <mergeCell ref="B2:B3"/>
    <mergeCell ref="H2:H3"/>
  </mergeCells>
  <phoneticPr fontId="5" type="noConversion"/>
  <pageMargins left="0.25" right="0.25" top="0.75" bottom="0.75" header="0.3" footer="0.3"/>
  <pageSetup paperSize="9" scale="49" fitToHeight="0" orientation="landscape" r:id="rId1"/>
  <ignoredErrors>
    <ignoredError sqref="D3:G3 A7:A8 A11 A5:A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B5E7D93344A654A8FEA6D64BD09EFA3" ma:contentTypeVersion="13" ma:contentTypeDescription="Izveidot jaunu dokumentu." ma:contentTypeScope="" ma:versionID="80206128716ea8b810a190f117cee2db">
  <xsd:schema xmlns:xsd="http://www.w3.org/2001/XMLSchema" xmlns:xs="http://www.w3.org/2001/XMLSchema" xmlns:p="http://schemas.microsoft.com/office/2006/metadata/properties" xmlns:ns1="http://schemas.microsoft.com/sharepoint/v3" xmlns:ns2="b99bf0c4-4503-4a3c-9d96-19981fcee4fa" xmlns:ns3="c5f3215d-01f7-4578-859e-d76708405c9e" targetNamespace="http://schemas.microsoft.com/office/2006/metadata/properties" ma:root="true" ma:fieldsID="dbc1c5eaca8201006ce1f5a257d026d0" ns1:_="" ns2:_="" ns3:_="">
    <xsd:import namespace="http://schemas.microsoft.com/sharepoint/v3"/>
    <xsd:import namespace="b99bf0c4-4503-4a3c-9d96-19981fcee4fa"/>
    <xsd:import namespace="c5f3215d-01f7-4578-859e-d76708405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bf0c4-4503-4a3c-9d96-19981fcee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215d-01f7-4578-859e-d76708405c9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5b21da-5204-4e10-98a7-03130a0e7422}" ma:internalName="TaxCatchAll" ma:showField="CatchAllData" ma:web="c5f3215d-01f7-4578-859e-d76708405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3215d-01f7-4578-859e-d76708405c9e" xsi:nil="true"/>
    <_ip_UnifiedCompliancePolicyUIAction xmlns="http://schemas.microsoft.com/sharepoint/v3" xsi:nil="true"/>
    <lcf76f155ced4ddcb4097134ff3c332f xmlns="b99bf0c4-4503-4a3c-9d96-19981fcee4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013301-84F1-4750-AF99-D402F6CBE3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0211FE-9732-40DF-849E-7D7154304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9bf0c4-4503-4a3c-9d96-19981fcee4fa"/>
    <ds:schemaRef ds:uri="c5f3215d-01f7-4578-859e-d76708405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DB5BF2-EC3D-4CC7-AB3B-2D060F1FA778}">
  <ds:schemaRefs>
    <ds:schemaRef ds:uri="http://schemas.microsoft.com/office/2006/metadata/properties"/>
    <ds:schemaRef ds:uri="http://schemas.microsoft.com/sharepoint/v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c5f3215d-01f7-4578-859e-d76708405c9e"/>
    <ds:schemaRef ds:uri="b99bf0c4-4503-4a3c-9d96-19981fcee4fa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DK Nr.10</vt:lpstr>
      <vt:lpstr>'DK Nr.10'!Print_Area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Novika</dc:creator>
  <cp:lastModifiedBy>Līga Rimšāne</cp:lastModifiedBy>
  <cp:lastPrinted>2026-09-15T11:32:43Z</cp:lastPrinted>
  <dcterms:created xsi:type="dcterms:W3CDTF">2023-05-25T06:46:01Z</dcterms:created>
  <dcterms:modified xsi:type="dcterms:W3CDTF">2026-09-18T10:08:11Z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0x0101008B5E7D93344A654A8FEA6D64BD09EFA3</vt:lpwstr>
  </property>
  <property fmtid="{D5CDD505-2E9C-101B-9397-08002B2CF9AE}" pid="3" name="MediaServiceImageTags">
    <vt:lpwstr/>
  </property>
</Properties>
</file>