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jn-danci\Documents\Vadibas komiteja\2021. gads\5_08.02\Majaslapa\"/>
    </mc:Choice>
  </mc:AlternateContent>
  <xr:revisionPtr revIDLastSave="0" documentId="8_{EBF67CF1-EB30-4AD3-98A4-331A4C62057F}" xr6:coauthVersionLast="45" xr6:coauthVersionMax="45" xr10:uidLastSave="{00000000-0000-0000-0000-000000000000}"/>
  <bookViews>
    <workbookView xWindow="-120" yWindow="-120" windowWidth="25440" windowHeight="15390" tabRatio="704" activeTab="5" xr2:uid="{00000000-000D-0000-FFFF-FFFF00000000}"/>
  </bookViews>
  <sheets>
    <sheet name="1_Klimats " sheetId="7" r:id="rId1"/>
    <sheet name="2_Digitālā transformācija" sheetId="2" r:id="rId2"/>
    <sheet name="3_Nevienlīdzība " sheetId="3" r:id="rId3"/>
    <sheet name="4_Veselība" sheetId="4" r:id="rId4"/>
    <sheet name="5_Ekonomika" sheetId="5" r:id="rId5"/>
    <sheet name="6_Likuma vara "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2" l="1"/>
  <c r="G32" i="2"/>
  <c r="G26" i="2"/>
  <c r="G21" i="2"/>
</calcChain>
</file>

<file path=xl/sharedStrings.xml><?xml version="1.0" encoding="utf-8"?>
<sst xmlns="http://schemas.openxmlformats.org/spreadsheetml/2006/main" count="1505" uniqueCount="841">
  <si>
    <t>Mājokļi ar uzlabotu energoefektivitāti</t>
  </si>
  <si>
    <t>Atjaunoto mājokļu skaits</t>
  </si>
  <si>
    <t>7 280</t>
  </si>
  <si>
    <t>Q2 2026</t>
  </si>
  <si>
    <t xml:space="preserve">Datu avots: Akciju sabiedrība "Attīstības finanšu institūcija Altum" rīcībā esošie projektu dati. </t>
  </si>
  <si>
    <t>Ekonomikas ministrija sadarbībā ar Akciju sabiedrību "Attīstības finanšu institūcija Altum"</t>
  </si>
  <si>
    <t xml:space="preserve">Rādītāja vērtība tiek noteikta atbilstoši piešķirtajam finansējumam un balstās uz līdzšinējo pieredzi dzaudzdzīvokļu dzīvojamo ēku atjaunošanā. Pieejamais finansējums – 36 630 000 EUR.
Balstoties uz esošo pieredzi, Altum no programmas piešķir aizdevumu apmēram 20% gadījumu – 20% no 36,63M = 7 326 000 EUR.
Atlikušais finansējums grantiem - 29 304 000 EUR.
Vidējā granta intensitāte 30% - kopējais finansējums (ar privāto) banku finansētiem projektiem ir 83 725 714 EUR.
Kopējās plānotās investīcijas: 7 326 000 + 83 725 714 = 91 051 714.
Vidējās izmaksas daudzdzīvokļu dzīvojamo māju atjaunošanai (balstoties uz līdzšinējo pieredzi) – 500 000 EUR.
Atjaunojamo ēku skaits: 91 051 714 EUR / 500 000 EUR = 182 ēkas.
Mājokļu skaits, pieņemot, ka vidēji ēkā ir 40 dzīvokļi: 182 x 40 = 7280 mājokļi.
</t>
  </si>
  <si>
    <t>Primārās enerģijas patēriņa samazinājums</t>
  </si>
  <si>
    <t>KWh / gadā</t>
  </si>
  <si>
    <t xml:space="preserve">7 857 000 000 </t>
  </si>
  <si>
    <t>7 808 260 553</t>
  </si>
  <si>
    <t xml:space="preserve">Datu avots: Akciju sabiedrība "Attīstības finanšu institūcija Altum" rīcībā esošie projektu dati. 
</t>
  </si>
  <si>
    <t>Ekonomikas ministrijas sadarbībā ar Akciju sabiedrību "Attīstības finanšu institūcija Altum"</t>
  </si>
  <si>
    <t xml:space="preserve">Rādītāja vērtība tiek noteikta atbilstoši piešķirtajam finansējumam un balstās uz līdzšinējo pieredzi dzaudzdzīvokļu dzīvojamo ēku atjaunošanā. Primārās enerģijas patēriņa ietaupījums:
(150KWh/m2/gadā – 80 KWh/m2/gadā) x (91 051 714EUR (primārās  / 170EUR/m2) x 1.3 (primārās enerģijas faktors) = 48 739 447 KWh/gadā  
Aprēķinu pieņēmumi:
Dzīvojamo ēku platība (triju un vairāku dzīvokļu mājas un dažādu sociālo grupu kopdzīvojamās mājas) – 52 380 000 m2;
Primārās enerģijas patēriņš (apkurei, karstā ūdens apgādei, mehāniskajai ventilācijai, dzesēšanai, apgaismojumam) – 150 KWh/m2.
Minētais lielums aprēķināts, izmantojot Centrālās statistikas pārvaldes datus par dažāda veida energoresursu patēriņu mājsaimniecībās (2019.gada dati), kā arī datus par daudzdzīvokļu ēku platības īpatsvaru kopējā mājokļu platībā.
Kopējais dzīvojamo ēku primārās enerģijas patēriņš šobrīd ir 7 857 000 000 KWh/gadā.
</t>
  </si>
  <si>
    <t>Skaits</t>
  </si>
  <si>
    <t>Atbalstīto projektu skaits</t>
  </si>
  <si>
    <t>n/a</t>
  </si>
  <si>
    <t>skaits</t>
  </si>
  <si>
    <t>Ekonomikas ministrija, Altum</t>
  </si>
  <si>
    <t xml:space="preserve">
Q2, 2026</t>
  </si>
  <si>
    <t>Rādītāja vērtība ir noteikta pieņemot, ka 1000 EUR ieguldījums rada 1 MWh energoresursu ietaupījumu gadā. Pieņēmumi noteikti, ņemot vērā Altum līdzšinējo pieredzi uzņēmumu energoefektivitātes  programmas rezultātus..
Programmas ietvaros granta daļa tiek piešķirta pēc projekta realizācijas un noteikto kritēriju attiecībā uz energoietaupījumu izpildes.</t>
  </si>
  <si>
    <t>Aizdevumu fonds uzņēmējdarbības energoefektivitātes paaugstināšanai</t>
  </si>
  <si>
    <t>Līgums ar Altum par aizdevuma fonda darbību</t>
  </si>
  <si>
    <t>Q4 2022</t>
  </si>
  <si>
    <t>Noslēgts līgums starp Ekonomikas ministriju un Altum par fonda darbību, programmas īstenošanas nosacījumiem kā arī fondā atmaksāto līdzekļu turpmāku izmantošanu, ņemot vērā ANM regulu prasības.</t>
  </si>
  <si>
    <t>Aizkavēta regulējošo MK noteikumu saskaņošana ar visām iesaistītajām pusēm.</t>
  </si>
  <si>
    <t>Potenciālais risks - kavējas nacionālā normatīvā regulējuma izstrāde, kas kavē līguma noslēgšanas termiņu.</t>
  </si>
  <si>
    <t>Q4 2021</t>
  </si>
  <si>
    <t>Atbalstītie komersanti/ apmācītās personas (juridiskās)</t>
  </si>
  <si>
    <t>Datu avots: Kompetenču centri, asociācijas, klasteri, Eiropas digitālo inovāciju centrs, LIAA.</t>
  </si>
  <si>
    <t>Ekonomikas ministrija, LIAA, nozaru asociācijas, klasteri, Eiropas Digitālais inovāciju centrs</t>
  </si>
  <si>
    <t>Digitālo pamatprasmju apgūšanas programmas rādītājs tiek noteikts ņemot vērā apmācību programmas (no esošajām programmām pietuvināts saturs plānotajai atbalsta iniciatīvai), kuru ietvaros ir tikušas nodrošinātas apmācības 1 969 komersantiem, kas ir izmaksājis 22 004 232 EUR (vidēji 11 175 EUR par viena komersanta apmācību kopumu). Kopējais plānotais Atveseļošanās un noturības mehānisma plāna finansējums ir 10 000 000 EUR, no kuriem 7% attiecināmi kā administratīvās izmaksas, līdz ar to kopējais apmācībām paredzētais finansējums ir 9 300 000 EUR. 
9 300 000 EUR / 11 175 EUR = 832 apmācīti komersanti</t>
  </si>
  <si>
    <t>Atbalstītie komersanti/projekti</t>
  </si>
  <si>
    <t>Datu avots: Kompetenču centri, asociācijas, klasteri, Eiropas digitālo inovāciju centrs, LIAA, komersanti.</t>
  </si>
  <si>
    <t>Ekonomikas ministrija, LIAA</t>
  </si>
  <si>
    <t>Rādītājs uzskatāms par izpildītu, kad ir ticis noslēgts līgums starp komersantu un LIAA par granta saņemšanu projekta izpildi.</t>
  </si>
  <si>
    <t>Noslēgts līgums starp atbalsta sniedzēju un atbalsta saņēmēju.</t>
  </si>
  <si>
    <t>Datu avots: Centrālās finanšu un līgumu aģentūras rīcībā esošie projektu dati.</t>
  </si>
  <si>
    <t>Ekonomikas ministrija un CFLA</t>
  </si>
  <si>
    <t>ALTUM</t>
  </si>
  <si>
    <t>Altum piešķirtie aizdevumi vai aizdevumi ar granta elementu (veikta aizdevuma vai granta izmaksa) programmas ietvaros.
Rezultatīvais rādītājs uzskatāms par izpildītu, kad ir ticis noslēgts līgums starp komersantu un Altum par projekta izpildi.</t>
  </si>
  <si>
    <t xml:space="preserve">Īrnieku un izīrētāju tiesību sabalansēšana </t>
  </si>
  <si>
    <t xml:space="preserve">Pieņemts likumprojekts „Dzīvojamo telpu īres likums” 
</t>
  </si>
  <si>
    <t>Ekonomikas ministrija</t>
  </si>
  <si>
    <t xml:space="preserve">Mājokļu pieejamības kontekstā Dzīvojamo telpu īres likuma mērķis ir 
veicināt īres tirgus attīstību, nodrošinot taisnīgu līdzsvaru starp izīrētāju un īrnieku interesēm (tai skaitā samazināti izīrētāja augstie riski), un ātrāku strīdus izšķiršanu par īres termiņu un īres maksas norēķiniem, kas īpaši būtiski, lai veicinātu aktivitātes īres namu būvniecībā un attiecīgi sekmētu mājokļu pieejamību.
</t>
  </si>
  <si>
    <t>Potenciālais risks - kavējas regulējuma izskatīšana Saeimā ieilguši diskusiju dēļ Saeimas komisijās</t>
  </si>
  <si>
    <t>Saeimā pieņemts lēmums par likumprojekta pieņemšanu</t>
  </si>
  <si>
    <t xml:space="preserve">Aizdevumu fonds zemu izmaksu īres māju būvniecībai </t>
  </si>
  <si>
    <t>Līgums ar Altum par aizdevuma fonda pārvaldi</t>
  </si>
  <si>
    <t>Līguma summa par aizdevuma fonda pārvaldi</t>
  </si>
  <si>
    <t>Izmaksu ziņā pieejamu īres mājokļu būvniecība veicinātu īres mājokļu pieejamību personām, kuras nevar atļauties kvalitatīvu mājokli par tirgus cenu, kā arī nodrošinātu darbaspēka mobilitātes iespējas, veicinot tautsaimniecības izaugsmi un mazinot depopulāciju. Atbalsta instruments būtisks arī uzņēmējdarbības attīstības veicināšanai, nodrošinot mājokļa pieejamību teritorijās ar labākām uzņēmējdarbības attīstības un tādejādi nodarbinātības iespējām. 
Lai nodrošinātu šādu izmaksu ziņā pieejamu īres mājokļu būvniecību, nepieciešams ilgtermiņa aizdevums ar zemu procentu likmi.
Papildus norādām, ka Attīstības finanšu institūcijas "Altum" izveidotā fondā tiks nodrošināta izmaksu ziņā pieejamu īre mājokļu būvniecības aizdevumiem nodrošināto finanšu līdzekļu atkārtota izmantošana, tādā veidā nodrošinot konkrētā reformā ieguldīto investīciju ilgtspēju arī pēc ANM investīciju termiņa.</t>
  </si>
  <si>
    <t>Potenciālais risks - kavējas VTNP regulējuma saskaņošana ar EK, kas kavē nacionālā normatīvā regulējuma izstrādi, kas savukārt kavē līguma noslēgšanas termiņu.</t>
  </si>
  <si>
    <t>Noslēgts līgums ar Altum par aizdevuma fonda pārvaldi</t>
  </si>
  <si>
    <t>Latvijas investīciju un attīstības aģentūra</t>
  </si>
  <si>
    <t>RIS3 jomu stratēģisko vadības grupu apstiprināts analītiskais monitoringa pārskats.</t>
  </si>
  <si>
    <t>Q4 2023</t>
  </si>
  <si>
    <t>Ekonomikas ministrija sadarbojoties ar citām iestādēm.</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</si>
  <si>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t.sk. uz atbalsta programmas rezultātiem un inovāciju rādītājiem. Tādā veidā tiks nodrošināta programmas nepārtraukta izvērtēšana un nepieciešamības gadījumā būs iespēja pieņemt lēmumu par uzlabojumiem tajā.</t>
  </si>
  <si>
    <t xml:space="preserve">Ņemot vērā, ka MFF un RRF procesi tehniski ir savstarpēji nesaistīti un to, ka ir plānots veidot ciešu sasaisti starp  MFF un RRF investīcijām, pastāv risks, ka būs nepieciešams papildus laika resurss, lai šo savstarpējo sasaisti varētu nodrošināt, skaņojot procesus ar atbildīgajām iestādēm. </t>
  </si>
  <si>
    <t>Stratēģiskā vadības padome apstiprina RIS3 monitoringa ziņojumu.</t>
  </si>
  <si>
    <t>Q4 2024</t>
  </si>
  <si>
    <t>Q4 2025</t>
  </si>
  <si>
    <t>Izveidoti Inovāciju klasteri</t>
  </si>
  <si>
    <t>Publicēts uzsaukums pieteikties inovāciju klasteru programmā EM mājaslapā, pamatojoties uz izstrādātajiem saistošajiem dokumentiem (MK noteikumi, anotācija, vadlīnijas u.c.).</t>
  </si>
  <si>
    <t>Q1 2023</t>
  </si>
  <si>
    <t>Inovāciju klasteru programma RIS3 jomu ietvaros tiks izstrādāta ņemot vērā saistīto EK regulējumu, saistīto nacionālo tiesisko regulējumu, kā arī vadlīnijas un labo praksi izstrādājot atbalsta mehānismus.</t>
  </si>
  <si>
    <t>Ekonomikas ministrija.</t>
  </si>
  <si>
    <t xml:space="preserve">Izstrādāta Inovāciju klasteru programma RIS3 jomu ietvaros. Tas sevī ietver saistīto MK noteikumu izstrāde, pavaddokumentu izstrāde (anotācija utt.), detalizēts informatīvs apraksts par programmu, sākotnējais novērtējums u.c. būtiski dokumenti. </t>
  </si>
  <si>
    <t>RRF ietvaros paredzamas jaunas regulas, kuru izpratne un integrēšana atbalsta mehānismā var prasīt laiku, taču uz doto brīdi identificētais laika rāmis pirmšķietami ir pietiekams.</t>
  </si>
  <si>
    <t>Oficiāli publicēts uzsaukums Inovāciju klasteru programmā RIS3 jomu ietvaros.</t>
  </si>
  <si>
    <t>Privātās investīcijas pētniecībā un attīstībā 2023.gadā.</t>
  </si>
  <si>
    <t>Noslēgti līgumi ar projektu īstenotājiem, kuros ir detāla informācija par privāto investīciju apjomu projekta realizēšanai.</t>
  </si>
  <si>
    <t>euro</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</si>
  <si>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uz atbalsta programmas rezultātiem un inovāciju rādītājiem. (t.sk. izvērtējot privāto investīciju apjomu pētniecībā un attīstībā izrietot no atbalsta programmas).</t>
  </si>
  <si>
    <t>Projekta īstenošanas laikā iespējami dažādi riski, kuru rezultātā tiktu ietekmēt projekta ieviešana praksē, t.sk. ietekmējot investīciju apjomu. Tas nozīmē, ka iespējama saistīto datu novirze.</t>
  </si>
  <si>
    <t>Tiklīdz tiek noslēgts līgums ar gala labuma guvēju par atbalsta sniegšanu, kur ir detalizēta informācija arī par plānotajām publiskajām un privātajām investīcijām projekta īstenošanai.</t>
  </si>
  <si>
    <t>Privātās investīcijas pētniecībā un attīstībā 2024.gadā.</t>
  </si>
  <si>
    <t>Privātās investīcijas pētniecībā un attīstībā 2025.gadā.</t>
  </si>
  <si>
    <t>Ekonomikas ministrija ciešā sadarbībā ar kolēģiem no Izglītības un zinātnes minitstrijas, inovāciju klasteriem, sadarbības iestādi, Latvijas investīciju un attīstības aģentūru u.c. sadarbības partneriem izstrādā ikgadēju analītisko pārskatu par RIS3 jomu, kurš ir fokusēts uz atbalsta programmas rezultātiem un inovāciju rādītājiem. (t.sk. izvērtējot privāto investīciju apjomu pētniecībā un attīstībā izrietot no atbalsta programmas).</t>
  </si>
  <si>
    <t>Tiklīdz tiek noslēgts līgums ar gala labuma guvēju par atbalsta sniegšanu, kur ir detalizēta informācija arī par plānotajām publiskajām un privātajām investīcijām projekta īstenošanain.</t>
  </si>
  <si>
    <t>Privātās investīcijas pētniecībā un attīstībā 2026.gadā.</t>
  </si>
  <si>
    <t>Atbalstītie inovāciju projekti 2023.gadā.</t>
  </si>
  <si>
    <t>Noslēgti līgumi ar projektu īstenotājiem.</t>
  </si>
  <si>
    <t>Ekonomikas ministrija ciešā sadarbībā ar kolēģiem no Izglītības un zinātnes minitstrijas, inovāciju klasteriem, sadarbības iestādi, Latvijas investīciju un attīstības aģentūru u.c. sadarbības partneriem izstrādā ikgadēju analītisko pārskatu par RIS3 jomu, kurš ir fokusēts uz atbalsta programmas rezultātiem un inovāciju rādītājiem. (t.sk. nodrošinot informāciju par atbalstīto projektu skaitu atbalsta programmas ietvaros).</t>
  </si>
  <si>
    <t>Projekta īstenošanas laikā iespējami dažādi riski, kuru rezultātā tiktu ietekmēt projekta ieviešana praksē, t.sk. iespējams projekts arī varētu neīstenots. Tas nozīmē, ka iespējama saistīto datu novirze.</t>
  </si>
  <si>
    <t>Tiklīdz tiek noslēgts līgums ar gala labuma guvēju par atbalsta sniegšanu.</t>
  </si>
  <si>
    <t>Atbalstītie inovāciju projekti 2024.gadā.</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</si>
  <si>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uz atbalsta programmas rezultātiem un inovāciju rādītājiem. (t.sk. nodrošinot informāciju par atbalstīto projektu skaitu atbalsta programmas ietvaros).</t>
  </si>
  <si>
    <t>Atbalstītie inovāciju projekti 2025.gadā.</t>
  </si>
  <si>
    <t>Atbalstītie inovāciju projekti 2026.gadā.</t>
  </si>
  <si>
    <t>Izglītības un zinātnes ministrija</t>
  </si>
  <si>
    <t>Tiesību aktu izstrāde un saskaņošana, apstiprināšana atbilstoši Saeimas kārtības rullim un MK kārtības rullim.</t>
  </si>
  <si>
    <t>Riski: Tiek kavēta tiesību aktu pieņemšana, jo iesaistītās puses nespēj panākt vienošanos.</t>
  </si>
  <si>
    <t>Apstiprināti tiesību akti</t>
  </si>
  <si>
    <t>Augstskolas</t>
  </si>
  <si>
    <t>Nodrošināts kvalitatīvs piedāvājums pietiekama kvalificētu uzņēmumos strādājošo uzņemšanai mācībās</t>
  </si>
  <si>
    <t>Uzņemto studējošo no uzņēmumiem skaits</t>
  </si>
  <si>
    <t>Projektu dati/ VIIS dati</t>
  </si>
  <si>
    <t xml:space="preserve">Augstskolas </t>
  </si>
  <si>
    <t>Studiju/ mācību līgumu noslēgušie studējošie</t>
  </si>
  <si>
    <t>Nav pietiekams studējošo skaits studiju programmās/ mācību moduļos</t>
  </si>
  <si>
    <t xml:space="preserve">VIIS dati par imatrikulētajiem studentiem </t>
  </si>
  <si>
    <t xml:space="preserve">Apstiprināts normatīvais regulējums AI pārvaldības reformas ieviešanai: grozījumi Augstskolu likumā un saistītajos MK noteikumos </t>
  </si>
  <si>
    <t>Apstiprināti tiesību akti atbilstoši Augstskolu pārvaldības reformai</t>
  </si>
  <si>
    <t>4.cet./2022.g.</t>
  </si>
  <si>
    <t>Latvijas Republikas oficiālais izdevējs Latvijas Vēstnesis</t>
  </si>
  <si>
    <t>Augstskolās ieviestas izmaiņas atbilstoši grozījumiem Augstskolu likumā un saistītajos MK noteikumos</t>
  </si>
  <si>
    <t>4.cet./2026.g.</t>
  </si>
  <si>
    <t>Augstskolu dati, informācija par augstskolas Satversmes (grozījumu) apstiprināšanu</t>
  </si>
  <si>
    <t>Veiktas izmaiņas augstskolu iekšējā pārvaldībā, nostiprinātas augstskolas Satversmē un iekšējos normatīvos aktos, piem.,  iekšējās vadības struktūrvienības (senāts, padome, rektors) darbojas pēc jaunā atbildību un kompetenču dalījuma, jauni kritēriji rektora ievēlēšanai, vadības komandas izveidošanai (prorektori, dekāni).</t>
  </si>
  <si>
    <t>Riski: Augstskolas nevēlas ieviest izmaiņas, pārmaiņu ieviešana notiek formāli vai novēloti, ārējās iesaistītās puses nevēlas iesaistīties padomes darbā.</t>
  </si>
  <si>
    <t>Apstiprinātas  (izmaiņas) augstskolas Satversmē.</t>
  </si>
  <si>
    <t>Ar ANM atbalstīto  valsts AII un zinātnisko institūtu skaits, kas īsteno iekšējo vai ārējo konsolidāciju - vismaz 10 (2026.g.).</t>
  </si>
  <si>
    <t>Iesniegts konsolidācijas plāns. Nodrošināta konsolidācijas plāna kvalitātes vērtēšana (noteikts vērtēšanas kritēriju kopums, piem., vai ir vienota stratēģija, resursu koplietošana, kopīgu platformu veidošana).</t>
  </si>
  <si>
    <t>Institūciju skaits, kas iesaistītas konsolidācijā</t>
  </si>
  <si>
    <t>Projektu dati</t>
  </si>
  <si>
    <t>Izglītības un zinātnes ministrija, projektā iesaistītās institūcijas</t>
  </si>
  <si>
    <t>Izglītības un zinātnes ministrija nodrošina vērtēšanas kritēriju izstrādi, konsolidācijas plānu izvērtēšanu. 
Izglītības un zinātnes ministrija nodrošina likumdošanas kopumu un veicināšanas priekšnosacījumus institūciju patstāvīgai integrācijai un konsolidācijai.</t>
  </si>
  <si>
    <t>Riski: AII un ZI nespēja vienoties par sadarbību, konsorciju veidošanu. Senāts neatbalsta iekšējās konsolidācijas īstenošanu.</t>
  </si>
  <si>
    <t>Apstiprināts konsolidācijas plāns. Institūcijas  ir juridiski apvienojušās (noslēgts konsorcija līgums) vai veiktas institūcijas iekšējās struktūras izmaiņas, samazinot struktūrvienību skaitu atbilstoši apstiprinātajam konsolidācijas plānam.</t>
  </si>
  <si>
    <t>Doktorantiem un pēcdoktorantiem tiek piedāvātas kvalitatīvas un konkurētspējīgas doktora studiju programmas, ir nodrošināta  motivējoša pētniecības vide ar atbilstošu, modernu infrastruktūru.</t>
  </si>
  <si>
    <t>Atbalstīto doktorantu un pēcdoktorantu skaits</t>
  </si>
  <si>
    <t>0**</t>
  </si>
  <si>
    <t>Augstskolu dati</t>
  </si>
  <si>
    <t>Doktoranti un pēcdoktoranti, kas saņēmuši ANM atbalstu ir personas, kuras noslēgušas granta līgumu ar augstākās izglītības institūciju.</t>
  </si>
  <si>
    <t>Riski: Nav pietiekams doktorantu un pēcdoktorantu skaits, kas vēlas studēt doktorantūrā vai turpināt pētniecisko darbību Latvijā.</t>
  </si>
  <si>
    <t>Noslēgti granta līgumi</t>
  </si>
  <si>
    <t>Optisko tīklu pieejamība Via Baltica trasē</t>
  </si>
  <si>
    <t>%</t>
  </si>
  <si>
    <t>Q4/2025</t>
  </si>
  <si>
    <t>Datu avots: projekta dati/
Kopējais plānotais optikas garums gar Via Baltica ir 229.4km*, šobrīd ir pieejami 14.4km (6.27%) no kopējās plānotās trases. Izbūvēt plānots 215* km. 
Rādītāju izpilde optiko tīklu pieejamība tiek rēķināta sekojoši:   (Izbūvēto km skaits/kopējo km skaitu) *100%.</t>
  </si>
  <si>
    <t>Satiksmes ministrija sadarbībā ar ​VAS Latvijas Valsts radio un televīzijas centru</t>
  </si>
  <si>
    <t xml:space="preserve">Rādītājs tiks mērīts prcentuāli no Via Baltica trases kopgaruma. Dati tiks iegūti no projektā pabeigtajiem darbiem, proti, ierīkotā optiskā tīkla kopgaruma. </t>
  </si>
  <si>
    <t>* Precīzs izbūvējamo km apjoms būs zināms pēc priekšizpētes, kad būs zināms kopējais pieslēdzamo sakaru mezglu skaits un to atrašanās vieta.</t>
  </si>
  <si>
    <t xml:space="preserve">Rādītāju pamato  projektā pievienotie pieņemšanas-nodošanas akti. </t>
  </si>
  <si>
    <t xml:space="preserve">Satiksmes ministrija </t>
  </si>
  <si>
    <t>No applūšanas riska pasargātā teritorija</t>
  </si>
  <si>
    <t xml:space="preserve">Atjaunotas polderu sūkņu stacijas, atjaunoti aizsargdambji, atjaunoti potamālo upju regulētie posmi </t>
  </si>
  <si>
    <t>ha</t>
  </si>
  <si>
    <t>Meliorācijas kadastrs</t>
  </si>
  <si>
    <t>Zemkopības ministrija, Zemkopības ministrijas nekustamie īpašumi</t>
  </si>
  <si>
    <t>Veikto investīciju rezultātā no applūšanas riska pasargātā teritorija, ha</t>
  </si>
  <si>
    <t>Administratīvās (dokumentācijas) un fiziskās kontroles uz vietas</t>
  </si>
  <si>
    <t>Platības, kurās nodrošināta mērķtiecīga darbība klimata pārmaiņu mazināšanai un pielāgošanai meža nozarē</t>
  </si>
  <si>
    <t>Platības, kurās veikta neproduktīvu mežaudžu nomaiņa, meža ieaudzēšana un jaunaudžu kopšana</t>
  </si>
  <si>
    <t>Meža valsts reģistrs, informācija par plānotajām un īstenotajām aktivitātēm</t>
  </si>
  <si>
    <t>Zemkopības ministrija, Valsts meža dienests</t>
  </si>
  <si>
    <t>Plānotās un īstenotās aktivitātes 100% apmērā apstiprina un kontrolē Valsts meža dienests</t>
  </si>
  <si>
    <t>4. ceturksnis, 2025. gads</t>
  </si>
  <si>
    <t>VARAM projektu dati/</t>
  </si>
  <si>
    <t>VARAM, pašvaldības</t>
  </si>
  <si>
    <t>Visi norādītie rādītāji ir indikatīvi un tiks precizēti atbilstoši apstiprinātajam ANM un tā pasākumiem.</t>
  </si>
  <si>
    <t>Izveidots horizontālo reformu īstenošanai nepieciešanmais tiesiskais ietvars un centralizētie tehnoloģiskie risinājumi, uzsākta to izmantošana</t>
  </si>
  <si>
    <t>VARAM dati/ Kompetenču centru dati</t>
  </si>
  <si>
    <t xml:space="preserve">Nozares, kuru dati pieejami centrālajā datu aprites platformā (Datu agregācijas vidē) 
</t>
  </si>
  <si>
    <t xml:space="preserve">4 
</t>
  </si>
  <si>
    <t xml:space="preserve">2025
</t>
  </si>
  <si>
    <t>VARAM/ risinājuma pārziņa dati</t>
  </si>
  <si>
    <t>VARAM/ risinājumu pārziņi</t>
  </si>
  <si>
    <t>gab.</t>
  </si>
  <si>
    <t>Priekšizpētes darba grupas protokolu sagatvošana, visu iesaistīto pušu informēšana par pieņemtajiem lēmumiem.</t>
  </si>
  <si>
    <t>Iekšlietu ministrija ir atbildīga par ziņošanu. Nodrošinājuma valsts aģentūra ir atbildīga par īstenošanu.</t>
  </si>
  <si>
    <t> Nodrošinājuma valsts aģentūra ir atbildīgā par tehniskās specifikācijas izstrādi būvprojektiem un iepirkumu izsludināšanu un organizēšanu.</t>
  </si>
  <si>
    <t xml:space="preserve">Sludinājumu par iepirkumu organizēšanu tiks publicēti IUB mājas lapā un tiks uzraudzīta to atbilstība LV likumdošanai.  </t>
  </si>
  <si>
    <t xml:space="preserve">Sludinājumi par iepirkumu organizēšanu tiks publicēti IUB mājas lapā un tiks uzraudzīta to atbilstība LV likumdošanai.  </t>
  </si>
  <si>
    <t>Jaunbūvētu centru skaits</t>
  </si>
  <si>
    <t xml:space="preserve"> IVQ, 2026</t>
  </si>
  <si>
    <t>Iestāžu skaits</t>
  </si>
  <si>
    <t>Ārstniecības iestāžu dati</t>
  </si>
  <si>
    <t>Veselības ministrija apkopo datus par atbalstītajām ārstniecības iestādēm</t>
  </si>
  <si>
    <t xml:space="preserve"> Mērķis tiks uzskatīts par sasniegtu tad, kad tiks pabeigti attīstības projekti slimnīcās</t>
  </si>
  <si>
    <t>Gultu skaits</t>
  </si>
  <si>
    <t xml:space="preserve"> Veselības ministrija apkopo datus par atbalstītajām ārstniecības iestādēm, ārstniecības iestādes ir projektu īstenotāji</t>
  </si>
  <si>
    <t>Izveidotā papildu kapacitāte reģionu un universitātes līmeņa slimnīcās veselības krīžu situācijās</t>
  </si>
  <si>
    <t>Sasniegšanas riski saistīti ar COVID izpaltības gaitu, kas var ietekmēt slimnīcu iespējas realizēt projektus</t>
  </si>
  <si>
    <t>Slimnīcu dati tiks salīdzināti ar Nacionālā veselības dienesta datiem par gultu skaitu slimnīcās</t>
  </si>
  <si>
    <t>Vides pieejamības uzlabošana ārstniecības iestādēs</t>
  </si>
  <si>
    <t xml:space="preserve"> Mērķis tiks uzskatīts par sasniegtu tad, kad tiks pabeigti attīstības projekti ārstniecības iestādēs</t>
  </si>
  <si>
    <t>Sasniegšanas riski saistīti ar COVID izpaltības gaitu, kas var ietekmēt ārstniecības iestāžu iespējas realizēt projektus</t>
  </si>
  <si>
    <t>Modeļu skaits</t>
  </si>
  <si>
    <t>Veselības ministrijas dati</t>
  </si>
  <si>
    <t>Veselības ministrija atbildīga par datu apkopošanu</t>
  </si>
  <si>
    <t>Pakalpojumu organizācijas (tai skaitā nodrošināšana, apmaksa un ieviešana) modeļi, kuri tiek testēti, lai izvērtētu to īstenošanas efektivitāti</t>
  </si>
  <si>
    <t>Riski, ka izvērtētie modeļi var būt izmaksu ziņā neefektīvi, līdz ar to netiek atbalstīti turpmākai īstenošanai</t>
  </si>
  <si>
    <t>Ārstniecības personas (profesijas), kurām pieejams koordinācijas centra vadīts neformālās izglītības process (tālākizglītība, profesionālā pilnveide)</t>
  </si>
  <si>
    <t>Reformas īstenošanas rezultātā tiks izveidots vienots koordinācijas centra vadīts neformālās izglītības process (tālākizglītība, profesionālā pilnveide)</t>
  </si>
  <si>
    <t>Reformas īstenošanai plānotais pasākums tiks balstīts uz SRSS projekta ietvaros izstrādāto ārstniecības personu tālākizglītības modeli</t>
  </si>
  <si>
    <t>Principu skaits</t>
  </si>
  <si>
    <t>2026.gada 4.ceturksnis</t>
  </si>
  <si>
    <t>2025. gada 4. ceturksnis</t>
  </si>
  <si>
    <t xml:space="preserve">atbalstu saņēmušo institūciju skaits
</t>
  </si>
  <si>
    <t>Nodrošināta vides pieejamība valsts un pašvaldību institūcijās, kas sniedz pakalpojumus sociālās atstumtības riskam pakļautajām grupām, tostarp personām ar invaliditāti</t>
  </si>
  <si>
    <t>institūciju skaits</t>
  </si>
  <si>
    <t xml:space="preserve">Sociālo pakalpojumu reģistrā uz 1.12.2020. ir  reģistrētas 81 valsts un pašvaldību sociālo pakalpojumu sniedzējas institūcijas  (soc.dienesti, dienas centri, grupu dzīvokļi, servisa dzīvokļi, pansijas u.c.), kas sniedz pakalpojumus sociālās atsumtības riskam pakļautajām grupām, tostarp personām ar invaliditāti. LM padotībā ir 11 iestādes, kas sniedz valsts pakalpojums.  
Plānots, ka vides pieejamību pilnveidos 76% no tām jeb 70 institūcijās. 
Rādītāja aprēķins:
7 000 000 euro : 100 000 euro/vienai institūcijai = 70 institūcijas*
*Rādītājs tiek plānots 70% no nozarei piešķirtā finansējuma ietvaros. Palielinot finansējumu par atlikušajiem 30%, attiecīgi var tik palielināts arī rādītājs </t>
  </si>
  <si>
    <t>LM</t>
  </si>
  <si>
    <t xml:space="preserve">Plānots nodrošināt vides pieejamību 70* no sociālo pakalpojumu sniedzēju reģistrā reģsitrētajām valsts un pašvaldību institūcijām, kurās sniedz pakalpojumus sociālās atstumtības riskam pakļautajām grupām, tostarp personām ar invaliditāti 
</t>
  </si>
  <si>
    <t>Būvniecības izmaksu sadārdzinājuma gadījumā var mainīties pielāgoto ēku skaits
Uz atbalstu vides pieejamības pielāgošanai var pieteikties mazāk par 70 institūcijām</t>
  </si>
  <si>
    <t xml:space="preserve">1) Veicams vides pieejamības pašnovērtējums:
70* institūciju, kurās ir veiktas  investīcijas,  vides pieejamības pašnovērtējuma  koeficients paaugstinās līdz 8.0 punktiem (10 punktu skalā, kur 10 punkti ir augstākais novērtējums). Bāze -  2020.g.veiktajā pašnovērtējumā pašnovērtējuma koeficients ir 5.6 p.
2) Institūciju skaits, kurās ir nodrošināta vides pieejamība - 70
</t>
  </si>
  <si>
    <t>atbalstu saņēmušo personu ar invaliditāti skaits</t>
  </si>
  <si>
    <t>Nodrošināts atbalsts personām ar invaliditāti viena mājokļa pielāgošanai, nodrošinot cilvēkiem ar invaliditāti un funkcionāliem traucējumiem piekļuvi nodarbinātībai un pakalpojumiem, tādējādi sekmējot cilvēktiesības un dzīves kvalitāti</t>
  </si>
  <si>
    <t>personas</t>
  </si>
  <si>
    <t xml:space="preserve">Valstī ir 35 457 personas ar kustību traucējumiem, t.sk. 23827 personas, kurām ir nepieciešama īpaša kopšana. Tiek lēsts, ka 53% no šīm personām (izvērtējuma dati) ir nepieciešami mājokļa pielāgojumi.
Rādītāja aprēķins:
1 400 000 euro: 10000euro/vienam mājoklim= 140 mājokļi*
*Rādītājs tiek plānots 70% no nozarei piešķirtā finansējuma ietvaros. Palielinot finansējumu par atlikušajiem 30%, attiecīgi var tik palielināts arī rādītājs </t>
  </si>
  <si>
    <t xml:space="preserve">Plānots atbalsts 140* personām ar invaliditāti, kurām ir piešķirts īpašās kopšanas pabalsts,  viena mājokļa pielāgošanai. 
</t>
  </si>
  <si>
    <t>Būvniecības izmaksu sadārdzinājuma gadījumā var mainīties pielāgoto mājokļu skaits</t>
  </si>
  <si>
    <t xml:space="preserve">Atbalstu mājokļa vides pielāgošanai saņēmušas 140* personas ar invaliditāti
</t>
  </si>
  <si>
    <t xml:space="preserve">atbalstu saņēmušo sociālo pakalpojumu sniedzēju skaits
</t>
  </si>
  <si>
    <t>Ilgstošas aprūpes institūcijas, kas sniedz drošus pakalpojumus epidemioloģiskā apdraudējuma apstākļos</t>
  </si>
  <si>
    <t>ēku skaits</t>
  </si>
  <si>
    <t>2023.gada 4. ceturksnis</t>
  </si>
  <si>
    <t>Plānots pilnveidot infrastruktūru 150 no sociālo pakalpojumu sniedzēju reģistrā reģsitrētajām ilgstošas sociālās aprūpes un sociālās rehabilitācijas institūcijām, kas sniedz pakalpojumus pilngadīgām personām ar funkcionāliem traucējumiem un pensijas vecuma personām un izveidot 5 jaunus ģimeniskai videi pietuvinātus sociālo pakalpojumu sniedzējus pensijas vecuma personām.</t>
  </si>
  <si>
    <t>Būvniecības izmaksu sadārdzinājuma gadījumā var mainīties pielāgoto institūciju skaits.
Uz atbalstu infrastruktūras pielāgošanai var pieteikties mazāk par 150 institūcijām.</t>
  </si>
  <si>
    <t>Ēku skaits, kurās veikti pilnveidojumi (150) un vai uzsākta pakalpojumu sniegšana (5)</t>
  </si>
  <si>
    <t>Izveidots kompetenču centrs</t>
  </si>
  <si>
    <t>Centrā ir pielāgota infrastruktūra un moderna materiāltehniskā bāze, tajā tiek sniegti kvalitatīvi un pieejami profesionālās rehabilitācijas pakalpojumi personām ar funkcionēšanas traucējumiem, kā arī nodrošināti atbalsta pakalpojumi speciālistiem un personām, kuras aprūpē personas ar funkcionēšanas traucējumiem.</t>
  </si>
  <si>
    <t>Izveidots centrs</t>
  </si>
  <si>
    <t>2026. gada 4. ceturksnis</t>
  </si>
  <si>
    <t>Bieži personas, kuras sniedz atbalstu cilvēkiem ar dažādiem funkcionēšanas traucējumiem, pašas nav saņēmušas piemērotu informāciju, zināšanas un tām trūkst prasmes kvalitatīva atbalsta sniegšanai. Turklāt tehnoloģijas, metodes, instrumenti nepārtraukti attīstās un tos ir jāprot pielietot, veicinot mērķa sasniegšanu. Atbalsta personām ir jāvar atjaunot arī iekšējos resursus, ko var apgūt profesionāli veidotās programmās. Jāņem vērā arī tas, ka bieži vien ģimenes locekļi ir tie, kuri aprūpē savus bērnus vai vecākus, arī viņiem ir jāsaņem atbalsts. Šobrīd SIVA infrastruktūra nav pilnībā piemērota tam, lai personas ar funkcionēšanas traucējumiem tajā varētu patstāvīgi pārvietoties, kas ir nozīmīgi profesionālās rehabilitācijas saņemšanas procesā, lai personas iedrošinātu atgriezties sabiedrībā un sabiedrībai mācītu atbalstīt personas ar funkcionēšans traucējumiem.</t>
  </si>
  <si>
    <t>LM un SIVA</t>
  </si>
  <si>
    <t>Plānots izveidot centru, kura infrastruktūra un materiāltehnoloģiskais nodrošinājums ir piemērots tam, lai speciālisti un privātpersonas, kuri nodrošina atbalstu personām ar funkcionēšanas traucējumiem, var saņemt profesionālu, pieredzē un praksē balstītu izglītību, bet personas ar funkcionēšanas traucējumiem var saņemt kvalitatīvu profesionālās rehabilitācijas pakalpojumu</t>
  </si>
  <si>
    <t>Centra izveide var prasīt vairāk laika un finanšu, nekā sākotnēji plānots. 
Centrā sniegto pakalpojumu klāsts var atšķirties no sākotnēji plānotā.</t>
  </si>
  <si>
    <t>Ir izveidots centrs (1), kurā tiek sniegti kvalitatīvi profesionālās rehabilitācijas pakalpojumi (klientu aptauja), kā arī atbalsta pakalpojumi nozares profesionāļiem un personu ar funkcionēšanas traucējumiem aprūpētājiem (klientu aptauja).</t>
  </si>
  <si>
    <t>informācijas sistēma</t>
  </si>
  <si>
    <t>Jaunais prognozēšanas rīks ļaus efektīvākā veidā prognozēs atspoguļot demogrāfijas aspektu, un panākot ātrāku un precīzāku rezultātu, kā arī, tas  stiprinās administratīvo kapacitāti sociālās drošības jomā.  Salīdzinot ar iepriekšējo modeli, kļūs pieejama informācija ikgadējā griezumā, ne tikai svarīgākie gadiiespēja ievadīt detalizētāku pieņēmumu masīvu, kā arī iespēja modelēšanā izmantot jau citviet (pie.EUROSTAT) rezultētus demogrāfijas un darba tirgus rādītājus. Rezultatīvais rādītājs - izstrādāts un ieviests IKT rīks ilgtermiņa prognozēm.</t>
  </si>
  <si>
    <t>LM un VSAA</t>
  </si>
  <si>
    <t xml:space="preserve">1.posmā tiks piesaistīta ārvalstu ekspertīze, sagatavotas specifikācijas; 2.posmā - Prognozēšanas rīka izstrāde un testēšana </t>
  </si>
  <si>
    <t xml:space="preserve">Atbilstošu ārvalstu ekspertu piesaiste ar pieredzi ar NDC pensiju sistēmām- šāda līmeņa ekspertu nelielais skaits;  projekta komplicētība un iekšējas ekspertīzes trūkums </t>
  </si>
  <si>
    <t>Izstrādāts un darbojas kvalitatīvs prognozēšanas rīks sociālās apdrošināšanas sistēmas ilgtermiņa prognozēm</t>
  </si>
  <si>
    <t xml:space="preserve">1. Līdz 2022. gada Q3 izstrādāt jaunu metodiku finanšu un nefinanšu datu par NVO integrēšanai un pieejamības nodrošināšanai </t>
  </si>
  <si>
    <t>Q1/2022+12 mēneši</t>
  </si>
  <si>
    <t>Sabiedrības integrācijas fonda sekretariāts</t>
  </si>
  <si>
    <t>Sabiedrības integrācijas fonds</t>
  </si>
  <si>
    <t xml:space="preserve">Darba grupai tiks dots skaidrs uzdevums un finanšu līdzekļi efektīvai darbībai. Darba grupas sanāksmes tiks organizētas, iesaistot ekspertus un ieinteresētās puses. Tiks piesaistīti arī politikas plānotāji, lai kartētu procesu un noteiktu galvenos soļus pieejas izstrādē. Tiks organizētas diskusijas ar ieinteresētajām pusēm, proti, iesaistot nevaldības sektoru un tā pārstāvniecību.  Sabiedrības integrācijas fonda sekretariāts pārliecināsies, ka darba grupa uzdevumus veic saskaņā ar laika grafiku un noteiktajiem termiņiem. </t>
  </si>
  <si>
    <t xml:space="preserve">Nevaldības sektora pasivitāte. Negatīva publicitāte. Risku mazināšana ietver publicitātes pasākumu uzsākšanu jau no projekta īstenošanas sākuma. </t>
  </si>
  <si>
    <t>Rīkojums par darba grupas izveidošanu, protokoli no darba grupas sanāksmēm, izstrādāta un apstiprināta metodika NVO finanšu un nefinanšu datu integrēšanai un pieejamības nodrošināšanai.</t>
  </si>
  <si>
    <t>2. Līdz 2023. gada Q3 izveidot platformu esošās  informācijas par NVO darbību uzkrāšanai un sistematizēšanai</t>
  </si>
  <si>
    <t>Q1/2023+12 mēneši</t>
  </si>
  <si>
    <t>Sabiedrības integrācijas fonda sekretariāts, EIS, internetā piejama platforma</t>
  </si>
  <si>
    <t xml:space="preserve">Interneta platforma tiks izstrādāta, lai nodrošinātu vieglu un integrētu pieeju informācijai. Pieeja tiks nodrošināta, izveidojot sasaisti ar valsts datu informācijas sistēmām.  Metodika, nolikums un citi darbības aspekti tiks izstrādāti un ieviesti praksē. </t>
  </si>
  <si>
    <t xml:space="preserve">Sarežģītu IT rīku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</si>
  <si>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Interneta platforma, interneta platformas lietošanas noteikumi, nolikums, iepirkumu līgumi. </t>
  </si>
  <si>
    <t xml:space="preserve">0
0
</t>
  </si>
  <si>
    <t xml:space="preserve">1500
60
</t>
  </si>
  <si>
    <t>Q3/2023 līdz Q4/2026</t>
  </si>
  <si>
    <t>Sabiedrības integrācijas fonda sekretariāts, dalībnieku reģistri un parakstu lapas, pasākumu un mācību dienas/darba kārtības, EIS, iepirkumu līgumi.</t>
  </si>
  <si>
    <t xml:space="preserve">Liels dalībnieku skaits apmeklēs regulāras mācības, kas notiks vismaz 3 reizes gadā. Pēc mācībām tiks organizēts pašnovērtējums, kā arī mācību izvērtējums. Tāpat nevaldības sektora pārstāvji, kā arī plašāka sabiedrība apmeklēs informatīvos pasākumus, tostarp konferenci vismaz 50 apmeklētājiem, kurā informēs par projekta rezultātiem, ieguvumiem un tiks organizētas darba grupas nākamo soļu noteikšanai. </t>
  </si>
  <si>
    <t>Sarežģīta starpinstituiconālā sadarbība, neuzticība starp valdības un nevaldības sektoru. Riska novēršana un mazināšana paredz pārredzamu konsultāciju, sanāksmju un semināru organizēšanu.</t>
  </si>
  <si>
    <t xml:space="preserve">3.1. Mācību materiāli, dalībnieku reģistri, iepirkuma līgums. 
3.2. Preses relīzes, informatīvo pasākumu dienas kārtības, dalībnieku reģistri, iepirkuma līgums. </t>
  </si>
  <si>
    <t>Finanšu izlūkošanas dienests</t>
  </si>
  <si>
    <t>Finanšu izlūkošanas dienests ir atbildīgs par ziņošanu un īstenošanu.</t>
  </si>
  <si>
    <t>Finanšu izlūkošanas dienests sagatavo projekta kooridinācijas darba grupas nolikumu un sēžu protokolus</t>
  </si>
  <si>
    <t xml:space="preserve">Visa ar programmu un projektiem saistītā dokumentācija tiks apkopota un glabāta iestādes līmenī, nodrošinot uzskaites kārtību un līdz ar to informācijas pieejamību jaunajiem darbiniekiem.
Rūpīgs un vienmērīgs darba slodzes sadalījums, lai izvairītos no pārslodzes; projekta īstenošanā ir ietverta iesaistītā personāla motivācija. Citu līdzīgas kvalifikācijas ekspertu norīkošana.	</t>
  </si>
  <si>
    <t xml:space="preserve">Publiskā iepirkuma procedūras prasa ilgāku laiku, nekā plānots, pārsūdzības procedūras, nepiemēroti piedāvājumi. Iepirkumu uzvarētāju uzņēmumi neievēro līguma noteikumus un nosacījumus. Personāla rotācija vai darbinieku mainība.COVID-19 pandēmijas ierobežojumu rezultātā var būtiski tikt ietekmētas īstenojamo projektu aktivitātes. </t>
  </si>
  <si>
    <t xml:space="preserve">Rūpīga iepirkuma dokumentu sagatavošana, ko veic pieredzējusi komanda (tostarp tehniskā specifikācija).
</t>
  </si>
  <si>
    <t>Valsts digitālās platformas, kas atvērtas izmantošanai komercsektoram</t>
  </si>
  <si>
    <t xml:space="preserve">Iekšlietu ministrija sadarbībā ar iesaistītajām Iekšlietu un Veselības ministrijas iestādēm </t>
  </si>
  <si>
    <t xml:space="preserve">Iekšlietu ministrija ir atbildīga par darba grupas izveidošanu un ziņošanu. </t>
  </si>
  <si>
    <t>Iekšlietu ministrija sadarbībā ar iesaistītajām Iekšlietu un Veselības ministrijas iestādēm  izstrādā ziņojumu par katastrofu centru iespējamajām būvniecības vietām, ingformējot kur tiks  veikta konkrētu būvprojektu izstrāde.</t>
  </si>
  <si>
    <t>Pieņēmumi: Ziņojuma sagatvošanu kavē neskaidrības par zemes un ēku īpašuma statusu.
 Risks: netiks savlaicīgi sagatvots ziņojums par katastrofu centru iespējamām atrašanas vietām, kavējot iepirkuma organizēšanu  būvprojektu izstrādei, apdraudēta savlaicīga  RRF prasību izpilde.</t>
  </si>
  <si>
    <t xml:space="preserve">Nodrošinājuma valsts aģentūra sadarbībā ar iesaistītajām Iekšlietu un Veselības ministrijas iestādēm </t>
  </si>
  <si>
    <t>Pieņēmumi: Vienlaicīgi tiks veikta daudzu objektu būvniecība, trūks resursu. Riski: netiks saņemti kvalitatīvi atbilstoši piedāvājumi būvprojektu izstrādei.</t>
  </si>
  <si>
    <t>Nodrošinājuma valsts aģentūra sadarbībā ar iesaistītajām Iekšlietu un Veselības ministrijas iestādēm</t>
  </si>
  <si>
    <t>5. Uzbūvēti un pieņemti ekspluatācijā katastrofu pārvaldības  glābšanas un ātrās reaģēšanas dienestu  centri.</t>
  </si>
  <si>
    <t>Ekspluatācijā pieņemti objekti</t>
  </si>
  <si>
    <t>Nodrošinājuma valsts aģentūra uzrauga centru būvniecību un pieņemšanu ekspluatācijā.</t>
  </si>
  <si>
    <t>Pieņēmumi: Vienlaicīgi valstī tiks veikta daudzu objektu būvniecība, līdz ar to var nepietikt jaudu un resursu jaunbūvējamo centru būvniecībai. 
Riski:  objekti netiks uzbūvēti noteiktajos termiņos un sadārdzināsies to izmaksas.</t>
  </si>
  <si>
    <t>Centru būvniecību uzraudzīs  sertificēti būvuzraugi.
Centru pieņemšanu ekspluatācijā veiks iestādes, kuras būs izdevušas tehniskos noteikumus un būvvaldes.</t>
  </si>
  <si>
    <t>Iekšlietu ministrija ir atbildīga par ziņošanu. VUGD ir atbildīga par īstenošanu.</t>
  </si>
  <si>
    <t xml:space="preserve">Nodrošinājuma valsts aģentūra sadarbībā ar VUGD </t>
  </si>
  <si>
    <t xml:space="preserve">Pieņēmumi: Netiks saņemts pietiekams daudzums kvalitatīvu piedāvājumu. Iepirkums var ieilgt pārsūdzību dēļ. Riski:  Sadārdzināsies tehnikas iegāde un iepirkums netiek veikts paredzētajos termiņos. </t>
  </si>
  <si>
    <t xml:space="preserve">Nodrošinājuma valsts aģentūra sadarbībā ar VUGD apstiprina tehnisko specifikāciju CNG lokālo uzpildes staciju izveidei un  izsludina iepirkumu.  </t>
  </si>
  <si>
    <t xml:space="preserve">Pieņēmumi: Netiks saņemts pietiekams daudzums kvalitatīvu piedāvājumu. Iepirkums var ieilgt pārsūdzību dēļ. Riski:  Sadārdzināsies CNG staciju izveide un iepirkums netiek veikts paredzētajos termiņos. </t>
  </si>
  <si>
    <t>VUGD</t>
  </si>
  <si>
    <t>VUGD uzraudzīs līguma izpildi noteiktajā kārtībā.</t>
  </si>
  <si>
    <t xml:space="preserve">n/a </t>
  </si>
  <si>
    <t>VUGD ir atbildīga par  tehnikas pieņemšanu un piegādi VUGD struktūrvienībām.</t>
  </si>
  <si>
    <t xml:space="preserve">Pieņēmumi: Loģistikas problēmu dēļ,nepietiekamu rūpniecisko jaudu dēļ aizkavēsies tehnikas piegāde. Riski: paredzētā tehnika netiks savlaicīgi piegādāta, projekta īstenošana aizkavēsies.  </t>
  </si>
  <si>
    <t>8. VUGD  CNG lokālo uzpildes staciju izveide</t>
  </si>
  <si>
    <t>VUGD ir atbildīga par  CNG lokālo uzpildes  staciju pieņemšanu.</t>
  </si>
  <si>
    <t xml:space="preserve">Pieņēmumi: Aizkavējas CNG staciju izviede. Riski: Nav pieejama  CNG tehnikas uzpildei </t>
  </si>
  <si>
    <t>Kvalitatīvo un kvantitatīvo kiritēriju noteikšana</t>
  </si>
  <si>
    <t>Izstrādāts normatīvais regulējums, kas nosaka  vispārējās vidējās izglītības iestāžu kvantitatīvos un kvalitatīvos kritērijus</t>
  </si>
  <si>
    <t>Q3 2021</t>
  </si>
  <si>
    <t>Vispārējās vidējās izglītības ietvaros ir būtiski sekmēt augstas kvalitātes izglītības nodrošinājumu pašvaldību teritorijās, veicinot visaptverošu izglītības programmu piedāvājumu reģionālā līmenī, kā arī veidojot demogrāfiskajai situācijai atbilstošu vispārējās vidējās izglītības iestāžu tīklu</t>
  </si>
  <si>
    <t>Potenciālais risks - kavējas regulējuma saskaņošana ar sadarbības parteriem un izstrādāto kritēriju apstiprināšana Ministru kabinetā</t>
  </si>
  <si>
    <t>Apstiprināti Ministru kabineta noteikumi</t>
  </si>
  <si>
    <t xml:space="preserve">izglītības iestādes </t>
  </si>
  <si>
    <t>projektu dati</t>
  </si>
  <si>
    <t>Q 4 2026</t>
  </si>
  <si>
    <t>Valsts kanceleja</t>
  </si>
  <si>
    <t>Tks izstrādāta normatīvā regulējuma bāze publiskā sektora inovācijas ekosistēmas attīstības atbalstam (šobrīd pastāv virkne administratīvās barjeras, kuras būtu jāmazina, radot inovācijai draudzīgu normatīvo regulējumu)</t>
  </si>
  <si>
    <t>4/2023 (t+32)</t>
  </si>
  <si>
    <t>Valsts kanceleja / Valsts administrāijas skola</t>
  </si>
  <si>
    <t>Valsts administrācijas skola</t>
  </si>
  <si>
    <t>apmācīto skaits</t>
  </si>
  <si>
    <t>Tiek paredzēts, ka izstrādāto programmu ietvaros tiks apmācīti pārvaldes darbinieki  
institucionālās kapacitātes un profesionalitātes stiprināšanai</t>
  </si>
  <si>
    <t>Pastāv risks, ka turpinoties COVID-19 ierobežojumiem, apmcāmo skaits var nesasniegt rādītāju, kas saistīts ar digitālajām prasmēm un prasmēm attālināti izmantot mācību sistēmas, kārtot tajās pārbaudījumus, kā arī papildus risks ir dalībnieku pašdisciplīna apgūstot e-kursus patstāvīgi</t>
  </si>
  <si>
    <t>Izsniegti sertifikāti un pieejami sagatavotie mācību materiāli</t>
  </si>
  <si>
    <t>Plašās mērķa grupas dēļ pastāv risks izstrādāt atbilstošu kompetenču ietvaru visu iesaistīto gaidām, t.sk. sadalījumā pa prasmju līmeņiem</t>
  </si>
  <si>
    <t>Rādītājs tiks sasniegts, kad būs nodrošināts atbilstošais tiesiskais ietvars, kas noteiks nacionālo kompentenču centru funkcijas, un tiks uzsākta centru darbība.</t>
  </si>
  <si>
    <t>Apstiprinātie tiesību akti. Dibinātie kompetenču centri.</t>
  </si>
  <si>
    <t>Rezultatīvais rādītājs uzskatāms par izpildītu, kad perioda beigās noteiktais nacionālo valsts informācijas sistēmu skaits ir atbilstoši pārbūvēts un izvietots nacionālajā federētajā mākonī.</t>
  </si>
  <si>
    <t>Rādītāju pamato nacionālajā federētajā mākonī izvietoto nacionālo valsts informācijas sistēmu skaits un kompetenču centra dati par mākoņa mezglu-punktu skaitu</t>
  </si>
  <si>
    <t xml:space="preserve">Nozaru skaits
</t>
  </si>
  <si>
    <t>Datu agregācijas vidē nodrošināts augstas pieejamības datu ielādes/izguves risinājums un nodrošinātas dažādu nozaru datu objektu kopas.</t>
  </si>
  <si>
    <t>Datu agregācijas vidē pieejamo datu kopu skaits saskaņā ar risinājuma pārziņa datiem</t>
  </si>
  <si>
    <t>Platformu skaits</t>
  </si>
  <si>
    <t>Valsts sektora digitālās platformas ir pieejamas komersektoram jaunu pakalpojumu sniegšanai vai esošo pilnveidošanai, kā rezultātā nodrošināti augstvērtīgi publiskie pakalpojumi iedzīvotājiem un komersantiem</t>
  </si>
  <si>
    <t>Noslēgtās vienošanās par valsts sektora digitālo platformu izmantošanu komersantiem
Apstiprinātie tiesību akt</t>
  </si>
  <si>
    <t>Investīcijas rezultātā izveidoti 10 reģionālie centri, kas nodrošina digitālo pamatprasmju mācības dažādām iedzīvotāju grupām, un līdz perioda beigām kopumā apmācīti 10000 iedzīvotāju.</t>
  </si>
  <si>
    <t>Mācību īstenotāju izsniegtie dokumenti (apliecības u.tml.) kursu dalībniekiem par sekmīgi pabeigtām mācībām</t>
  </si>
  <si>
    <t>Investīcijas rezultātā trijos sektoros ir nodrošinātas darbinieku mācības vispārējās un specifiskās digitālajās prasmēs atbilstoši dalībnieku funkcijām un amata kategorijai.</t>
  </si>
  <si>
    <t>ATR ietvaros izveidotie sasniedzamie novadu administratīvie centri</t>
  </si>
  <si>
    <t>Bezdarbnieki, darba meklētāji, bezdarba riskam pakļautās personas. 
Prasmju pilnveides pasākumos iesaistīto personu skaits</t>
  </si>
  <si>
    <t xml:space="preserve">Pilnveidotas prasmes bezdarbniekiem, darba meklētājiem un bezdarba riskam pakļautām personām, kas sekmē darbā iekārtošanos un noturību darba tirgū
</t>
  </si>
  <si>
    <t xml:space="preserve">Atbalstīto personu skaits </t>
  </si>
  <si>
    <t>Nodarbinātības valsts aģentūras dati</t>
  </si>
  <si>
    <t>LM un NVA</t>
  </si>
  <si>
    <t xml:space="preserve">Prasmju pilnveides ietvaros tiks nodrošināti pasākumi:
1) karjeras konsultācijas mērķētākai iesaistei apgūstamās profesijas un prasmju mācību programmās;
2) darba tirgū pieprasītas profesionālās tālākizglītības un profesionālās pilnveides programmas;
3) darba tirgū pieprasīto prasmju apguve, jo īpaši digitālās prasmes, valodas u.c.;
4) praktiskā apmācība pie darba devēja;
5) prasmes un iemaņas, kas nepieciešamas uzņēmējspēju attīstībai un uzņēmējdarbības uzsākšanai;
6) tiešsaistes kursu platformu piedāvājumi;
7) atbalsta pasākumi, kas nepieciešami efektīvai iesaistei mācībās un efektīvam rezultātam (profilēšana, prasmju un kompetenču testēšanas rīki u.c.). </t>
  </si>
  <si>
    <t xml:space="preserve">Rādītāja sasniegšana atkarīga no savlaicīgi pieejama finansējuma.
Prasmju pilnveides pasākumu pieaugošās izmaksas var ietekmēt rādītāju sasniegšanu.  </t>
  </si>
  <si>
    <t>NVA datu bāzes dati par iesaistīšanos prasmju pilnveides pasākumos un darbā iekārtošanās rādītājiem pēc iesaistīšanās mācību pasākumos</t>
  </si>
  <si>
    <t xml:space="preserve">Komersantu skaists, kam nodrošināta digitālo pamatprasmju apguve 2022. gadā </t>
  </si>
  <si>
    <t>Q4, 2022</t>
  </si>
  <si>
    <t>Nepietiekama popularitāte komersantu vidū, kuras dēļ atbalsts var tikt izmantots nepilnā apmērā.</t>
  </si>
  <si>
    <t xml:space="preserve">Komersantu skaists, kam nodrošināta digitālo pamatprasmju apguve 2023. gadā </t>
  </si>
  <si>
    <t>Q4, 2023</t>
  </si>
  <si>
    <t xml:space="preserve">Komersantu skaists, kam nodrošināta digitālo pamatprasmju apguve 2024. gadā </t>
  </si>
  <si>
    <t>Q4, 2024</t>
  </si>
  <si>
    <t xml:space="preserve">Komersantu skaists, kam nodrošināta digitālo pamatprasmju apguve 2025. gadā </t>
  </si>
  <si>
    <t>Q4, 2025</t>
  </si>
  <si>
    <t xml:space="preserve">Komersantu skaists, kam nodrošināta digitālo pamatprasmju apguve 2026. gadā </t>
  </si>
  <si>
    <t xml:space="preserve">Uzņēmumu skaits, kam sniegts atbalsts procesu digitalizācijai komercdarbībā 2022. gadā </t>
  </si>
  <si>
    <t>Atbalstītie komersanti/ projekti</t>
  </si>
  <si>
    <t xml:space="preserve">Uzņēmumu skaits, kam sniegts atbalsts procesu digitalizācijai komercdarbībā 2023. gadā </t>
  </si>
  <si>
    <t xml:space="preserve">Uzņēmumu skaits, kam sniegts atbalsts procesu digitalizācijai komercdarbībā 2024. gadā </t>
  </si>
  <si>
    <t xml:space="preserve">Uzņēmumu skaits, kam sniegts atbalsts procesu digitalizācijai komercdarbībā 2025. gadā </t>
  </si>
  <si>
    <t xml:space="preserve">Uzņēmumu skaits, kam sniegts atbalsts procesu digitalizācijai komercdarbībā 2026. gadā </t>
  </si>
  <si>
    <t xml:space="preserve">Atbalstīto projektu skaits 2023. gadā </t>
  </si>
  <si>
    <t>CFLA piešķirtie granti (veikta granta izmaksa) liela mērōga investīcijām programmas ietvaros, kur viena granta apmērs paredzēts līdz 1 000000 EUR.  Rezultatīvais rādītājs uzskatāms par izpildītu, kad ir ticis noslēgts līgums starp komersantu un CFLA par projekta izpildi.</t>
  </si>
  <si>
    <t xml:space="preserve">Atbalstīto projektu skaits 2024. gadā </t>
  </si>
  <si>
    <t xml:space="preserve">Atbalstīto projektu skaits 2025. gadā </t>
  </si>
  <si>
    <t xml:space="preserve">Atbalstīto projektu skaits 2026. gadā </t>
  </si>
  <si>
    <t xml:space="preserve">Izsniegto aizdevumu skaits 2023. gadā </t>
  </si>
  <si>
    <t xml:space="preserve">Izsniegto aizdevumu skaits 2024. gadā </t>
  </si>
  <si>
    <t xml:space="preserve">Izsniegto aizdevumu skaits 2025. gadā </t>
  </si>
  <si>
    <t xml:space="preserve">Izsniegto aizdevumu skaits 2026. gadā </t>
  </si>
  <si>
    <t>Q1 2022</t>
  </si>
  <si>
    <t>Datu avots: Eiropas komisija, Latvijas EDIC kandidāts</t>
  </si>
  <si>
    <t xml:space="preserve">Ekonomikas ministrija, Eiropas Komisija </t>
  </si>
  <si>
    <t xml:space="preserve">EDIC tiks izveidots saskaņā ar programmas "Digitālā Eiropa" prioritātēm un  iekļausies kopējā Eiropas digitālo inovāciju centra tīklā. </t>
  </si>
  <si>
    <t xml:space="preserve">EDIC un regīonbālajiem uzņēmējdarbības centriem neizdosies sasniegt uzņēmējus, atšķitīga ieinteresētība dažādos reģionos. </t>
  </si>
  <si>
    <t>Izveidots Eiropas digitālais inovāciju centrs, kas saņēmis Digitālās Eiropas programmas līdzfinansējumu.</t>
  </si>
  <si>
    <t xml:space="preserve">Eiropas digitālo inovāciju centra atbalstīto komersantu skaits 2023. gadā </t>
  </si>
  <si>
    <t>Atbalstītie komersanti</t>
  </si>
  <si>
    <t xml:space="preserve">
Q4, 2023</t>
  </si>
  <si>
    <t>Datu avots: Eiropas digitālais inovāciju centrs, Kompetenču centri, asociācijas, klasteri, LIAA, komersanti, Reģionālie uzņēmējdarbības centri plānošanas reģionos.</t>
  </si>
  <si>
    <t>nozaru asociācijas, klasteri, Eiropas Digitālais inovāciju centrs</t>
  </si>
  <si>
    <t>Komersanti, kuri ir veikuši Eiropas digitālā inovāciju centra izstrādātu Digitālā brieduma testu pēc saziņas ar Reģionālo uzņēmējdarbības centru un tā darbinieku, kā rezultātā tiek izstrādāta personalizēta digitālās transformācijas ceļa karte. Tiks uzskaitīti uzņēmumi, kam izveidota ceļa karte.</t>
  </si>
  <si>
    <t xml:space="preserve">EDIC un reģionālajiem uzņēmējdarbības centriem neizdosies sasniegt uzņēmējus, atšķirīga ieinteresētība dažādos reģionos. </t>
  </si>
  <si>
    <t>Veikts digitālā brieduma tests, kā rezultātā komersants ir saņēmis ceļa karti ar tālāko rīcību uzņēmējdarbības digitālās transformācijas veicināšanai.</t>
  </si>
  <si>
    <t xml:space="preserve">Eiropas digitālo inovāciju centra atbalstīto komersantu skaits 2024. gadā </t>
  </si>
  <si>
    <t xml:space="preserve">Atbalstīties komersanti </t>
  </si>
  <si>
    <t xml:space="preserve">Eiropas digitālo inovāciju centra atbalstīto komersantu skaits 2025. gadā </t>
  </si>
  <si>
    <t>Q2, 2026</t>
  </si>
  <si>
    <t> </t>
  </si>
  <si>
    <t>Noslēgtie nodomu protokoli/līgumi</t>
  </si>
  <si>
    <t>Parakstītais nodomu protokols vai līgums.</t>
  </si>
  <si>
    <t xml:space="preserve">Apstiprināts RIS3 jomu monitoringa pārskats </t>
  </si>
  <si>
    <t>Inovāciju klasteri</t>
  </si>
  <si>
    <t>5.8M euro</t>
  </si>
  <si>
    <t>14.6M euro</t>
  </si>
  <si>
    <t>17.5M euro</t>
  </si>
  <si>
    <t>20.4M euro</t>
  </si>
  <si>
    <t>atbalstīti projekti</t>
  </si>
  <si>
    <t xml:space="preserve">Eiropas digitālo inovāciju centra atbalstīto/konsultēto komersantu skaits 2026. gadā </t>
  </si>
  <si>
    <t>Reforma  Nr.5.2.1.r., investīcija 5.2.1.1.i.: Augstskolu pārvaldības reforma - Pētniecības, attīstības un konsolidācijas granti (IZM)</t>
  </si>
  <si>
    <t>Tieslietu ministrijas dati</t>
  </si>
  <si>
    <t>Tieslietu ministrija apkopo datus un ir atbildīga par ziņošanu.</t>
  </si>
  <si>
    <t>Normatīvo aktu izmaiņas nav veiktas savlaicīgi. Cilvēkresursu kapacitātes trūkums.</t>
  </si>
  <si>
    <t>Latvijas Tiesnešu mācību centra, Tiesu administrācijas, Ģenerālprokuratūras, Iekšlietu ministrijas dati</t>
  </si>
  <si>
    <t>Normatīvo aktu izmaiņas nav veiktas savlaicīgi. Cilvēkresursu kapacitātes trūkums. Kavējot iepirkumu organizēšana.</t>
  </si>
  <si>
    <t>Pilnveidots mācību vadības risinājums</t>
  </si>
  <si>
    <t>Pilnveidota mācību vadības, tai skaitā mācību materiālu, platforma atbilstoši mūsdienu digitālajiem risinājumiem.</t>
  </si>
  <si>
    <t>Līdz 2026.gada beigām apmācīto skaits</t>
  </si>
  <si>
    <t>4/2026 (t+68)</t>
  </si>
  <si>
    <t>Krīžu situācijās papildu gultas vietu nodrošināšanai attīstītā infrastruktūra</t>
  </si>
  <si>
    <t>Dati tiks salīdzināti ar Veselības inspekcijas datiem par iestāžu skaitu, kur uzlabota vides pieejamība</t>
  </si>
  <si>
    <t>“Vienas pieturas aģentūras” principa izstrāde</t>
  </si>
  <si>
    <t>Veselības ministrija, pamatojoties uz finansējuma saņēmēja iesniegtajiem apliecinošajiem dokumentiem</t>
  </si>
  <si>
    <t>Attīstīto veselības aprūpes pakalpojumu sniegšanas modeļu ieviešana</t>
  </si>
  <si>
    <t>Mērķis tiks uzskatīts par sasniegtu pēc apliecinājuma dokumentu apstiprināšanas</t>
  </si>
  <si>
    <t>Pastāv risks nesasniegt uzlaboto veselības aprūpes pakalpojumu skaitu, kuri ir ieviesti praksē, jo pilotprojektu reuzltātā var atklāties, ka to ieviešana praksē nav efektīva</t>
  </si>
  <si>
    <t>Atbalsta programmas izstrāde   klimata pārmaiņu mazināšanai un pielāgošanai meža nozarē</t>
  </si>
  <si>
    <t>MK noteikumu apstiprināšana  klimata pārmaiņu mazināšanai un pielāgošanai meža nozarē</t>
  </si>
  <si>
    <t>Zemkopības ministrija</t>
  </si>
  <si>
    <t>Atbalsta programmas izstrāde plūdu risku novēršanas atbalsta pasākumiem</t>
  </si>
  <si>
    <t>MK noteikumu apstiprināšana plūdu risku novēršanas atbalsta pasākumiem</t>
  </si>
  <si>
    <t>Atbalsta programmas izstrāde energoefektivitātes paaugstināšanai valsts un vēsturiskās ēkas</t>
  </si>
  <si>
    <t>MK noteikumu apstiprināšana energoefektivitātes paaugstināšanai valsts un vēsturiskās ēkas</t>
  </si>
  <si>
    <t>EM</t>
  </si>
  <si>
    <t>Biometāna izcelsmes apliecinājumu sistēmas izveide</t>
  </si>
  <si>
    <t>SM</t>
  </si>
  <si>
    <t>ZM</t>
  </si>
  <si>
    <t>1. Izstrādāti attiecīgie tiesību akti, lai ES nodrošinātu lauku saimniecībām (arī lauksaimnieciskā ražošanā) un uzņēmumiem nepieciešamā transporta un tehnikas pielāgošana darbināšanai ar biometānu</t>
  </si>
  <si>
    <t xml:space="preserve">Izstrādata atbalsta programma Energoefektivitates uzlabošana dzīvojamās ēkās </t>
  </si>
  <si>
    <t>Atbalsta programmas izstrāde uzņēmējdarbības energoefektivitātes paaugstināšanai</t>
  </si>
  <si>
    <t>VARAM</t>
  </si>
  <si>
    <t xml:space="preserve">Ar ANM finansējumu atbalstīto doktorantu un pēcdoktorantu skaits - 265 (2026.g.) </t>
  </si>
  <si>
    <t xml:space="preserve">Valsts augstskolu īpatsvars, kurās ieviestas pārvaldības izmaiņas - 100% (2026.g.) </t>
  </si>
  <si>
    <t>Eiropas digitālo inovāciju centra atbalstīto komersantu skaits</t>
  </si>
  <si>
    <t>EDIC un reģionālajiem uzņēmējdarbības centriem neizdosies sasniegt uzņēmējus, atšķirīga ieinteresētība dažādos reģionos.</t>
  </si>
  <si>
    <t>Uzņēmumu skaits, kam sniegts atbalsts procesu digitalizācijai komercdarbībā</t>
  </si>
  <si>
    <t xml:space="preserve">Izsniegto aizdevumu skaits </t>
  </si>
  <si>
    <t xml:space="preserve">Komersantu skaists, kam nodrošināta digitālo pamatprasmju apguve </t>
  </si>
  <si>
    <r>
      <t xml:space="preserve">Digitālo pamatprasmju apgūšanas programmas rādītājs tiek noteikts ņemot vērā apmācību programmas (no esošajām programmām pietuvināts saturs plānotajai atbalsta iniciatīvai), kuru ietvaros ir tikušas nodrošinātas apmācības 1 969 komersantiem, kas ir izmaksājis 22 004 232 EUR (vidēji 11 175 EUR par viena komersanta apmācību kopumu). Kopējais plānotais Atveseļošanās un noturības mehānisma plāna finansējums ir 10 000 000 EUR, no kuriem 7% attiecināmi kā administratīvās izmaksas, līdz ar to kopējais apmācībām paredzētais finansējums ir 9 300 000 EUR. 
9 300 000 EUR / 11 175 EUR = </t>
    </r>
    <r>
      <rPr>
        <sz val="10"/>
        <color rgb="FFFF0000"/>
        <rFont val="Times New Roman"/>
        <family val="1"/>
        <charset val="186"/>
      </rPr>
      <t>832 apmācīti komersanti</t>
    </r>
  </si>
  <si>
    <t>Izveidotas  starptautiska līmeņa izcilības studiju programmas  reformas virzienos</t>
  </si>
  <si>
    <t>Studiju programma</t>
  </si>
  <si>
    <t>1*</t>
  </si>
  <si>
    <t xml:space="preserve">AIKA dati par licencēm </t>
  </si>
  <si>
    <t xml:space="preserve">Noslēgti sadarbības līgumi par kopīgu studiju programmas izveidi ar ārvalstu augstskolām, kas nodrošina būtiskas izmaiņas ievērojami augstākas studiju kvalitātes, snieguma un starptautiskās konkurētspējas nodrošināšanai, vienlaikus nodrošinot tautsaimniecības nozares attīstībai nepieciešamos cilvēkresursus, inovācijas, zināšanu pārnesi.  </t>
  </si>
  <si>
    <t>Riski: Nav iespējams atrast/vienoties par sadarbību ar atbilstoša līmeņa ārvalstu augstskolām</t>
  </si>
  <si>
    <t>Valsts ieņēmumu dienests</t>
  </si>
  <si>
    <t xml:space="preserve">sasaistītas dzelzceļa retgeniekārtas </t>
  </si>
  <si>
    <t>2023.gada 4.ceturksnis</t>
  </si>
  <si>
    <t>VID Muitas pārvalde</t>
  </si>
  <si>
    <t>Veikta BAXE informācijas sistēmas savienošana ar dzelzceļa MKP skeneriem, vienotas rentgena iekārtu  attēlu analīzes platformas izveide ("vienloga principa" ieviešana).</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</si>
  <si>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</si>
  <si>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Rūpīga iepirkuma dokumentu sagatavošana, ko veic pieredzējusi komanda. Rūpīga testešanas procesa uzraudzība.
</t>
  </si>
  <si>
    <t>Izveidota automatizēta rentgena iekārtu attēlu analīzes platforma, kura balstīta uz mākslīgā intelekta izmantošanu attēlu analīzei. Minētā platforma palīdzētu veikt kvalitatīvu attēlu analīzi lielam apjomam skenēto attēlu, ierobežotā laikā ar minimāliem cilvēkresursiem.</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</si>
  <si>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</si>
  <si>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VID Muitas pārvalde sadarbībā ar VAS "Valsts nekustāmie īpašumi"</t>
  </si>
  <si>
    <t>Valsts ieņēmumu dienests atbildīgs par ziņošanu. 
VAS "Valsts nekustāmie īpašumi" ir atbildīga par īstenošanu.</t>
  </si>
  <si>
    <t>Izstrādātas tehniskās specifikācijas, izsludināts konkurss, izstrādāts būvprojekts, noslēgti līgumi ar būvniekiem  kontroles dienestu infrastruktūras uzbūvei Kundziņsalā. Realizēti šādi būvniecības posmi:       
- kontroles dienestu komplekss;
- ceļi un laukumi u.c..</t>
  </si>
  <si>
    <t xml:space="preserve">Publiskā iepirkuma procedūras prasa ilgāku laiku, nekā plānots, pārsūdzības procedūras, neatbilstošie piedāvājumi. Iepirkumu uzvarētāju uzņēmumi neievēro līguma noteikumus un nosacījumus. .Infrastruktūras izveide var prasīt vairāk laika un finanšu, nekā sākotnēji plānots. </t>
  </si>
  <si>
    <t xml:space="preserve">Rūpīga iepirkuma dokumentu sagatavošana, ko veic pieredzējusi komanda. Rūpīga būvniecības procesa uzraudzība.
</t>
  </si>
  <si>
    <t xml:space="preserve">Izstrādātas tehniskās specifikācijas, izsludināts konkurss,noslēgts līgums ar piegādātāju, piegādāta un uzstādīta rentgena iekārta. </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</si>
  <si>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</si>
  <si>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Rūpīga iepirkuma dokumentu sagatavošana, ko veic pieredzējusi komanda. 
</t>
  </si>
  <si>
    <t>2022.gada 4.ceturksnis</t>
  </si>
  <si>
    <t xml:space="preserve">Izstrādātas tehniskās specifikācijas, izsludināts konkurss un noslēgts līgums ar piegādātāju, piegādāti spektrofotometri. </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</si>
  <si>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</si>
  <si>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iegādāta un uzstādīta šķirošanas/analīzes līnija </t>
  </si>
  <si>
    <t xml:space="preserve">Izstrādātas tehniskās specifikācijas, izsludināts konkurss, noslēgts līgums ar piegādātāju, uzstādīta pasta sūtījumu šķirošanas līnija. </t>
  </si>
  <si>
    <t>Monitoringa ziņojums, kurā ir sniegta informācija par katru RIS3 jomu.</t>
  </si>
  <si>
    <t>Q4 2023, Q4 2024, Q4 2025, Q2 2026</t>
  </si>
  <si>
    <t>Uzlaboti valsts reģionālie un vietējie autoceļi novadu administratīvo centru un tajos sniegto pakalpojumu un darbavietu drošai sasniedzamībai un jauno pašvaldību pilnvērtīgai funkcionēšanai</t>
  </si>
  <si>
    <t>Nodrošināt novadu administratīvo centru un tajos pieejamo pakalpojumu un darbavietu drošu sasniedzamību un jauno pašvaldību pilnvērtīgu funkcionēšanu</t>
  </si>
  <si>
    <t>SaM, VSIA Latvjas valsts ceļi, VARAM, plānošanas reģioni, pašvaldības</t>
  </si>
  <si>
    <t xml:space="preserve">Uzlaboti valsts reģionālie un vietējie autoceļi novadu administratīvo centru un tajos sniegto pakalpojumu un darbavietu drošai sasniedzamībai un jauno pašvaldību pilnvērtīgai funkcionēšanai. Kopumā plānots uzlabot satiksmes infrastruktūru, lai nodrošinātu pieejamību 35 jaunajiem novadu administratīvajiem centriem. </t>
  </si>
  <si>
    <t>Rādītāja sasniegšana atkarīga no pieejamā finansējuma apjoma ANM plāna un citu finanšu avotu ietvaros, kā arī sakārtojamo ceļu posmu skaits un garums var mainīties izmaksu sadārdzinājuma vai izmaksu ietaupījuma gadījumā. Kopējā identificētā finansējuma summa, kas nepieciešama autoceļu pārbūvei sastāda 300 milj. EUR, kuras ietvaros varētu atbalstīt līdz pat 877,99 km valsts reģionālo un vietējo autoceļu, kuru pārbūve un atjaunošana ir prioritāra administratīvi teritoriālās reformas īstenošanai, t.sk. ANM ietvaros pieejamais finansējums ir 102,3 milj. EUR, kas tiks novirzīts autoceļu pārbūvei indikatīvi 299,39 km garumā (prioritāri sakārtojamo autoceļu saraksts pieejams https://www.varam.gov.lv/lv/investiciju-programma-autocelu-attistibai).</t>
  </si>
  <si>
    <t xml:space="preserve">Uzlabota satiksmes infrastruktūra 35 jauno novadu administratīvo centru pieejamībai (veikts gala maksājums par pabeigtajiem darbiem attiecīgajā ceļa posmā). Rādītāju sasniegšana tiks uzraudzīta projektu ieviešanas un uzraudzības procesā. </t>
  </si>
  <si>
    <t xml:space="preserve">LIAA, pašvaldību dati </t>
  </si>
  <si>
    <t>LIAA, pašvaldības</t>
  </si>
  <si>
    <t>Risks, ka programmas uzsākšana (valsts atbalsta nosacījumu saksaņošana) un būvdarbu kavēšanās var samazināt laiku industriālo parku/ teritoriju operatoru vai komersantu, kas tajās darbosies, piesaistei.</t>
  </si>
  <si>
    <t>Parakstīti vismaz 5 nodomu protokoli/līgumi ar starptautiski atzītiem industriālo parku operatoriem un/vai potenciālajiem nomniekiem.</t>
  </si>
  <si>
    <t>1) Izveidotie nacionālie specializētie kompetenču centri skaitļošanas un datu pārvaldības infrastruktūras pakalpojumu jomā</t>
  </si>
  <si>
    <t>2) nozares, kas izmanto centrālo kompetenču centru pakalpojumus</t>
  </si>
  <si>
    <t xml:space="preserve">4 
</t>
  </si>
  <si>
    <t>VARAM dati</t>
  </si>
  <si>
    <t>Kompetenču centru dati</t>
  </si>
  <si>
    <t>VARAM/  Kompetenču centri</t>
  </si>
  <si>
    <t>1) Centrālās valsts pārvaldes sistēmas , kas pārveidotas atbilstoši modernai IS arhitektūrai un, kas izmitinātas nacionālajā federētajā mākonī</t>
  </si>
  <si>
    <t xml:space="preserve">sistēmu skaits 
</t>
  </si>
  <si>
    <t xml:space="preserve">10 
</t>
  </si>
  <si>
    <t xml:space="preserve">2026
</t>
  </si>
  <si>
    <t>2) Nacionālā federētā mākoņa mezglu-punktu (nodes) skaits, kas atbalsta modernā IS arhitektūrā veidotu IS izmitināšanu</t>
  </si>
  <si>
    <t>mezglu-punktu (nodes) skaits</t>
  </si>
  <si>
    <t xml:space="preserve"> VARAM/  Kompetenču centri</t>
  </si>
  <si>
    <t xml:space="preserve">1. Stiprināta plānošanas reģionu uzņēmējdarbības atbalsta centru kapacitāte 
</t>
  </si>
  <si>
    <t>2. Uzņēmumu brieduma testa sistāmas izveide</t>
  </si>
  <si>
    <t>1) Iedzīvotāju skaits, kuriem pilnveidotas digitālās prasmes un spējas</t>
  </si>
  <si>
    <t>2) Reģionālie centri, kas realizē vienoto tehnoloģiju jaunrades programmu</t>
  </si>
  <si>
    <t xml:space="preserve">Iedzīvotāju skaits
</t>
  </si>
  <si>
    <t>10'000</t>
  </si>
  <si>
    <t>Reģionālo centru skaits</t>
  </si>
  <si>
    <t xml:space="preserve">Projekta dati
</t>
  </si>
  <si>
    <t xml:space="preserve">Mācību uzskaites dati
</t>
  </si>
  <si>
    <t xml:space="preserve">VARAM/ Mācību īstenotāji
</t>
  </si>
  <si>
    <t>1) Valsts pārvaldes (t.sk. pašvaldību) darbinieki, kuriem pilnveidotas digitālās transformācijas prasmes un spējas</t>
  </si>
  <si>
    <t>2) resori, kas izmanto vienoto digitālo tālmācību vidi savu mācību programmu īstenošanai</t>
  </si>
  <si>
    <t>Valsts pārvaldes (t.sk. pašvaldību) darbinieku skaits</t>
  </si>
  <si>
    <t>Resoru skaits</t>
  </si>
  <si>
    <t xml:space="preserve">Mācību uzskaites dati
</t>
  </si>
  <si>
    <t>VARAM/ risinājuma pārzinis</t>
  </si>
  <si>
    <t xml:space="preserve">VARAM/VAS
</t>
  </si>
  <si>
    <t>Nacionālas nozīmes industriālie parki/teritorijas</t>
  </si>
  <si>
    <t>VARAM, EM, pašvaldības, LIAA</t>
  </si>
  <si>
    <t>Izbūvēti 5 nacionālas nozīmes industriālie parki/teritorijas</t>
  </si>
  <si>
    <t>Iepirkumu procedūras un būvniecības darbu kavēšanās rezultātā var kavēties būvniecūbas uzsākšana. Līdz ar to 2026.gada beigās var tikt izbūvēta un nodota ekspluatācijā industriālā parka/teritorijas 1.kārta. Projektiem konkursa veidā tiks atlasīti efektīvākie projekti industriālo zonu attīstībai. Industriālo zonu operatori vai komersanti, kas tajās darbosies, tiks atlasīti konkursa kārtībā, ievērojot valsts atbalsta regulējumu.</t>
  </si>
  <si>
    <t xml:space="preserve">  Indikatīvais industriālo zonu skaits ārpus Rīgas plānošanas reģiona, kurās uzlabota uzņēmējdarbībai nepieciešamā publiskā infrastruktūra. </t>
  </si>
  <si>
    <t>Piesaistītais privātais finansējums</t>
  </si>
  <si>
    <t>Industriālo parku/teritoriju izveidē ieguldītais privātā finansējuma apjoms</t>
  </si>
  <si>
    <t>Milj. EUR</t>
  </si>
  <si>
    <t>VARAM, pašvaldības, LIAA</t>
  </si>
  <si>
    <t>Piesaistītas privatās investīcijas 82.5 milj.EUR apmērā.  Rādītāja vērtība noteikta atbilstoši ANM plānā pieejamajam investīciju apjomam. Ieguvums tautsaimniecībai no ekonomiski aktīvo komersantu līdzekļiem plānots vismaz 1:1 ekvivalentā pret ieguldīto publisko finansējumu. Reģionālās politikas pamatnostādņu 2021.-2027.gadam izstrādes laikā uzņēmējdarbības publiskās infrastruktūras atbalsta pasākumiem pieprasītais finansējuma apjoms pārsniedza 609 milj. EUR (šobrīd ANM plānā pieejamais finansējums 82.5 milj, EUR)</t>
  </si>
  <si>
    <t> Rādītāju sasniegšana tiks uzraudzīta projektu ieviešanas un uzraudzības procesā.</t>
  </si>
  <si>
    <t>Investīcija Nr.2.1.3.1.i.: Datu pārvaldība (VARAM)</t>
  </si>
  <si>
    <t>Investīcija Nr.2.1.3.2.i.: Tautsaimniecības platforma (VARAM)</t>
  </si>
  <si>
    <t>Izveidoto un pilnveidoto pakalpojumu sistēmu skaits</t>
  </si>
  <si>
    <t>Investīcija 4.1.1.1.i.: Atbalsts ārstniecības iestāžu pielāgošanai integrētu veselības aprūpes pakalpojumu sniegšanai cilvēkresursu pieejamības vietās</t>
  </si>
  <si>
    <t>Investīcija 4.1.2.1.i.: Atbalsts ārstniecības iestāžu noturības stiprināšanai un gatavībai epidemioloģiskām krīzēm</t>
  </si>
  <si>
    <t>Investīcija 4.1.2.2.i.: Uzlabot vides pieejamību ārstniecības iestādēs</t>
  </si>
  <si>
    <t>Investīcija 4.1.3.1.i.: Atbalsts izmaiņām veselības aprūpes sniegtajos pakalpojumos, uzlabojot to efektivitāti</t>
  </si>
  <si>
    <t>Investīcija 4.1.3.2.i.: Īstenot medicīnas izglītības sistēmas attīstības modeļa ieviešanu</t>
  </si>
  <si>
    <t>Reforma Nr. 5.1.1.r., investīcija 5.1.1.1.i.: Pārvaldība (EM)</t>
  </si>
  <si>
    <t>Reforma Nr. 5.1.1.r., investīcija 5.1.1.2.i.: Inovāciju klasteru programma (EM)</t>
  </si>
  <si>
    <t xml:space="preserve">Sociālo pakalpojumu sniedzēju reģistrā uz 01.12.2020 bija 175 ilgstošas sociālās aprūpes un sociālās rehabilitācijas institūcijas, kas sniedz pakalpojumu pilngadīgām personām ar funkcionāliem traucējumiem un pensijas vecuma personām. Plānots, ka infrastruktūru pilnveidos 88% no tām jeb 150 institūcijas un tiks izveidoti 5 jauni ģimeniskai videi pietuvināti sociālo pakalpojumu sniedzēji 
Rādītāja aprēķins:
11 500 000 euro: 76 666 euro vienai institūcijai = 150 institūcijas
15 000 000 euro: 5 000 000 euro vienai institūcijai = 5 institūcijas  </t>
  </si>
  <si>
    <t>Izstrādāta nacionāla līmeņa ilgtermiņa stratēģija katrā no RIS3 jomām.</t>
  </si>
  <si>
    <t xml:space="preserve">Stratēģija saskaņota ar visām iesaistītajām pusēm un apstiprināta. </t>
  </si>
  <si>
    <t>Apstiprināta RIS3 jomas stratēģija.</t>
  </si>
  <si>
    <t>Latvijas investīciju un attīstības aģentūra ir atbildīga par nacionāla līmeņa ilgtermiņa stratēģiju izstrādi katrā no RIS3 jomām, ņemot vērā saturu, kuru sniedz visi ar tripple-helix konceptu saistītie pārstāvji no privātā, pētniecības un publiskā sektora. Pilnvērtīgai stratēģiju izstrādei tiks piesaistīti pētnieki. Ilgtermiņa stratēģija praksē tiks ieviesta ar ikgadēju rīcības plānu izstrādi, kurā jau tiks identificētas praktiskas aktivitātes un atbildīgie par aktivitāšu īstenošanu. Ikgadējo rīcības plānu izstrādes procesu nodrošinās LIAA, sadarbojoties ar RIS3 jomas pārstāvjiem.</t>
  </si>
  <si>
    <t xml:space="preserve">Risks, ka ANM plāna ieviešanas gaitā, pamatojoties uz RIS3 monitoringa rezultātiem tiek secināts, ka tiek identificēta jauna RIS3 joma vai kāda no esošajām ir jāizslēdz no RIS3 jomu saraksta. </t>
  </si>
  <si>
    <t>Izveidota stratēģiskā vadības padome katrā no RIS3 jomām.</t>
  </si>
  <si>
    <t>RIS3 stratēģiskās vadības padomes izveide.</t>
  </si>
  <si>
    <t>Apstiprināta RIS3 jomas stratēģiskā vadības padome.</t>
  </si>
  <si>
    <t>Stratēģiskā vadības padome katrā RIS3 jomā nodrošinās plānoto investīciju fokusu atbilstoši nacionālā līmeņa konkurētspējas priekšrocībām, nodrošinot to maksimālo efektivitāti. Lēmumi par investīcijām tiks pieņemti pamatojoties uz RIS3 jomas analīzi (monitorings) un vadības padomes kompetenci, ņemot vērā, ka tā sastāvēs no vadošajiem jomas pārstāvjiem.</t>
  </si>
  <si>
    <t>Ņemot vērā, ka pirmo reizi ir plānots panākt stratēģisku ilgtermiņa sadarbību starp privāto, akadēmisko un valsts pārvaldes sektoru vienas RIS3 jomas ietvaros, pastāv risks par savstarpējo sadarbību un specifisko jautājumu izpratni, lai gan esošā pieredze norāda uz pozitīvām tendencēm.</t>
  </si>
  <si>
    <t xml:space="preserve">Ekonomikas ministrijas rīkojums par stratēģiskās vadības padomes izveidi (iekļaujot informāciju par sastāvu). </t>
  </si>
  <si>
    <t>Vienotu tehnisko prasību izstrāde atbilstoši operatoru vajadzībām sadarbībā ar Igaunijas, Lietuvas un Polijas pārstāvjiem, lai veicinātu savienotas un automatizētas braukšanas koridora izveidi visā Via Baltica trasē</t>
  </si>
  <si>
    <t xml:space="preserve">Vienota modeļa izstrāde pēdējās jūdzes attīstībai, ņemot vērā sabiedriskās apspriešanas rezultātus un datos balstītu pamatojumu. </t>
  </si>
  <si>
    <t>1500-2600</t>
  </si>
  <si>
    <t>Datu avots: projekta dati/ 
Aprēķini balstīti uz SM organizētā pētījumā minēto valsts atbalsta modeļa izstrādi, kur vidējais investīciju apjoms uz 1 papildu mājsaimniecību un uzņēmumu, kam nodrošināta piekļuve, ir no 1488 EUR  līdz 2661 EUR atkarībā no tā, vai tiks izvēlēts publiski pārvaldīts tīkla modelis vai privāti pārvaldīts tīkla modelis. Izpilde tiek aprēķināta sekojoši: kopējās izmaksas/ vidējais investīciju apjoms uz 1 papildu mājsaimniecību un uzņēmumu, kam nodrošināta piekļuve.</t>
  </si>
  <si>
    <t xml:space="preserve">Rādītājs ir definēts kā mājsaimniecību, uzņēmumu un sociāli ekonomisko virzītājspēku skaits, kuriem pieejami platjoslas pieslēgumi ļoti augstas veikstpējas tīklam. Rādītāja faktiskajā izpildē tiks iekļautas  mājsaimniecības, uzņēmumi un sociāli ekonomiskie virzītājspēki, kam ir līgums ar elektronisko sakaru komersantu par pakalpojumu ar piekļuves ātrumu vismaz 100 Mbps (ļoti augstas veiktspējas platjoslas tīkls (VHCN)) abonēšanu, kā arī kam ir piekļuve šādam pakalpojumam, proti, iespēja noslēgt līgumu ar elektronisko sakaru komersantu un uzsākt pakalpojuma saņemšanu indikatīvi mēneša laikā no pakalpojuma pieteikuma.   </t>
  </si>
  <si>
    <t>1. Latvijā līdz šim nav īstenoti šāda veida projektu un notikusi sadarbība ar operatoriem, līdz ar to nav novērtējams investīciju multiplikāciju efekts. 
2. Papildus rādītāja rezultātu var ietekmēt operatoru mārketinga kampaņas un citi ārēji faktori, kas var uzlabot rādītājus, palielinot pieprasījumu pēc platjoslas pakalpojuma. 
3. Lai gan ir ņemta vērā demogrāfiskās tendences un iedzīvotāju migrācija rādītāju prognozē, nav izslēdzama netipisku tendenču iespējamība, t.sk. neparedzētu apstākļu rezultātā (piemēram, kā 2020. gadā COVID-19), kas var ietekmēt rādītāja faktisko izpildi.</t>
  </si>
  <si>
    <t>1. Rādītāju pamatos  projekta atskaites, balstoties uz līgumiem ar operatoriem. 2. Elektronisko sakaru tīkla infrastruktūras un pakalpojumu kartēšanas rīka dati.</t>
  </si>
  <si>
    <t>pašvaldību vispārējās vidējās izglītības iestādēs veikta infrastruktūras pilnveide</t>
  </si>
  <si>
    <t>5 - 10  pašvaldību vispārējās vidējās izglītības iestāžu infrastruktūras pilnveide.</t>
  </si>
  <si>
    <t>Potenciālais risks -  pašvaldības nav  pieņēmušas lēmumus par vispārējās vidējās izglītības tīkla sakārtošanu, kā arī nav panākta vienošanās  padziļināto mācību kursu īstenošanai un to līdzsvarotu reģionālo nodrošinājumu,  pārmaiņu ieviešana notiek novēloti. Būvniecības izmaksu sadārdzinājuma gadījumā var mainīties iestāžu skaits.</t>
  </si>
  <si>
    <t>Izglītības iestāžu skaits, kurās veikta pārbūve vai piebūves būvniecība, un aprīkojuma pilnveide  (5 - 10)</t>
  </si>
  <si>
    <t>Reformu virziens 3.1.: Reģionālā politika</t>
  </si>
  <si>
    <t xml:space="preserve">1) dzelzceļa  rentgeniekārtu  sasaiste ar BAXE </t>
  </si>
  <si>
    <t>2) Mākslīgā intelekta izmantošana dzelzceļu kravu skenēšanas attēlu analīzei</t>
  </si>
  <si>
    <t>3) Iegādāti un uzstādīti spektrofotometri lietošanai Muitas laboratorijā un Lidostas MKP</t>
  </si>
  <si>
    <t>4) Lidostas MKP ieviesta pasta sūtījumu viedās skenēšanas un automātiskās šķirošanas/analīzes līnija</t>
  </si>
  <si>
    <t xml:space="preserve">
2</t>
  </si>
  <si>
    <t>1) Izveidota jauna kontroles dienestu infrastruktūra Kundziņsalā</t>
  </si>
  <si>
    <t>2) Iegādāta un uzstādīta jauna kravas rentgeniekārta</t>
  </si>
  <si>
    <t xml:space="preserve">pilnveidota infrastruktūra </t>
  </si>
  <si>
    <t>Reformu un investīciju virziens 6.2.: Noziedzīgi iegūtu līdzekļu legalizācijas identificēšanas, ekonomisko noziegumu izmeklēšanas un tiesvedības procesu modernizācija un preventīvo darbību īstenošana</t>
  </si>
  <si>
    <t xml:space="preserve">AML inovāciju centrs uzsācis darbīibu </t>
  </si>
  <si>
    <t xml:space="preserve">1) Inovāciju cetra izveide </t>
  </si>
  <si>
    <t>Q4, 2026</t>
  </si>
  <si>
    <t>TBD</t>
  </si>
  <si>
    <t>Q4, 2021</t>
  </si>
  <si>
    <t>Izsludināts iepirkums</t>
  </si>
  <si>
    <t>2.Iepirkuma veikšana par katastrofu pārvaldības  glābšanas un ātrās reaģēšanas dienestu  centriem</t>
  </si>
  <si>
    <t>Investīcija 1.3.1.1.i.:  Katastrofu pārvaldības sistēmas adaptācija klimata pārmaiņām, glābšanas un ātrās reaģēšanas dienestu koordinācijai (IeM)</t>
  </si>
  <si>
    <t>Q1, 2021</t>
  </si>
  <si>
    <t>Sagatvots un apstiprināts informatīvais ziņojums  par katastrofas centru būvniecības vietām un to atbilstību.</t>
  </si>
  <si>
    <t>1.Ziņojuma izstrāde par katastrofas centru būvniecības vietām un to atbilstību.</t>
  </si>
  <si>
    <t xml:space="preserve">7 326 000
</t>
  </si>
  <si>
    <t xml:space="preserve">kWh/gadā
</t>
  </si>
  <si>
    <t>Atbalsta programmas izstrāde energoefektivitātes paaugstināšanai pašvaldību infrastruktūrā</t>
  </si>
  <si>
    <t>Projekta dati</t>
  </si>
  <si>
    <t>kWh/gadā</t>
  </si>
  <si>
    <t xml:space="preserve">Apstiprināti MK noteikumi </t>
  </si>
  <si>
    <t>Iegādāto/pielāgoto lauksaimniecības tehnikas vienību skaits</t>
  </si>
  <si>
    <t xml:space="preserve">Q2, 2024 </t>
  </si>
  <si>
    <t xml:space="preserve">6. VUGD iegādātās tehnikas vienības </t>
  </si>
  <si>
    <t xml:space="preserve">4. Iepirkuma veikšana VUGD CNG lokālo uzpildes staciju izveidei </t>
  </si>
  <si>
    <t>Q2, 2022</t>
  </si>
  <si>
    <t>2. Iepirkuma veikšana VUGD tehnikas iegādei</t>
  </si>
  <si>
    <t>Reformu virziens 1.1: Emisiju samazināšana transporta sektorā</t>
  </si>
  <si>
    <t xml:space="preserve">3.1. Apmācīto pārstāvju skaits no NVO
3.2. Informatīvo pasākumu skaits  (publicitātes pasākumi, semināri, konferences u.c.)
</t>
  </si>
  <si>
    <t xml:space="preserve">3.1. īstenot mācības NVO par platformas izmantošanu, NVO kapacitātes celšanu publicitātes un finansējuma piesaistes jomās saistībā ar platformu; 
3.2. Integrēt mācību saturā informaciju par noziedzīgi iegūto līdzekļu legalizācijas  un terorisma finansēšanas riskiem, lai celtu NVO izpratni par pārskatatbildības un informācijas caurskatāmības nozīmi;
</t>
  </si>
  <si>
    <t>2) Pilnveidots mācību vadības risinājums</t>
  </si>
  <si>
    <t>Izstrādāts Ekonomisko noziegumu izmeklēšanas kapacitātes stiprināšanas plāns 2021.-2027.gadu periodam</t>
  </si>
  <si>
    <t>1) Plānošanas dokumenta izstrāde</t>
  </si>
  <si>
    <t>Investīcija 3.1.1.1.i.: Valsts reģionālo un vietējo autoceļu tīkla uzlabošana jauno novadu administratīvo centru un tajos sniegto pakalpojumu un darbavietu pieejamībai un drošai sasniedzamībai (VARAM)</t>
  </si>
  <si>
    <t>Investīcija 3.1.1.2.i.: Investīcijas uzņēmējdarbības publiskajā infrastruktūrā industriālo parku un teritoriju attīstīšanai reģionos (VARAM, EM)</t>
  </si>
  <si>
    <t>Investīcija 3.1.1.2.i.: Nacionālas nozīmes industriālo parku/teritoriju izveidošana (VARAM, EM)</t>
  </si>
  <si>
    <t>Investīcija 3.1.1.2.i.: Nacionālas nozīmes industriālo parku/teritoriju izveidošana (EM)</t>
  </si>
  <si>
    <t>Investīcija 3.1.1.3.i.: Mājokļu pieejamība (EM)</t>
  </si>
  <si>
    <t>Investīcija 3.1.1.4.i.: Izglītības iestāžu (vidusskolu) infrastruktūras pilnveide un aprīkošana (IZM)</t>
  </si>
  <si>
    <t xml:space="preserve">Investīcija 3.1.2.2.i.:   Prognozēšanas rīka izstrāde sociālās apdrošināšanas sistēmas ilgtermiņa prognozēm (LM) </t>
  </si>
  <si>
    <t>Investīcija 3.1.2.3.i.:  Ilgstošas sociālās aprūpes pakalpojuma noturība un nepārtrauktība:
1) pašvaldību un valsts ilgstošas aprūpes institūciju pielāgošana epidemioloģiskā apdraudējuma situācijai;
2) jaunu ģimeniskai videi pietuvinātu aprūpes institūciju attīstība (LM)</t>
  </si>
  <si>
    <t>Investīcija 3.1.2.4.i.:  Sociālās integrācijas kompetenču attīstības centra izveide cilvēku ar funkcionēšanas traucējumiem drošumspējas veicināšanai (LM)</t>
  </si>
  <si>
    <t>Investīcija 2.4.1.2.i.: Platjoslas jeb ļoti augstas veiktspējas tīklu “pēdējās jūdzes” infrastruktūras attīstībā</t>
  </si>
  <si>
    <t>Reformu virziens 2.1.: Valsts pārvaldes digitālā transformācija</t>
  </si>
  <si>
    <t>Reforma 2.1.1.r.: Valsts pārvaldes un pakalpojumu digitālā transformācija, pakalpojumu un digitālās identifikācijas pārrobežu pieejamība</t>
  </si>
  <si>
    <t xml:space="preserve">Investicija 2.1.1.1.i.: Pārvaldes modernizācija un pakalpojumu digitālā transformācija, tai skaitā uzņēmējdarbības vide </t>
  </si>
  <si>
    <t>Reforma 2.1.2.r.: Valsts IKT resursu izmantošanas efektivitātes un sadarbspējas paaugstināšana</t>
  </si>
  <si>
    <t>Investīcija 2.1.2.1.i.: Pārvaldes atbalsta centrālās sistēmas; (VARAM)</t>
  </si>
  <si>
    <t>Investīcija 2.1.2.2.i.: Latvijas nacionālais federētais mākonis. (VARAM)</t>
  </si>
  <si>
    <t>Reformu virziens 2.2.: Uzņēmumu digitalizācija un inovācijas</t>
  </si>
  <si>
    <t>Reforma 2.2.1.r.: Uzņēmējdarbības digitālās transformācijas pilna cikla atbalsta izveide ar reģionālo tvērumu</t>
  </si>
  <si>
    <t>Investīcija 2.2.1.3.i.: Atbalsts jaunu produktu un pakalpojumu ieviešanai uzņēmējdarbībā (EM)</t>
  </si>
  <si>
    <t xml:space="preserve">Reformu virziens 2.3.: Digitālās prasmes </t>
  </si>
  <si>
    <t>Investīcija 2.3.1.2.i.: Uzņēmumu digitālo pamatprasmju attīstība (EM)</t>
  </si>
  <si>
    <t>Reforma 2.3.2.r.: Digitālās prasmes sabiedrības un pārvaldes digitālajai transformācijai</t>
  </si>
  <si>
    <t>Investīcija 2.3.2.1.i.: Sabiedrības digitālo pamatprasmju attīstība un sabiedrības, īpaši jauniešu tehnoloģiju jaunrades spēju attīstība un atbalsts. (VARAM)</t>
  </si>
  <si>
    <t>Reforma 2.4.1.r.: Platjoslas infrastruktūras attīstība</t>
  </si>
  <si>
    <r>
      <t>Datu avoti:</t>
    </r>
    <r>
      <rPr>
        <sz val="10"/>
        <color rgb="FF000000"/>
        <rFont val="Times New Roman"/>
        <family val="1"/>
      </rPr>
      <t xml:space="preserve">
- gala labuma guvēji (uzņēmumi);
- Inovāciju klasteri;
- Sadarbības iestāde;
- Ekonomikas ministrija;
- Izglītības un zinātnes ministrija;
- Latvijas investīciju un attīstības aģentūra.</t>
    </r>
  </si>
  <si>
    <r>
      <rPr>
        <b/>
        <sz val="10"/>
        <color theme="1"/>
        <rFont val="Times New Roman"/>
        <family val="1"/>
      </rPr>
      <t xml:space="preserve">Datu avoti:
</t>
    </r>
    <r>
      <rPr>
        <sz val="10"/>
        <color theme="1"/>
        <rFont val="Times New Roman"/>
        <family val="1"/>
      </rPr>
      <t>- gala labuma guvēji (uzņēmumi);
- Inovāciju klasteri;
- Sadarbības iestāde;
- Ekonomikas ministrija;</t>
    </r>
  </si>
  <si>
    <r>
      <rPr>
        <sz val="10"/>
        <rFont val="Times New Roman"/>
        <family val="1"/>
      </rPr>
      <t>Reforma  Nr.5.2.1.r., investīcija 5.2.1.1.i.:</t>
    </r>
    <r>
      <rPr>
        <sz val="10"/>
        <color theme="1"/>
        <rFont val="Times New Roman"/>
        <family val="1"/>
      </rPr>
      <t xml:space="preserve"> Augstskolu pārvaldības reforma - Pētniecības, attīstības un konsolidācijas granti (IZM)</t>
    </r>
  </si>
  <si>
    <r>
      <rPr>
        <sz val="10"/>
        <rFont val="Times New Roman"/>
        <family val="1"/>
      </rPr>
      <t xml:space="preserve">Reforma Nr.5.2.1.r.: </t>
    </r>
    <r>
      <rPr>
        <sz val="10"/>
        <color theme="1"/>
        <rFont val="Times New Roman"/>
        <family val="1"/>
      </rPr>
      <t>Augstskolu pārvaldības reforma, ieviešot izmaiņas augstskolu pārvaldības regulējumā (IZM)</t>
    </r>
  </si>
  <si>
    <t>Reforma 1.1.2.r.: Biometāna izcelsmes apliecinājumu sistēmas izveide</t>
  </si>
  <si>
    <t xml:space="preserve">Investīcija 1.1.2.3.i.: Lauku saimniecībām (arī lauksaimnieciskā ražošanā) un uzņēmumiem nepieciešamā transporta un tehnikas pielāgošana darbināšanai ar biometānu </t>
  </si>
  <si>
    <t>Reformu virziens 1.2.: Energoefektivitātes uzlabošana</t>
  </si>
  <si>
    <t>Investicija 1.2.1.1.i.: Daudzdzīvokļu māju energoefektivitātes uzlabošana un pāreja uz atjaunojamo energoresursu tehnoloģiju izmantošanu</t>
  </si>
  <si>
    <t>Reformu virziens 1.3.: Pielāgošanās klimata pārmaiņām</t>
  </si>
  <si>
    <t>Reforma 1.3.1.r.: Katastrofu pārvaldības sistēmas adaptācija klimata pārmaiņām, glābšanas un ātrās reaģēšanas dienestu koordinācijai</t>
  </si>
  <si>
    <t>Investīcija 1.1.2.2.i.: Iekšlietu ministrijas Valsts ugunsdzēsības un glābšanas dienesta transporta līdzekļu iegāde</t>
  </si>
  <si>
    <t>Investīcija 1.2.1.2.i.: Energoefektivitātes paaugstināšana uzņēmējdarbībā (ietverot pāreju uz atjaunojamo energoresursu tehnoloģiju izmantošanu siltumapgādē un saistītas pētniecības un attīstības aktivitātes (t.sk. bioekonomikā), ko nacionāli plānots ieviest kombinētā finanšu instrumenta veidā</t>
  </si>
  <si>
    <t>Investīcija 1.3.1.2.i.: Investīcijas plūdu risku mazināšanas infrastruktūrā, t.sk polderu sūkņu staciju atjaunošana, aizsargdambju atjaunošana, potamālo upju regulēto posmu atjaunošana</t>
  </si>
  <si>
    <t xml:space="preserve">Komponente 1: Klimata pārmaiņas </t>
  </si>
  <si>
    <t xml:space="preserve">Komponente 2: Digitālā transformācija </t>
  </si>
  <si>
    <t xml:space="preserve">Komponente 3: Nevienlīdzības mazināšana </t>
  </si>
  <si>
    <t>Komponente 4: Veselība</t>
  </si>
  <si>
    <t>Komponente 5: Ekonomikas transformācija un produktivitāte</t>
  </si>
  <si>
    <t>Reformu virziens 2.4.: Digitālās infrastruktūras transformācija</t>
  </si>
  <si>
    <t>Reforma 2.1.3.r.: Tautsaimniecības datu un digitālo pakalpojumu ekonomikas attīstība</t>
  </si>
  <si>
    <t>Reforma 3.1.2.r.: Sociālo un nodarbinātības pakalpojumu pieejamība minimālo ienākumu reformas atbalstam</t>
  </si>
  <si>
    <t>Reforma 3.1.1.r.: Administratīvi teritoriālā reforma</t>
  </si>
  <si>
    <t>Reforma 4.1.1.r.: Integrētu veselības aprūpes pakalpojumu koncentrācija cilvēkresursu pieejamības vietās</t>
  </si>
  <si>
    <t>Reforma 4.1.2.r.: Veselības aprūpes sistēmas noturība epidemioloģiskajām krīzēm</t>
  </si>
  <si>
    <t>Reforma 4.1.3.r.: Veselības aprūpes pakalpojumu sniegšanas modeļu attīstība</t>
  </si>
  <si>
    <t>Reformu virziens 5.1.: Produktivitātes paaugstināšana caur investīciju apjoma palielināšanu P&amp;A</t>
  </si>
  <si>
    <t>Reforma 5.1.1.r.: Inovāciju pārvaldība un privāto P&amp;A investīciju motivācija</t>
  </si>
  <si>
    <t>Reformu virziens 5.2.: Augstskolu pārvaldības modeļa maiņas nodrošināšana</t>
  </si>
  <si>
    <r>
      <t>Reforma 5.2.1.r.:</t>
    </r>
    <r>
      <rPr>
        <sz val="10"/>
        <color theme="1"/>
        <rFont val="Times New Roman"/>
        <family val="1"/>
      </rPr>
      <t xml:space="preserve"> </t>
    </r>
    <r>
      <rPr>
        <b/>
        <sz val="10"/>
        <color theme="1"/>
        <rFont val="Times New Roman"/>
        <family val="1"/>
      </rPr>
      <t>Augstskolu pārvaldība</t>
    </r>
  </si>
  <si>
    <t>Investīcija 6.3.1.2.i.: Publiskās pārvaldes reformu īstenošana, profesionalizācija, intelektuālais attālinātais darba laiks un vide, modernizācija un atbalsts administratīvās kapacitātes ceļa kartes īstenošanai (VK)</t>
  </si>
  <si>
    <t>Investīcija 6.3.1.3.i.: Publiskās pārvaldes inovācijas eko-sistēmas attīstība (VK)</t>
  </si>
  <si>
    <t>Investīcija 6.3.1.1.i.: Valsts un pašvaldību nodarbināto kapacitātes pilnveide pretkorupcijas, krāpšanas, ēnu ekonomikas un interešu konflikta novēršanas jomās (VK)</t>
  </si>
  <si>
    <t>Izstrādāti un stājušies spēkā attiecīgie tiesību akti biometāna izcelsmes apliecinājumu sistēmas izveidei, tostarp to tirdzniecībai un to tālākai izmantošanai degvielas izcelsmes pamatojumam transportā (kopā ar atbilstības ilgtspējas kritērijiem apliecinājumiem), nosakot, ka izcelsmes apliecinājumus izsniedz PSO AS "Conexus Baltic Grid"</t>
  </si>
  <si>
    <t>Q2,2022</t>
  </si>
  <si>
    <t>Apstiprināti MK noteikumi  atbalsta programmai biometāna ražošanai no esošajām biogāzes ražošanas iekārtām</t>
  </si>
  <si>
    <t>Q2, 2023</t>
  </si>
  <si>
    <t>Apstiprināti MK noteikumi  atbalsta programmai biometāna ražošanai no esošajām biogāzes ražošanas iekārtām, kuru plānots īstenot Latvijas 2021.-2027. Kohēzijas politikas darbības programmas ietvaros</t>
  </si>
  <si>
    <t>Ministru kabinetā apstiprināti noteikumi atbalsta programmas  uzņēmējdarbības energoefektivitātes paaugstināšanai īstenošanai</t>
  </si>
  <si>
    <t>Q3, 2022</t>
  </si>
  <si>
    <t xml:space="preserve">Atbalsta programmas izveide biometāana ražošanai </t>
  </si>
  <si>
    <t>Investīcija 1.2.1.4.i. Energoefektivitātes uzlabošana valsts sektora ēkās, t.sk. vēsturiskajās ēkās.</t>
  </si>
  <si>
    <t>Publiskās ēkas ar uzlabotu energoefektivitāti</t>
  </si>
  <si>
    <t>m2</t>
  </si>
  <si>
    <t>Reforma 1.1.1.r. Rīgas metropoles areāla transporta sistēmas zaļināšana</t>
  </si>
  <si>
    <t>Investīcija 3.1.2.5.i.: Bezdarbnieku un darba meklētāju prasmju pilnveide (LM)</t>
  </si>
  <si>
    <t>2026.gada 1.cet.</t>
  </si>
  <si>
    <t>Investīcija 1.1.2.1.i.: Pašvaldību funkciju īstenošanai un pakalpojumu sniegšanai paredzēto transportlīdzekļu iegāde</t>
  </si>
  <si>
    <t>Izstrādāta atbalsta programma pašvaldību funkciju īstenošanai un pakalpojumu sniegšanai paredzēto transportlīdzekļu iegādei</t>
  </si>
  <si>
    <t xml:space="preserve">MK noteikumu apstiprināšana, kas paredz īstenošanas nosacījumus pašvaldību funkciju īstenošanai un pakalpojumu sniegšanai paredzēto transportlīdzekļu iegādei.
</t>
  </si>
  <si>
    <t>Aizkavēta regulējošo MK noteikumu saskaņošana ar visām iesaistītajām pusēm un kavēta saistīto tiesību aktu izstrāde biometāna izcelsmes pamatojuma sistēmas izveidei.</t>
  </si>
  <si>
    <t>Iegādāto pašvaldību transportalīdzekļu skaits (skolēnu autobusi)</t>
  </si>
  <si>
    <t>VARAM, CFLA, pašvaldības</t>
  </si>
  <si>
    <t xml:space="preserve">Administratīvi teritoriālās reformas rezultātā tiks izveidotas ekonomiski attīstīties spējīgas administratīvās teritorijas ar vietējām pašvaldībām, lai pašvaldības spētu nodrošināt tām likumos noteikto autonomo funkciju izpildi salīdzināmā kvalitātē un pieejamībā, kā arī spētu sniegt iedzīvotājiem kvalitatīvus pakalpojumus par samērīgām izmaksām. Viena no pašvaldību funkcijām ir gādāt par iedzīvotāju izglītību, t.sk. nodrošinot pakalpojumu sasniedzamību, organizējot transporta pakalpojumu. Teritoriāli lielāku pašvaldību izveide radīs labvēlīgāku vidi skolu tīkla reformai, t.sk. efektivizējot skolēnu pārvadājumus. Skolēnu pārvadājumiem pāredzēts iegādāties videi draudzīgākus transporta līdzekļus.  Biometāna autobusi izmaksā aptuveni 20-35% vairāk nekā to dīzeļdegvielas ekvivalenti, provizoriski vidēji 250 tūkst. EUR. Ņemot vērā viena autobusa vidējās izmaksas un transportlīdzekļa izmantošanai nepieciešamās apkalpojošās infrastruktūras izmaksas, paredzētais iegādāto autobusu skaits ir 30. </t>
  </si>
  <si>
    <t xml:space="preserve">Iesniegtas pārsūdzības par iepirkuma procedūru, izveidojies sadārdzinājums transporta līdzekļu iegādei, netiek saņemts pietiekams daudzums kvalitatīvu piedāvājumu vai iestājas citi ar iepirkumu veikšanu vai programmas darbības uzsākšanu saistīti riski, kā rezultātā iepirkums netiek veikts paredzētajos termiņos. </t>
  </si>
  <si>
    <t>Iegādāti 30 pašvaldības transporta līdzekļi (skolēnu autobusi) un izveidota to izmantošanai nepieciešamā infrastruktūra. Rādītāju sasniegšana tiks uzraudzīta projektu ieviešanas un uzraudzības procesā.</t>
  </si>
  <si>
    <t>Investīcija 1.2.1.3.i.: Pašvaldību ēku un infrastruktūras uzlabošana, veicinot pāreju uz atjaunojamo energoresursu tehnoloģiju izmantošanu un uzlabojot energoefektivitāti</t>
  </si>
  <si>
    <t>Q1, 2022</t>
  </si>
  <si>
    <t xml:space="preserve">MK noteikumu, kas paredz īstenošanas nosacījumus pašvaldību ēku un infrastruktūras uzlabošanu, veicinot pāreju uz atjaunojamo energoresursu tehnoloģiju izmantošanu un uzlabojot energoefektivitāti, apstiprināšana.
</t>
  </si>
  <si>
    <t>Aizkavēta regulējošo MK noteikumu saskaņošana ar visām iesaistītajām pusēm un kavēta saistīto tiesību aktu izstrāde energoefektivitātes jomā.</t>
  </si>
  <si>
    <t>Investīcija 1.2.1.3.i. Pašvaldību ēku un infrastruktūras uzlabošana, veicinot pāreju uz atjaunojamo energoresursu tehnoloģiju izmantošanu un uzlabojot energoefektivitāti</t>
  </si>
  <si>
    <t>Energoefektivitātes paaugstināšanas pasākumi pašvaldību ēkās un infrastruktūrā primārās enerģijas patēriņa un SEG emisiju samazināšanai. Maksimālais ieguldījums uz 1 kWh/gadā ir 4 EUR. Šādas izmaksas uz 1 kWh/gadā izriet no līdz šim īstenotajiem un plānotajiem Darbības programmas 2014.-2020.g. 4.2.2. SAM projektiem.</t>
  </si>
  <si>
    <t>Programmas uzsākšanas (ieviešanas nosacījumu saksaņošana), ēku un infrastruktūras energoefektivitātes paaugstināšanai nepieciešamās tehniskās dokumentācijas sagatavošanas un būvdarbu kavēšanās risks.</t>
  </si>
  <si>
    <t>Paaugstināta pašvaldību ēku  un infrastruktūras energoefektivitāte (veikts gala maksājums par pabeigtajiem pašvaldību ēku un infrastruktūras attīstības darbiem). Rādītāju sasniegšana tiks uzraudzīta projektu ieviešanas un uzraudzības procesā.</t>
  </si>
  <si>
    <t>Apstiprināti MK noteikumi par atbalsta piešķiršanu lauku saimniecībām (arī lauksaimnieciskā ražošanā) un uzņēmumiem nepieciešamā transporta un tehnikas pielāgošana darbināšanai ar biometānu</t>
  </si>
  <si>
    <t>Izstrādāti un apstiprināti MK noteikumi par atbalsta piešķiršanas kārtību lauku saimniecībām (arī lauksaimnieciskā ražošanā) un uzņēmumiem nepieciešamā transporta un tehnikas pielāgošana darbināšanai ar biometānu</t>
  </si>
  <si>
    <t>Reformas īstenoša var tikt apdraudēta (1.1.2.3.i. punkts), ja netiks paredzētas/veicinātas investīcijas tādu tehnoloģisko procesu attīstībā kā biometāna ražošana. Kā arī investīcijas biometāna ražošanai netiks sabalansētas ar patēriņu.</t>
  </si>
  <si>
    <t>Lauku atbalsta dienests</t>
  </si>
  <si>
    <t>Paredzams, ka investīcijas tiks izmantotas šādām darbībām:
- Tehnikas pielāgošanai darbināšanai ar biometānu - paredzamais sk., 250 vienības;
- Jaunas (ar biometānu darbināmas) tehnikas iegādei - paredzamais sk., 10 vienības;
- Biometāna pārvadāšanas moduļu iegādei - paredzamais sk., 38 vienības.
Rādītāji aprēķināti, ņemot vērā katrai pozīcijai paredzamo finansējumu un provizoriskās vidējās vienības izmaksas.</t>
  </si>
  <si>
    <t>Rādītāju sasniegšana tiks uzraudzīta projektu ieviešanas un uzraudzības procesā.</t>
  </si>
  <si>
    <t>Izstrādāti un apstiprināti MK noteikumi par atbalsta piešķiršanas kārtību plūdu risku novēršanas pasākumiem</t>
  </si>
  <si>
    <t>-</t>
  </si>
  <si>
    <t>Nelabvēlīgi laikapstākļi, kas var aizkavēt pasākumu īstenošanu</t>
  </si>
  <si>
    <t xml:space="preserve">Platības, kurās veikta neproduktīvu mežaudžu nomaiņa, meža ieaudzēšana un jaunaudžu kopšana. 
Plānotais rādītāja sadalījums:
- ieaudzēšana - 4 000 ha;
- kopšana (retināšana) - 46 000 ha;
- nomaiņa - 2 000 ha.
Atbilstoši neatkarīgu ekspertu veiktajiem izmaksu aprēķiniem, ir noteikts sekojošs atbasta apmērs (vienības izmaksas):
- Retināša - 418 EUR/ha;
- Nomaiņa/ierīkošana - 1270 EUR/ha un kopšana 3 reizes 250 EUR/ha;
- Ieaudzēšana/ierīkošana - 1400 EUR/ha un kopšana 3 reizes 210 EUR/ha.
Atbalsta intensitāte paredzēta 70% apmērā no aprēķinātā atbalsta apmēra (70% no aprēķinātās ha likmes).
</t>
  </si>
  <si>
    <t>Investīcija  1.3.1.3.i.: Ieguldījumi SEG emisiju piesaistē un mežu noturības veicināšanā - neproduktīvu mežaudžu nomaiņa, meža ieaudzēšana, jaunaudžu kopšana</t>
  </si>
  <si>
    <t>Līdz 2023.gada beigām normatīvās bāzes sakārtošana saistībā ar inovāciju eko-sistēmu</t>
  </si>
  <si>
    <t>Attīstīts un ieviests vienots eksperimentēšanas ietvars publiskā sektora inovācijai</t>
  </si>
  <si>
    <t>normatīvie akti/vadlīnijas</t>
  </si>
  <si>
    <t xml:space="preserve">Risks, ka publiskajai pārvaldei ir nepietiekamas zināšanas par inovācijām un to ietekmi kopumā, lai vienotos par nepieciešamajiem normatīvo aktu grozījumiem vai vadlīniju izdošanu; ilgs saskaņošanas process; </t>
  </si>
  <si>
    <t>Precizēti, pielāgoti normatīvie akti/vadlīnijas eko sistēmas veiksmīgai attīstībai</t>
  </si>
  <si>
    <t>Līdz 2023.gada beigām nodrošināta inovāciju laboratorijas darbība un laboratorijas infrastruktūra</t>
  </si>
  <si>
    <t xml:space="preserve">Tiks nodrošināta nepārtraukta publiskās pārvaldes laboratorijas darbība, veicot nepieciešamās infrastruktūras iegādi un attīstību (tai skaitā iekārtotas telpas un aprīkojums), kas attīstīs un veicinās sekmīgu inovāciju radīšanu publiskajā pārvaldē, tās efektivitātes un kvalitātes pilnveidē gan publisko pakalpojumu uzlabošanas jomā, gan sadarbībā resoru un sektoru starpā.
 </t>
  </si>
  <si>
    <t>Risks, ka publiskās pārvaldes inovāciju laboratorijas darbības pieprasījums neatbildīs laboratorijas darbība piedāvājumam, pieprasījums pārsniegs piedāvājumu. Iepirkumu pārsūdzēšana, kā arī COVID-19 pandēmijas rezultātā, ir ieierobežota noteiktu preču pieejamība elektronisko iepirkumu sistēmā (EIS)</t>
  </si>
  <si>
    <t>Publiskās pārvaldesinovāciju eko sistēmas darbībai nepieciešamās telpas izveide un inovāciju laboratorijas darbības nodrošināšana.</t>
  </si>
  <si>
    <t xml:space="preserve">Līdz 2022.gada beigām publiskās pārvaldes kompetenču attīstības un pārkalifikācijas programmu  izveide un ieviešana
</t>
  </si>
  <si>
    <t xml:space="preserve">Publiskās pārvaldes kapacitātes vājo elementu novēršana gan attiecībā uz procesu pārskatīšanu un efektivizēšanu, pārskatabildību, atbildīgu projektu vadību, pašvaldību līmeņa stiprināšanu, partnerības principa attīstīšanu starp publiskā, privātā un nevalstiskā sektora dalībniekiem.   </t>
  </si>
  <si>
    <t xml:space="preserve">Valsts kanceleja </t>
  </si>
  <si>
    <t>Izveidot un ieviest kompetenču pārvaldības sistēmu, tādējādi tiktu veicināta savlaicīga cilvēkresursu konkurētspēja, mūžizgītība,  pārkvalifikācija publiskajā pārvaldē atbilstoši gan mūsdienu prasmju, gan nākotnes prasmju vajadzībām.Papildus tiktu nodrošināts atbalsts Administratīvi teritoriālai reformai, centralizācijai un digitālajai transformācijai</t>
  </si>
  <si>
    <t>Risks, ka COVID-19 ietekmē, mācību programmu nākotnes kompetenču noteikšanai un attīstībai, būtu nepieciešams veikt papildus izpētes darbus. Risks, ka izstrādātajā attīstības programmās tiks iekļautas aktuālas un specifiskas apmācības,  kuru ieviešanai būs grūti piesaistīt mācībspēkus, kā arī programmas var tikt izstrādātas novēloti, piemēram saistībā ar ATR, pastāv arī risks, ka COVID -19 ietekmē būs nepieciešamas papildus programmu izveide īsā laika periodā.</t>
  </si>
  <si>
    <t>Izstrādātas mācību programmas nākotnes kompetenču attīstībai un pārkvalifikācijai</t>
  </si>
  <si>
    <t xml:space="preserve">Līdz 2023.gada beigām izstrādāts kompetenču ietvars, tai skaitā mācību programmas
</t>
  </si>
  <si>
    <t>Izveidota un ieviesta kompetenču pārvaldības sistēma petkorupcijas, krāpšanas, ēnu ekonomikas, intrešu konflikta un iepirkumu jomā. Kompetences centra pieeja vairākām profesionālajām grupām, piemēram, projektu vadītājiem, politikas plānotājiem utt., kas ietvertu kompetences sistēmu izstrādi, moduļu programmas ar zināšanu un prasmju pārbaudi, profesionālo sertifikāciju, ievada programmas, iekšējos ekspertus un trenerus; </t>
  </si>
  <si>
    <t>Izstrādāts kompetenču ietvars, tai skaitā mācību programmas</t>
  </si>
  <si>
    <t xml:space="preserve">Publiskās pārvaldes nodarbināto, amatpersonu un politiķu kapacitātes pilnveide ētikas, integritātes, pretkorupcijas, krāpšanas, ēnu ekonomikas un interešu konflikta novēršanas jomās. Trauksmes celšanas sistēmas turpmākā attīstība, uzlabota koordinācija un labās prakses apmaiņa 
</t>
  </si>
  <si>
    <t>2021.gada 3.ceturksnis līdz 2024.gada 2.ceturksnis</t>
  </si>
  <si>
    <t xml:space="preserve">Personāla rotācija vai darbinieku mainība.COVID-19 pandēmijas ierobežojumu rezultātā var būtiski tikt ietekmētas īstenojamo projektu aktivitātes. Neefektīva programmas budžeta plānošana, plānotais projekta finansējums pa gadiem neatbilst faktiskajam progresam, kas sasniegts projekta īstenošanā. 	</t>
  </si>
  <si>
    <t xml:space="preserve">2) Inovāciju centra darbībai veiktie nepieciešamie  iepirkumi </t>
  </si>
  <si>
    <t>2024.g. 2.cet.</t>
  </si>
  <si>
    <t>1. Pētniecības zāles un stratēģiskās komunikāciju telpas izveide / aprīkošana 2. Zināšanu apmaiņas, nodošanas un komunikācijas drošās tehnoloģiski aprīkotās platformas izveide 3. Iesaistīto pušu starpsistēmu savienojumu izveide, nodrošinot informācijas aizsardzību, un FID sistēmas pielāgošana datu apmaiņai 4. Datu analīze un vadības algoritmu izstrāde, risināmās problēmu definēšana un matemātisko modeļu atlasīšanai. 5. Tehnoloģiski analītiskās platformas izveide hipotēžu analīzei</t>
  </si>
  <si>
    <t>2021.gada 3.ceturksnis līdz 2023.gada 4.ceturksnis</t>
  </si>
  <si>
    <t>Valsts policijas dati</t>
  </si>
  <si>
    <t>Valsts policija atbildīga par īstenošanu, Iekšlietu ministrija atbildīga par ziņošanu</t>
  </si>
  <si>
    <t>1. Izveidot plāna izstrādes un reformas īstenošanas  koordinācijas darba grupu.</t>
  </si>
  <si>
    <t>COVID-19 skar darba grupas kvorumu, nepieciešams veidot jaunu darba grupas sastāvu</t>
  </si>
  <si>
    <t xml:space="preserve">Savlaicīga elektroniska saziņa </t>
  </si>
  <si>
    <t>2) Ekonomisko noziegumu izmeklētāju profesionālā pilnveide</t>
  </si>
  <si>
    <t>2021.gada 4.ceturksnis - 2024.gada 1.ceturksnis</t>
  </si>
  <si>
    <t xml:space="preserve">Valsts policijas ENAP, 5 Latvijas reģionālās struktūrvienības </t>
  </si>
  <si>
    <t>1. Ekonomisko noziegumu izmeklētāju profesionalitātes paaugstināšanas CAMS sertifikācija
2. ENAP organizētas reģionālo izmeklētāju apmācības</t>
  </si>
  <si>
    <t>Personāla iespējama pēkšņa mainība</t>
  </si>
  <si>
    <t>Strādāt ar personāla monitoringu veselības pārbaudes (COVID kontroles), īstenot VB pasākumus darba apstakļu uzlabošanai, darbinieku motivēšanai</t>
  </si>
  <si>
    <t>2021.gada 3.ceturksnis līdz 2022.gada 3.ceturksnis</t>
  </si>
  <si>
    <t>Iekšlietu ministrijas informācijas centrs sadarbībā ar Valsts policiju</t>
  </si>
  <si>
    <t>1. Runas atpazīšanas modeļa trenēšana (apmācība)
2. Mobilā darba aprīkojuma iegāde
3. Serveru iepirkums</t>
  </si>
  <si>
    <t>Tirgus cenu svārstību dēļ var mainīties iegādājamo vienību skaits. Risks runas atpazīšanas modeļa trenēšanas iepirkumā: Būs grūtības saņemt atbilstošu treniņa materiālu nepieciešamajā apjomā; nāksies sintezēt atbilstošus audio materiālus sekmīgai ASR modeļa trenēšanai.</t>
  </si>
  <si>
    <t xml:space="preserve">Cenu aptauju un iepirkumu savalaicīga sagatavošana un izpilde mazinās cenu svārstību riska iespējamību. Sludinājumu par iepirkumu organizēšanu tiks publicēti IUB mājas lapā un tiks uzraudzīta to atbilstība LV likumdošanai.  </t>
  </si>
  <si>
    <t>Veicināt Savienojamības  stratēģisko mērķu sasniegšanu</t>
  </si>
  <si>
    <t>Q4/2021</t>
  </si>
  <si>
    <t>Datu avots: Satiksmes ministrija sadarbībā ar  VAS "Latvijas Valsts radio un televīzijas centrs"</t>
  </si>
  <si>
    <t>Satiksmes ministrija sadarbībā ar  VAS "Latvijas Valsts radio un televīzijas centrs"</t>
  </si>
  <si>
    <t>1. VAS "Latvijas Valsts radio un televīzijas centrs" apzina elektronisko sakaru operatoriem nepieciešamās prasības. 
2. Ar dalībvalstu pārstāvjiem tiek organizētas sanāksmes, kurās notiek apmaiņa par līdzšinējo progresu, t.sk. tehniskajām prasībām.</t>
  </si>
  <si>
    <t xml:space="preserve">Iesaistītajām ir atsevišķas specifiskas prasības, kuras nav iespējams dažādu iemeslu dēļ precizēt. </t>
  </si>
  <si>
    <t>Sagatavota tehniskā specifikācija, kura iekļaujama projekta iepirkuma nolikumā.</t>
  </si>
  <si>
    <t>Veicināt Savienojamības stratēģisko mērķu sasniegšanu</t>
  </si>
  <si>
    <t xml:space="preserve">Datu avots: Satiksmes ministrija. </t>
  </si>
  <si>
    <t xml:space="preserve">Satiksmes ministrija. </t>
  </si>
  <si>
    <t xml:space="preserve">1. Satiksmes ministrija, balstoties uz veiktajiem pētījumiem, sagatavo Elektronisko sakaru nozares attīstības plānu, kur iekļauj modeļa projektu. 
2. Pēc sabiedriskās apspriešanas rezultātiem tiks pieņemts galējais lēmums par modeli.
3. Modelis tiks iekļauts valsts atbalsta programmā, kas attiecīgi tiks saskaņota ar EK. </t>
  </si>
  <si>
    <t>Iesaistītajām pusēm ir specifiskas prasības, kuras nav iespējams īstenot vienota modeļa ietvaros.</t>
  </si>
  <si>
    <t xml:space="preserve">1. Valdības lēmums par Elektronisko sakaru nozares attīstības plāna apstiprināšanu. 
2. Sabiedriskās apspriešanas rezultāti. 
3. Iensiegtā informācija EK un EK lēmums par valsts atbalsta programmas apstiprināšanu. </t>
  </si>
  <si>
    <t xml:space="preserve">Risinājuma pārziņa dati
</t>
  </si>
  <si>
    <t xml:space="preserve"> Rekomendāciju izstrāde epidemioloģisko krīžu noturēšanai, nodrošinot pacientu plūsmu nodalīšanu ārstniecības iestādēs.</t>
  </si>
  <si>
    <t>Nodrošināta vides pieejamības uzlabošana  ambulatorajās ārstniecības iestādēs</t>
  </si>
  <si>
    <t>Reformas rezultātā tiks izstrādāti vienoti principi onkoloģijas jomā attiecībā uz jomas organizācijas procesu, kā arī tiks izstrādātas vadlīnijas ārstniecības iestāžu infrastruktūras attīstībai onkoloģijas jomā</t>
  </si>
  <si>
    <t>Investīcija 4.1.3.3.i.: Vienotu principu izstrāde onkoloģijas jomā</t>
  </si>
  <si>
    <t xml:space="preserve">1. Izstrādātas rekomendācijas "Vienas pieturas aģentūras" principa ieviešanai veselības arpūpes pakalpojumu saņemšanā
</t>
  </si>
  <si>
    <t>2. Veikti precizējumi attiecīgajos normatīvajos aktos</t>
  </si>
  <si>
    <t>II Q 2023</t>
  </si>
  <si>
    <t xml:space="preserve">II Q 2022
</t>
  </si>
  <si>
    <t xml:space="preserve">Finansējuma saņēmēja iesniegts apstiprināts dokuments ar rekomendācijām principa ieviešanai
</t>
  </si>
  <si>
    <t>MK apstiprinātas normatīvo aktu izmaiņas</t>
  </si>
  <si>
    <t>Mērķis tiks uzskatīts par sasniegtu:
Pēc MK noteikumu apstiprināšanas</t>
  </si>
  <si>
    <t xml:space="preserve">Mērķis tiks uzskatīts par sasniegtu:
Pēc rekomendāciju apstiprināšanas
</t>
  </si>
  <si>
    <t xml:space="preserve">1. Izstrādātas rekomendācijas epidemioloģisko prasību nodrošināšanai;
</t>
  </si>
  <si>
    <t>2. Precizēti MK noteikumi par obligātajām prasībām ārstniecības iestādēm un to struktūrvienībām</t>
  </si>
  <si>
    <t xml:space="preserve"> II Q 2023</t>
  </si>
  <si>
    <t xml:space="preserve">Apstiprināts dokuments ar rekomendācijām epidemioloģisko prasību nodrošināšanai
</t>
  </si>
  <si>
    <t>MK apstiprināti normatīvā akta grozījumi</t>
  </si>
  <si>
    <t>II Q, 2023</t>
  </si>
  <si>
    <t>Nodrošināta vides pieejamības uzlabošana ambulatorajās ārstniecības iestādēs</t>
  </si>
  <si>
    <t xml:space="preserve">IV Q, 2026
</t>
  </si>
  <si>
    <t xml:space="preserve"> IV Q, 2026
</t>
  </si>
  <si>
    <t xml:space="preserve">Finansējuma saņēmēja iesniegti apstiprināti dokumenti par koordinējošās institūcijas izveidi
</t>
  </si>
  <si>
    <t xml:space="preserve">1. Izveidota koordinējošā institūcija izglītības satura kvalitātes nodrošināšanai un uzraudzībai;
</t>
  </si>
  <si>
    <t xml:space="preserve">2. Ieviesta simulācijas pieeja mācību procesā;
</t>
  </si>
  <si>
    <t xml:space="preserve">Finansējuma saņēmēja iesniegti apstiprināti dokumenti par simulācijas procesa ieviešanu
</t>
  </si>
  <si>
    <t>3. Nodrošināta metodiskā vadība, lai mazinātu onkoloģisko slimību negatīvo ietekmi</t>
  </si>
  <si>
    <t xml:space="preserve"> IV Q, 2024</t>
  </si>
  <si>
    <t>Finansējuma saņēmēja iesniegti apstiprināti dokumenti par metodiskās vadības ieviešanu</t>
  </si>
  <si>
    <t xml:space="preserve"> Izstrādāti un pilotēti veselības aprūpes pakalpojumu organizācijas modeļi</t>
  </si>
  <si>
    <t xml:space="preserve">Izstrādāto principu skaits onkoloģijas jomā </t>
  </si>
  <si>
    <t>Investīcija 2.4.1.1.i.: Pasīvās infrastruktūras izbūve Via Baltica koridorā 5G pārklājuma nodrošināšanai</t>
  </si>
  <si>
    <t xml:space="preserve">Mājsaimniecību, uzņēmumu un sociāli ekonomisko virzītājspēku skaits, kuriem pieejami platjoslas pieslēgumi ļoti augstas veikstpējas tīklam </t>
  </si>
  <si>
    <t>Investīcija 2.3.2.2.i.: Valsts un pašvaldību digitālās transformācijas prasmju un spēju attīstība.</t>
  </si>
  <si>
    <t xml:space="preserve">Investīcija 2.3.1.1.i.: Nacionāla līmeņa programmas ieviešana augsta līmeņa digitālo prasmju apguvei </t>
  </si>
  <si>
    <t>Q4 2026.gads</t>
  </si>
  <si>
    <t>Reforma 2.3.1.r.: Nacionāla līmeņa programmas ieviešana augsta līmeņa digitālo prasmju apguvei</t>
  </si>
  <si>
    <t xml:space="preserve">Investīcija 2.2.1.4.i.: Finanšu instrumenti (aizdevumi ar granta elementu) komersantu Digitālās transformācijas veicināšanai </t>
  </si>
  <si>
    <t>Investīcija 2.2.1.4.i.: Finanšu instrumenti (aizdevumi ar granta elementu) komersantu Digitālās transformācijas veicināšanai</t>
  </si>
  <si>
    <t xml:space="preserve">Investīcija 2.2.1.3.i.: Atbalsts jaunu produktu un pakalpojumu ieviešanai uzņēmējdarbībā </t>
  </si>
  <si>
    <t xml:space="preserve">Investīcija 2.2.1.2.i.: Atbalsts procesu digitalizācijai komercdarbībā produktivitātes paaugstināšanai </t>
  </si>
  <si>
    <t xml:space="preserve">Investīcija 2.2.1.1.i.: Atbalsts Digitālo inovāciju centru un reģionālo digitālo aģentu tīkla izveidei </t>
  </si>
  <si>
    <t xml:space="preserve">Izveidots Eiropas Digitālo inovāciju centrs (EDIC). 
</t>
  </si>
  <si>
    <t xml:space="preserve">Nodrošināta sekundārās ambulatorās aprūpes  kapacitātes palielināšana </t>
  </si>
  <si>
    <t>Modelis ir apstiprināts ar iekšējo normatīvo aktu</t>
  </si>
  <si>
    <t>nozaru skaits</t>
  </si>
  <si>
    <t>kompetenču centru skaits</t>
  </si>
  <si>
    <t>IS skaits</t>
  </si>
  <si>
    <t>Noslēgts līgums starp atbalsta sniedzēju un atbalsta saņēmēju, kā arī pabeigts projekts.</t>
  </si>
  <si>
    <t>Studiju programma licencēta</t>
  </si>
  <si>
    <t>Atbalstītie/apmāciti komersanti</t>
  </si>
  <si>
    <t xml:space="preserve">Investīcija 2.3.1.2.i.: Uzņēmumu digitālo pamatprasmju attīstība </t>
  </si>
  <si>
    <t>Vienošanās ar resoriem par iesaisti digitālās tālmācības programmās īstenošanā/izveidē</t>
  </si>
  <si>
    <t>Fiziski izveidoti un darbojas reģionālie centri</t>
  </si>
  <si>
    <t>Apstprināti grozījumi “Enerģētikas likumā”</t>
  </si>
  <si>
    <t>Reformu un investīciju virziens 6.1.: Ēnu ekonomikas mazināšana, godīgas uzņēmējdarbības veicināšanai</t>
  </si>
  <si>
    <t>Investīcija 6.1.1.1.i Muitas kapacitātes stiprināšana un digitalizācija</t>
  </si>
  <si>
    <t>Investīcija 6.1.1.2.i Infrastruktūras izveide kontroles dienestu funkciju īstenošanai Kundziņsalā</t>
  </si>
  <si>
    <t>VID Muitas pārvalde+B11:K16</t>
  </si>
  <si>
    <t>Reforma 6.2.1.r. AML inovāciju centra izveide</t>
  </si>
  <si>
    <t xml:space="preserve"> investīcija 6.2.1.1.i.: Noziedzīgi iegūtu līdzekļu legalizācijas, ekonomisko noziegumu identificēšanas, izmeklēšanas un iztiesāšanas procesu modernizācija - "AML inovāciju centra izveid" (IeM)</t>
  </si>
  <si>
    <t>Rerorma 6.2.2. Ekonomisko noziegumu izmeklēšanas kapacitātes stiprināšana</t>
  </si>
  <si>
    <t>Reforma 6.2.3. Prokuroru, izmeklētāju, tiesnešu un tiesu darbinieku kompetences pilnveides sistēmas konsolidācija</t>
  </si>
  <si>
    <t>Reforma 6.2.4. NVO komunikācijas platformas izveide</t>
  </si>
  <si>
    <t xml:space="preserve">Tiks izstrādāta metodika finanšu un nefinanšu datu par NVO integrēšanai un to pieejamības nodrošināšanai. </t>
  </si>
  <si>
    <t>Izstrādāta platforma</t>
  </si>
  <si>
    <t xml:space="preserve">Reformu un investīciju virziens 6.3. Vieda, laba un inovatīva valsts pārvaldība </t>
  </si>
  <si>
    <t>Laboratorijas infrastruktūras nodrošināšana</t>
  </si>
  <si>
    <t>Iegūti Cams sertifikāti.</t>
  </si>
  <si>
    <t>3) Ekonomisko noziegumu izmeklēšanas tehniskās kapacitātes un reģionālo vienību atbilstoša izmeklēšanas aprīkojuma nodrošinājums</t>
  </si>
  <si>
    <t>Iepirkuma procedūru skaits</t>
  </si>
  <si>
    <t>6.2.1.1.i. Ekonomisko noziegumu izmeklēšanas kapacitātes stiprināšana</t>
  </si>
  <si>
    <r>
      <t xml:space="preserve">Investīcija 6.2.3.1.i.: </t>
    </r>
    <r>
      <rPr>
        <sz val="10"/>
        <rFont val="Times New Roman"/>
        <family val="1"/>
      </rPr>
      <t>Justīcijas skolas izveide</t>
    </r>
  </si>
  <si>
    <r>
      <t xml:space="preserve"> investīcija 6.2.4.1.i.: </t>
    </r>
    <r>
      <rPr>
        <sz val="10"/>
        <rFont val="Times New Roman"/>
        <family val="1"/>
      </rPr>
      <t>Caurskatāmas un ticamas informācijas par NVO finanšu un ne finanšu datiem pieejamība un kontrole risku mazināšanā iesaistītajām pusēm (e-NGO) (FM)</t>
    </r>
  </si>
  <si>
    <t>Izveidotie nozaru procesu reformu/ pilnveides plāni</t>
  </si>
  <si>
    <t>Iztrādāti un apstirināti 15 plāni</t>
  </si>
  <si>
    <t>Apstiprināts regulējums</t>
  </si>
  <si>
    <t>Sagatavots un apstiprināts konceptuālais redzējums par nacionālo datu pārvaldības organizatorisko un tiesisko ietvaru</t>
  </si>
  <si>
    <t>Informaīvais ziņojums apstiprināts MK</t>
  </si>
  <si>
    <t>Nacionālās datu pārvaldības platformas darbības tiesiskais ietvars</t>
  </si>
  <si>
    <t>Regulējums apstiprināts MK</t>
  </si>
  <si>
    <t>Sagatavota nacionālā digitālo prasmju pilnveides stratēģija</t>
  </si>
  <si>
    <t>Stratēģija apstiprināta MK</t>
  </si>
  <si>
    <t xml:space="preserve">VARAM dati
</t>
  </si>
  <si>
    <t>Reformu īstenotāju atbildīgās ministrijas/ VARAM</t>
  </si>
  <si>
    <t>Pirms aktivitātes uzsākšanas resors sagatavo iniciatīvai atbilstošu reformu koncepciju/plānu</t>
  </si>
  <si>
    <t>Apstiprinātās koncepcijas</t>
  </si>
  <si>
    <t>VARAM/ Kompetenču centri</t>
  </si>
  <si>
    <t>Izveidots regulējums kompetenču centru izveidei un to pakalpojumu definēšanāi, kā arī nacionāais koplietošanas pakalpojumu reģistrs, kurā reģistrēti pirmie kompetenču centru pakalpojumi.</t>
  </si>
  <si>
    <t>Pakalpojumi kas reģistrēti publiskajā koplietošanas pakalpojumu reģistrša</t>
  </si>
  <si>
    <t>Reformas sekmīgu īstenošanu nodrošinās atbilstoša tiesiskā regulējuma apstripriāšana valdībā.</t>
  </si>
  <si>
    <t>Apstip[rinātie tiesību akti</t>
  </si>
  <si>
    <t>Investīcija 3.1.2.1.i.:  Publisko pakalpojumu un nodarbinātības pieejamības veicināšanas pasākumi cilvēkiem ar invaliditāti: Valsts un  pašvaldības ēku vides pieejamības nodrošināšanas  pasākumi (LM)</t>
  </si>
  <si>
    <t>Investīcija 3.1.2.1.i.: Publisko pakalpojumu un nodarbinātības pieejamības veicināšanas pasākumi cilvēkiem ar invaliditāti: Atbalsta pasākumi  cilvēkiem ar invaliditāti mājokļu vides pieejamības nodrošināšanai (LM)</t>
  </si>
  <si>
    <t>Izveidots kvalitatīvs un atbilstošs modelis ilgtermiņa prognožu veikšanai</t>
  </si>
  <si>
    <t>Prognozēšanas rīka izstrāde ilgtermiņa prognožu veikšanai</t>
  </si>
  <si>
    <t>Saistītā reforma vai investīcija</t>
  </si>
  <si>
    <t>Rādītāja nosaukums un numurs</t>
  </si>
  <si>
    <t>Mērvienība</t>
  </si>
  <si>
    <t>Bāzes vērtība</t>
  </si>
  <si>
    <t>Mērķis</t>
  </si>
  <si>
    <t>Atbildīgais par ziņošanu un ieviešanu</t>
  </si>
  <si>
    <t>Katra rādītāja apraksts un definīcija</t>
  </si>
  <si>
    <t>Pārbaudes mehānisms</t>
  </si>
  <si>
    <t>Kvalitatīvie rādītāji</t>
  </si>
  <si>
    <t>Kvantitatīvie rādītāji</t>
  </si>
  <si>
    <t>Pieņēmumi / riski</t>
  </si>
  <si>
    <t>Datu avots / metodoloģija</t>
  </si>
  <si>
    <t>Laika grafiks sasniegšanai (norādīt ceturksni un gadu)</t>
  </si>
  <si>
    <t>Tabula 2. Rādītāji</t>
  </si>
  <si>
    <t>Komponente 6 Likuma vara</t>
  </si>
  <si>
    <t>Politikas plānošanas dokuments par Justīcijas skolas izveidi</t>
  </si>
  <si>
    <t>Ieviešana saistīta ar tiesu, prokuratūras un izmeklēšanas iestāžu profesionālas kapacitātes stiprināšanu, sistēmas efektivitātes paaugstināšanu, uzticēšanās līmeņa tieslietu sistēmai paaugstināšanu. Tiks nodrošināta sākotnējā apmierinātības līmeņa definēšana pasākuma ieviešanas sākumā. Lai to veiktu, tiks izstrādāta un apstiprināta vienota aptaujas anketa mērķgrupai. Atkārtota anketēšana tiks veikta gan visdusposmā, gan noslēgumā, lai sekmīgi varētu analizēt pasākuma kopuma praktisko ietekmi uz kopīgā reformas mērķa sasniegšanu. Tiks veikts pētījums par sabiedrības uzticēšanos tiesu sistēmai.
Ieviešanas rezultātā izstrādāts un apstiprināts vienotais prokuratūras, izmeklēšanas iestāžu mācību centra institucionālais modelis.</t>
  </si>
  <si>
    <t>Izveidota Justīcijas skola</t>
  </si>
  <si>
    <t>Infrastruktūras atjaunošana un pilnveidošana Justīcijas skolas vajadzībām</t>
  </si>
  <si>
    <t>Izveidota moderna infrastruktūra Justīcijas skolas vajadzībām, ieskaitot gan Justīcijas skolas ēkas renovāciju un infrastruktūras iegādi. Pilnveidota mācību vadības, tai skaitā mācību materiālu, platforma atbilstoši mūsdienu digitālajiem risinājumiem.</t>
  </si>
  <si>
    <t>Normatīvo aktu izmaiņas nav veiktas savlaicīgi. Cilvēkresursu kapacitātes trūkums. Kavēta iepirkumu organizēšana.</t>
  </si>
  <si>
    <t>Profesionālās kapacitātes stiprināšanas pasākumi</t>
  </si>
  <si>
    <t>Pasākumu skaits</t>
  </si>
  <si>
    <t>Noorganizēti  400 saturisko mācību pasākumi, kas balstīti uz profesionālās kapacitātes striprināšanas saturiskajām programmām. Izstrādāt jaunas un precizēt jau esošās programmas (klātienes, attālināto un e- mācību) tiesnešiem, tiesu darbiniekiem, prokuroriem un prokuroru palīgiem, īpašas starpdisciplinārās mācības izmeklētājiem, tai skaitā par tādiem jautājumiem kā kibernoziegumi, krāpšana un izvairīšanās no nodokļu maksāšanas, kā arī korupcija publiskos iepirkumos un noziedzīgi iegūtu līdzekļu legalizācija, u.c.
Mācību pasākumi plānoti paralēli infrastruktūras uzlabošanas aktivitātēm.</t>
  </si>
  <si>
    <t>Nenokomplektēts plānoto dalībnieku skaits.
Mācību tēmas definētas neatbilstošas mērķauditorijas vajadzībām.
Nepareizi saplānota finanšu plūsma.
Neprecīza  mācību pasākumu laika grafika plānošana, kā rezultātā netiek ņemta vērā mērķa grupas pieejamība un var netikt nodrošināts, ka mācību apmeklējums atbilst plānotajam.
Netiek nodrošinātas regulāras un/vai kvalitatīvas apmierinātības aptaujas par mācību norisi.
Netiek nodrošināta atbilstošu lektoru piesaiste kvalitatīvu mācību nodrošināšanai.
Netiek nodrošināta pietiekama mācību programmu un citu projekta nodevumu satura kvalitātes nodrošināšana, kā rezultātā netiek īstenoti Projekta plānotie ieguvumi.</t>
  </si>
  <si>
    <t>FM_ANM_plans_p2_raditaji_08022021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</si>
</sst>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F400]h:mm:ss\ AM/PM"/>
  </numFmts>
  <fonts count="25" x14ac:knownFonts="1">
    <font>
      <sz val="11"/>
      <color theme="1"/>
      <name val="Calibri"/>
      <family val="2"/>
      <scheme val="minor"/>
    </font>
    <font>
      <sz val="10"/>
      <color rgb="FF000000"/>
      <name val="Times New Roman"/>
      <family val="1"/>
    </font>
    <font>
      <sz val="10"/>
      <color theme="1"/>
      <name val="Times New Roman"/>
      <family val="1"/>
    </font>
    <font>
      <sz val="10"/>
      <color theme="1"/>
      <name val="Calibri"/>
      <family val="2"/>
      <scheme val="minor"/>
    </font>
    <font>
      <sz val="11"/>
      <color theme="1"/>
      <name val="Arial"/>
      <family val="2"/>
      <charset val="186"/>
    </font>
    <font>
      <sz val="10"/>
      <name val="Times New Roman"/>
      <family val="1"/>
      <charset val="186"/>
    </font>
    <font>
      <sz val="10"/>
      <name val="Times New Roman"/>
      <family val="1"/>
    </font>
    <font>
      <b/>
      <sz val="10"/>
      <color theme="1"/>
      <name val="Times New Roman"/>
      <family val="1"/>
      <charset val="186"/>
    </font>
    <font>
      <b/>
      <sz val="10"/>
      <color theme="1"/>
      <name val="Times New Roman"/>
      <family val="1"/>
    </font>
    <font>
      <b/>
      <sz val="10"/>
      <color rgb="FF002060"/>
      <name val="Times New Roman"/>
      <family val="1"/>
    </font>
    <font>
      <sz val="10"/>
      <color rgb="FF002060"/>
      <name val="Times New Roman"/>
      <family val="1"/>
    </font>
    <font>
      <b/>
      <sz val="12"/>
      <name val="Times New Roman"/>
      <family val="1"/>
    </font>
    <font>
      <sz val="12"/>
      <name val="Times New Roman"/>
      <family val="1"/>
    </font>
    <font>
      <sz val="10"/>
      <name val="Calibri"/>
      <family val="2"/>
      <scheme val="minor"/>
    </font>
    <font>
      <sz val="10"/>
      <color rgb="FFFF0000"/>
      <name val="Times New Roman"/>
      <family val="1"/>
      <charset val="186"/>
    </font>
    <font>
      <sz val="11"/>
      <name val="Calibri"/>
      <family val="2"/>
      <scheme val="minor"/>
    </font>
    <font>
      <b/>
      <sz val="10"/>
      <name val="Times New Roman"/>
      <family val="1"/>
      <charset val="186"/>
    </font>
    <font>
      <b/>
      <sz val="10"/>
      <name val="Times New Roman"/>
      <family val="1"/>
    </font>
    <font>
      <b/>
      <sz val="11"/>
      <color theme="1"/>
      <name val="Calibri"/>
      <family val="2"/>
      <scheme val="minor"/>
    </font>
    <font>
      <b/>
      <sz val="10"/>
      <color rgb="FF000000"/>
      <name val="Times New Roman"/>
      <family val="1"/>
    </font>
    <font>
      <sz val="10"/>
      <color theme="1"/>
      <name val="Times New Roman"/>
      <family val="1"/>
      <charset val="186"/>
    </font>
    <font>
      <sz val="10"/>
      <color rgb="FF000000"/>
      <name val="Times New Roman"/>
      <family val="1"/>
      <charset val="186"/>
    </font>
    <font>
      <sz val="10"/>
      <color theme="0" tint="-0.34998626667073579"/>
      <name val="Times New Roman"/>
      <family val="1"/>
    </font>
    <font>
      <sz val="11"/>
      <name val="Times New Roman"/>
      <family val="1"/>
    </font>
    <font>
      <sz val="10"/>
      <color theme="1"/>
      <name val="Calibri"/>
      <family val="2"/>
      <charset val="186"/>
      <scheme val="minor"/>
    </font>
  </fonts>
  <fills count="9">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rgb="FF000000"/>
      </top>
      <bottom/>
      <diagonal/>
    </border>
    <border>
      <left/>
      <right/>
      <top/>
      <bottom style="medium">
        <color indexed="64"/>
      </bottom>
      <diagonal/>
    </border>
    <border>
      <left style="medium">
        <color indexed="64"/>
      </left>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83">
    <xf numFmtId="0" fontId="0" fillId="0" borderId="0" xfId="0"/>
    <xf numFmtId="0" fontId="0" fillId="0" borderId="0" xfId="0" applyFill="1"/>
    <xf numFmtId="0" fontId="3" fillId="0" borderId="0" xfId="0" applyFont="1"/>
    <xf numFmtId="0" fontId="9" fillId="2" borderId="5"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6" fillId="0" borderId="9"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9" xfId="0" applyFont="1" applyFill="1" applyBorder="1" applyAlignment="1">
      <alignment horizontal="left" vertical="top"/>
    </xf>
    <xf numFmtId="0" fontId="0" fillId="0" borderId="0" xfId="0" applyBorder="1"/>
    <xf numFmtId="0" fontId="5" fillId="6" borderId="9"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6" borderId="9" xfId="0" applyFont="1" applyFill="1" applyBorder="1" applyAlignment="1">
      <alignment horizontal="left" vertical="top"/>
    </xf>
    <xf numFmtId="0" fontId="5" fillId="0" borderId="3" xfId="0" applyFont="1" applyFill="1" applyBorder="1" applyAlignment="1">
      <alignment horizontal="left" vertical="top"/>
    </xf>
    <xf numFmtId="0" fontId="5" fillId="0" borderId="14" xfId="0" applyFont="1" applyFill="1" applyBorder="1" applyAlignment="1">
      <alignment horizontal="left" vertical="top" wrapText="1"/>
    </xf>
    <xf numFmtId="1" fontId="0" fillId="0" borderId="0" xfId="0" applyNumberFormat="1"/>
    <xf numFmtId="0" fontId="5" fillId="6" borderId="5" xfId="0" applyFont="1" applyFill="1" applyBorder="1" applyAlignment="1">
      <alignment horizontal="left" vertical="top" wrapText="1"/>
    </xf>
    <xf numFmtId="0" fontId="6" fillId="6" borderId="4" xfId="0" applyFont="1" applyFill="1" applyBorder="1" applyAlignment="1">
      <alignment horizontal="left" vertical="top" wrapText="1"/>
    </xf>
    <xf numFmtId="0" fontId="1"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 fillId="0" borderId="4" xfId="0" applyFont="1" applyFill="1" applyBorder="1" applyAlignment="1">
      <alignment horizontal="left" vertical="top" wrapText="1"/>
    </xf>
    <xf numFmtId="0" fontId="9" fillId="2" borderId="8" xfId="0" applyFont="1" applyFill="1" applyBorder="1" applyAlignment="1">
      <alignment horizontal="left" vertical="top" wrapText="1"/>
    </xf>
    <xf numFmtId="0" fontId="6" fillId="0" borderId="0" xfId="0" applyFont="1" applyFill="1" applyBorder="1" applyAlignment="1">
      <alignment horizontal="left" vertical="top" wrapText="1"/>
    </xf>
    <xf numFmtId="0" fontId="15" fillId="5" borderId="0" xfId="0" applyFont="1" applyFill="1"/>
    <xf numFmtId="0" fontId="0" fillId="5" borderId="0" xfId="0" applyFill="1"/>
    <xf numFmtId="0" fontId="6" fillId="5"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16" fillId="6" borderId="9" xfId="0" applyFont="1" applyFill="1" applyBorder="1" applyAlignment="1">
      <alignment horizontal="left" vertical="top" wrapText="1"/>
    </xf>
    <xf numFmtId="0" fontId="8" fillId="6" borderId="1" xfId="0" applyFont="1" applyFill="1" applyBorder="1" applyAlignment="1">
      <alignment vertical="top"/>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2" fillId="0" borderId="9" xfId="0" applyFont="1" applyFill="1" applyBorder="1" applyAlignment="1">
      <alignment horizontal="left" vertical="top" wrapText="1"/>
    </xf>
    <xf numFmtId="0" fontId="19" fillId="0" borderId="9" xfId="0" applyFont="1" applyFill="1" applyBorder="1" applyAlignment="1">
      <alignment horizontal="left" vertical="top" wrapText="1"/>
    </xf>
    <xf numFmtId="164" fontId="2" fillId="0" borderId="9" xfId="0" applyNumberFormat="1" applyFont="1" applyFill="1" applyBorder="1" applyAlignment="1">
      <alignment horizontal="left" vertical="top" wrapText="1"/>
    </xf>
    <xf numFmtId="0" fontId="17" fillId="6"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4" xfId="0" applyFont="1" applyFill="1" applyBorder="1" applyAlignment="1">
      <alignment horizontal="left" vertical="top" wrapText="1"/>
    </xf>
    <xf numFmtId="165" fontId="2" fillId="0" borderId="9" xfId="0" applyNumberFormat="1" applyFont="1" applyFill="1" applyBorder="1" applyAlignment="1">
      <alignment horizontal="left" vertical="top" wrapText="1"/>
    </xf>
    <xf numFmtId="0" fontId="6" fillId="0" borderId="12" xfId="0" applyFont="1" applyBorder="1" applyAlignment="1">
      <alignment horizontal="left" vertical="top" wrapText="1"/>
    </xf>
    <xf numFmtId="165" fontId="6" fillId="0" borderId="12" xfId="0" applyNumberFormat="1" applyFont="1" applyBorder="1" applyAlignment="1">
      <alignment horizontal="left" vertical="top" wrapText="1"/>
    </xf>
    <xf numFmtId="0" fontId="2" fillId="0"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2" fillId="0" borderId="9" xfId="0" applyFont="1" applyFill="1" applyBorder="1" applyAlignment="1">
      <alignment horizontal="left" vertical="top"/>
    </xf>
    <xf numFmtId="3" fontId="2" fillId="0" borderId="9" xfId="0" applyNumberFormat="1" applyFont="1" applyFill="1" applyBorder="1" applyAlignment="1">
      <alignment horizontal="left" vertical="top"/>
    </xf>
    <xf numFmtId="0" fontId="5" fillId="0" borderId="0" xfId="0" applyFont="1" applyFill="1" applyAlignment="1">
      <alignment horizontal="left" vertical="top"/>
    </xf>
    <xf numFmtId="0" fontId="16"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3" xfId="0" applyFont="1" applyFill="1" applyBorder="1" applyAlignment="1">
      <alignment horizontal="left" vertical="top" wrapText="1"/>
    </xf>
    <xf numFmtId="0" fontId="5" fillId="6" borderId="5" xfId="1" applyFont="1" applyFill="1" applyBorder="1" applyAlignment="1">
      <alignment horizontal="left" vertical="top" wrapText="1"/>
    </xf>
    <xf numFmtId="0" fontId="5" fillId="6" borderId="4" xfId="0" applyFont="1" applyFill="1" applyBorder="1" applyAlignment="1">
      <alignment horizontal="left" vertical="top" wrapText="1"/>
    </xf>
    <xf numFmtId="0" fontId="22" fillId="0" borderId="9" xfId="0" applyFont="1" applyFill="1" applyBorder="1" applyAlignment="1">
      <alignment horizontal="left" vertical="top" wrapText="1"/>
    </xf>
    <xf numFmtId="0" fontId="16" fillId="6" borderId="5" xfId="1" applyFont="1" applyFill="1" applyBorder="1" applyAlignment="1">
      <alignment vertical="top" wrapText="1"/>
    </xf>
    <xf numFmtId="0" fontId="20" fillId="0" borderId="9" xfId="0" applyFont="1" applyFill="1" applyBorder="1" applyAlignment="1">
      <alignment vertical="top"/>
    </xf>
    <xf numFmtId="0" fontId="5" fillId="0" borderId="5" xfId="0" applyFont="1" applyFill="1" applyBorder="1" applyAlignment="1">
      <alignment horizontal="left" vertical="top" wrapText="1"/>
    </xf>
    <xf numFmtId="0" fontId="21"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0" fontId="0" fillId="7" borderId="0" xfId="0" applyFill="1"/>
    <xf numFmtId="0" fontId="0" fillId="4" borderId="0" xfId="0" applyFill="1"/>
    <xf numFmtId="0" fontId="0" fillId="5" borderId="20" xfId="0" applyFill="1" applyBorder="1"/>
    <xf numFmtId="0" fontId="5" fillId="5" borderId="9" xfId="0" applyFont="1" applyFill="1" applyBorder="1" applyAlignment="1">
      <alignment horizontal="left" vertical="top" wrapText="1"/>
    </xf>
    <xf numFmtId="0" fontId="0" fillId="8" borderId="0" xfId="0" applyFill="1" applyBorder="1" applyAlignment="1">
      <alignment horizontal="left"/>
    </xf>
    <xf numFmtId="0" fontId="0" fillId="5" borderId="21" xfId="0" applyFill="1" applyBorder="1" applyAlignment="1">
      <alignment horizontal="left"/>
    </xf>
    <xf numFmtId="0" fontId="0" fillId="5" borderId="20" xfId="0" applyFill="1" applyBorder="1" applyAlignment="1">
      <alignment horizontal="left"/>
    </xf>
    <xf numFmtId="0" fontId="0" fillId="5" borderId="0" xfId="0" applyFill="1" applyBorder="1" applyAlignment="1">
      <alignment horizontal="left"/>
    </xf>
    <xf numFmtId="0" fontId="6" fillId="5" borderId="9" xfId="0" applyFont="1" applyFill="1" applyBorder="1" applyAlignment="1">
      <alignment vertical="center" wrapText="1"/>
    </xf>
    <xf numFmtId="0" fontId="6" fillId="7" borderId="0" xfId="0" applyFont="1" applyFill="1" applyBorder="1" applyAlignment="1">
      <alignment vertical="center" wrapText="1"/>
    </xf>
    <xf numFmtId="0" fontId="0" fillId="8" borderId="0" xfId="0" applyFill="1"/>
    <xf numFmtId="0" fontId="18" fillId="7" borderId="0" xfId="0" applyFont="1" applyFill="1"/>
    <xf numFmtId="0" fontId="6" fillId="5" borderId="9" xfId="0" applyFont="1" applyFill="1" applyBorder="1" applyAlignment="1">
      <alignment vertical="top" wrapText="1"/>
    </xf>
    <xf numFmtId="0" fontId="13" fillId="0" borderId="9" xfId="0" applyFont="1" applyFill="1" applyBorder="1" applyAlignment="1">
      <alignment horizontal="left" vertical="top" wrapText="1"/>
    </xf>
    <xf numFmtId="0" fontId="5" fillId="0" borderId="13" xfId="1" applyFont="1" applyFill="1" applyBorder="1" applyAlignment="1">
      <alignment vertical="top" wrapText="1"/>
    </xf>
    <xf numFmtId="0" fontId="5" fillId="0" borderId="12" xfId="1" applyFont="1" applyFill="1" applyBorder="1" applyAlignment="1">
      <alignment vertical="top" wrapText="1"/>
    </xf>
    <xf numFmtId="0" fontId="5" fillId="0" borderId="17" xfId="1" applyFont="1" applyFill="1" applyBorder="1" applyAlignment="1">
      <alignment vertical="top" wrapText="1"/>
    </xf>
    <xf numFmtId="0" fontId="5" fillId="0" borderId="16" xfId="1" applyFont="1" applyFill="1" applyBorder="1" applyAlignment="1">
      <alignment vertical="top" wrapText="1"/>
    </xf>
    <xf numFmtId="0" fontId="5" fillId="0" borderId="6" xfId="1" applyFont="1" applyFill="1" applyBorder="1" applyAlignment="1">
      <alignment vertical="top" wrapText="1"/>
    </xf>
    <xf numFmtId="0" fontId="5" fillId="0" borderId="5" xfId="1" applyFont="1" applyFill="1" applyBorder="1" applyAlignment="1">
      <alignment vertical="top" wrapText="1"/>
    </xf>
    <xf numFmtId="0" fontId="5" fillId="0" borderId="7" xfId="1" applyFont="1" applyFill="1" applyBorder="1" applyAlignment="1">
      <alignment vertical="top" wrapText="1"/>
    </xf>
    <xf numFmtId="0" fontId="5" fillId="0"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5" fillId="0" borderId="0" xfId="0" applyFont="1" applyFill="1" applyBorder="1" applyAlignment="1">
      <alignment horizontal="left" vertical="top"/>
    </xf>
    <xf numFmtId="0" fontId="6" fillId="5" borderId="9" xfId="0" applyFont="1" applyFill="1" applyBorder="1" applyAlignment="1">
      <alignment horizontal="center" vertical="center" wrapText="1"/>
    </xf>
    <xf numFmtId="0" fontId="0" fillId="5" borderId="0" xfId="0" applyFill="1" applyBorder="1"/>
    <xf numFmtId="0" fontId="17" fillId="6" borderId="9" xfId="0" applyFont="1" applyFill="1" applyBorder="1" applyAlignment="1">
      <alignment horizontal="left" vertical="top" wrapText="1"/>
    </xf>
    <xf numFmtId="0" fontId="6" fillId="6" borderId="9" xfId="0" applyFont="1" applyFill="1" applyBorder="1" applyAlignment="1">
      <alignment horizontal="left" vertical="top" wrapText="1"/>
    </xf>
    <xf numFmtId="0" fontId="22" fillId="0" borderId="9" xfId="0" applyFont="1" applyBorder="1" applyAlignment="1">
      <alignment horizontal="left" vertical="top" wrapText="1"/>
    </xf>
    <xf numFmtId="0" fontId="0" fillId="5" borderId="21" xfId="0" applyFill="1" applyBorder="1"/>
    <xf numFmtId="0" fontId="12" fillId="7" borderId="7" xfId="0" applyFont="1" applyFill="1" applyBorder="1" applyAlignment="1">
      <alignment horizontal="center" vertical="center" wrapText="1"/>
    </xf>
    <xf numFmtId="0" fontId="12" fillId="7" borderId="7" xfId="0" applyFont="1" applyFill="1" applyBorder="1" applyAlignment="1">
      <alignment vertical="center" wrapText="1"/>
    </xf>
    <xf numFmtId="0" fontId="12" fillId="7" borderId="8" xfId="0" applyFont="1" applyFill="1" applyBorder="1" applyAlignment="1">
      <alignment vertical="center" wrapText="1"/>
    </xf>
    <xf numFmtId="0" fontId="6" fillId="0" borderId="9" xfId="0" applyFont="1" applyBorder="1" applyAlignment="1">
      <alignment vertical="center" wrapText="1"/>
    </xf>
    <xf numFmtId="0" fontId="15" fillId="0" borderId="9" xfId="0" applyFont="1" applyFill="1" applyBorder="1"/>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9" xfId="0" applyFont="1" applyBorder="1" applyAlignment="1">
      <alignment horizontal="right" vertical="center" wrapText="1"/>
    </xf>
    <xf numFmtId="0" fontId="0" fillId="7" borderId="9" xfId="0" applyFill="1" applyBorder="1"/>
    <xf numFmtId="0" fontId="0" fillId="4" borderId="9" xfId="0" applyFill="1" applyBorder="1"/>
    <xf numFmtId="0" fontId="23" fillId="5" borderId="9" xfId="0" applyFont="1" applyFill="1" applyBorder="1" applyAlignment="1">
      <alignment vertical="center"/>
    </xf>
    <xf numFmtId="0" fontId="0" fillId="5" borderId="9" xfId="0" applyFill="1" applyBorder="1" applyAlignment="1">
      <alignment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wrapText="1"/>
    </xf>
    <xf numFmtId="0" fontId="5" fillId="8" borderId="9" xfId="0" applyFont="1" applyFill="1" applyBorder="1" applyAlignment="1">
      <alignment horizontal="left" vertical="top" wrapText="1"/>
    </xf>
    <xf numFmtId="0" fontId="24" fillId="5" borderId="9" xfId="0" applyFont="1" applyFill="1" applyBorder="1" applyAlignment="1">
      <alignment wrapText="1"/>
    </xf>
    <xf numFmtId="0" fontId="15" fillId="5" borderId="9" xfId="0" applyFont="1" applyFill="1" applyBorder="1" applyAlignment="1">
      <alignment horizontal="left" vertical="center"/>
    </xf>
    <xf numFmtId="9" fontId="6" fillId="5" borderId="9" xfId="0" applyNumberFormat="1" applyFont="1" applyFill="1" applyBorder="1" applyAlignment="1">
      <alignment vertical="center" wrapText="1"/>
    </xf>
    <xf numFmtId="0" fontId="0" fillId="5" borderId="9" xfId="0" applyFill="1" applyBorder="1" applyAlignment="1">
      <alignment horizontal="left"/>
    </xf>
    <xf numFmtId="0" fontId="6" fillId="7" borderId="9" xfId="0" applyFont="1" applyFill="1" applyBorder="1" applyAlignment="1">
      <alignment vertical="center" wrapText="1"/>
    </xf>
    <xf numFmtId="0" fontId="17" fillId="7" borderId="9" xfId="0" applyFont="1" applyFill="1" applyBorder="1" applyAlignment="1">
      <alignment horizontal="left" vertical="top" wrapText="1"/>
    </xf>
    <xf numFmtId="0" fontId="6" fillId="0" borderId="9" xfId="0" applyFont="1" applyFill="1" applyBorder="1" applyAlignment="1">
      <alignment vertical="top" wrapText="1"/>
    </xf>
    <xf numFmtId="0" fontId="6" fillId="0" borderId="9" xfId="0" applyNumberFormat="1" applyFont="1" applyFill="1" applyBorder="1" applyAlignment="1">
      <alignment horizontal="left" vertical="top" wrapText="1"/>
    </xf>
    <xf numFmtId="0" fontId="7" fillId="6" borderId="1" xfId="0" applyFont="1" applyFill="1" applyBorder="1" applyAlignment="1">
      <alignment horizontal="left" vertical="top"/>
    </xf>
    <xf numFmtId="0" fontId="7" fillId="6" borderId="2" xfId="0" applyFont="1" applyFill="1" applyBorder="1" applyAlignment="1">
      <alignment horizontal="left" vertical="top"/>
    </xf>
    <xf numFmtId="0" fontId="7" fillId="6" borderId="3"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horizontal="left" vertical="top" wrapText="1"/>
    </xf>
    <xf numFmtId="0" fontId="16" fillId="6" borderId="1" xfId="1" applyFont="1" applyFill="1" applyBorder="1" applyAlignment="1">
      <alignment horizontal="left" vertical="top" wrapText="1"/>
    </xf>
    <xf numFmtId="0" fontId="16" fillId="6" borderId="2" xfId="1" applyFont="1" applyFill="1" applyBorder="1" applyAlignment="1">
      <alignment horizontal="left" vertical="top" wrapText="1"/>
    </xf>
    <xf numFmtId="0" fontId="16" fillId="6" borderId="3" xfId="1" applyFont="1" applyFill="1" applyBorder="1" applyAlignment="1">
      <alignment horizontal="left" vertical="top" wrapText="1"/>
    </xf>
    <xf numFmtId="0" fontId="5" fillId="0" borderId="5"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vertical="top" wrapText="1"/>
    </xf>
    <xf numFmtId="0" fontId="16" fillId="6" borderId="6" xfId="1" applyFont="1" applyFill="1" applyBorder="1" applyAlignment="1">
      <alignment horizontal="left" vertical="top" wrapText="1"/>
    </xf>
    <xf numFmtId="0" fontId="16" fillId="6" borderId="7" xfId="1" applyFont="1" applyFill="1" applyBorder="1" applyAlignment="1">
      <alignment horizontal="left" vertical="top" wrapText="1"/>
    </xf>
    <xf numFmtId="0" fontId="16" fillId="6" borderId="8" xfId="1" applyFont="1" applyFill="1" applyBorder="1" applyAlignment="1">
      <alignment horizontal="left" vertical="top" wrapText="1"/>
    </xf>
    <xf numFmtId="0" fontId="5" fillId="0" borderId="0" xfId="0" applyFont="1" applyFill="1" applyBorder="1" applyAlignment="1">
      <alignment horizontal="left" vertical="top" wrapText="1"/>
    </xf>
    <xf numFmtId="0" fontId="8" fillId="6" borderId="1" xfId="0" applyFont="1" applyFill="1" applyBorder="1" applyAlignment="1">
      <alignment horizontal="left" vertical="top"/>
    </xf>
    <xf numFmtId="0" fontId="8" fillId="6" borderId="2" xfId="0" applyFont="1" applyFill="1" applyBorder="1" applyAlignment="1">
      <alignment horizontal="left" vertical="top"/>
    </xf>
    <xf numFmtId="0" fontId="8" fillId="6" borderId="3" xfId="0" applyFont="1" applyFill="1" applyBorder="1" applyAlignment="1">
      <alignment horizontal="left" vertical="top"/>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0" xfId="0" applyFont="1" applyFill="1" applyBorder="1" applyAlignment="1">
      <alignment horizontal="left" vertical="top" wrapText="1"/>
    </xf>
    <xf numFmtId="165" fontId="2" fillId="0" borderId="5" xfId="0" applyNumberFormat="1" applyFont="1" applyFill="1" applyBorder="1" applyAlignment="1">
      <alignment horizontal="left" vertical="top" wrapText="1"/>
    </xf>
    <xf numFmtId="165" fontId="2" fillId="0" borderId="11" xfId="0" applyNumberFormat="1" applyFont="1" applyFill="1" applyBorder="1" applyAlignment="1">
      <alignment horizontal="left" vertical="top" wrapText="1"/>
    </xf>
    <xf numFmtId="165" fontId="2" fillId="0" borderId="10" xfId="0" applyNumberFormat="1" applyFont="1" applyFill="1" applyBorder="1" applyAlignment="1">
      <alignment horizontal="left" vertical="top" wrapText="1"/>
    </xf>
    <xf numFmtId="0" fontId="17" fillId="6" borderId="1" xfId="0" applyFont="1" applyFill="1" applyBorder="1" applyAlignment="1">
      <alignment horizontal="left" vertical="top"/>
    </xf>
    <xf numFmtId="0" fontId="17" fillId="6" borderId="2" xfId="0" applyFont="1" applyFill="1" applyBorder="1" applyAlignment="1">
      <alignment horizontal="left" vertical="top"/>
    </xf>
    <xf numFmtId="0" fontId="17" fillId="6" borderId="3" xfId="0" applyFont="1" applyFill="1" applyBorder="1" applyAlignment="1">
      <alignment horizontal="left" vertical="top"/>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17" fillId="6" borderId="1" xfId="0" applyFont="1" applyFill="1" applyBorder="1" applyAlignment="1">
      <alignment horizontal="left" vertical="top" wrapText="1"/>
    </xf>
    <xf numFmtId="0" fontId="17" fillId="6" borderId="2" xfId="0" applyFont="1" applyFill="1" applyBorder="1" applyAlignment="1">
      <alignment horizontal="left" vertical="top" wrapText="1"/>
    </xf>
    <xf numFmtId="0" fontId="17" fillId="6" borderId="3"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1" xfId="0" applyFont="1" applyFill="1" applyBorder="1" applyAlignment="1">
      <alignment horizontal="left" vertical="top" wrapText="1"/>
    </xf>
    <xf numFmtId="0" fontId="5" fillId="5" borderId="9" xfId="0" applyFont="1" applyFill="1" applyBorder="1" applyAlignment="1">
      <alignment horizontal="left" vertical="top" wrapText="1"/>
    </xf>
    <xf numFmtId="0" fontId="5" fillId="0" borderId="9" xfId="0" applyFont="1" applyFill="1" applyBorder="1" applyAlignment="1">
      <alignment horizontal="left" vertical="top" wrapText="1"/>
    </xf>
    <xf numFmtId="0" fontId="6" fillId="0" borderId="9" xfId="0" applyFont="1" applyFill="1" applyBorder="1" applyAlignment="1">
      <alignment horizontal="left" vertical="top" wrapText="1"/>
    </xf>
    <xf numFmtId="0" fontId="16" fillId="8" borderId="9" xfId="0" applyFont="1" applyFill="1" applyBorder="1" applyAlignment="1">
      <alignment horizontal="left" vertical="top" wrapText="1"/>
    </xf>
    <xf numFmtId="0" fontId="17" fillId="7" borderId="9" xfId="0" applyFont="1" applyFill="1" applyBorder="1" applyAlignment="1">
      <alignment horizontal="left" vertical="top" wrapText="1"/>
    </xf>
    <xf numFmtId="0" fontId="6" fillId="7" borderId="9"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6" fillId="5" borderId="9" xfId="0" applyFont="1" applyFill="1" applyBorder="1" applyAlignment="1">
      <alignment horizontal="center" vertical="center" wrapText="1"/>
    </xf>
    <xf numFmtId="0" fontId="6" fillId="0" borderId="9" xfId="0" applyFont="1" applyBorder="1" applyAlignment="1">
      <alignment horizontal="left" vertical="center" wrapText="1"/>
    </xf>
    <xf numFmtId="0" fontId="16" fillId="7" borderId="9"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8" borderId="9"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8"/>
  <sheetViews>
    <sheetView showGridLines="0" topLeftCell="B1" zoomScale="70" zoomScaleNormal="70" workbookViewId="0">
      <selection activeCell="B38" sqref="B38"/>
    </sheetView>
  </sheetViews>
  <sheetFormatPr defaultRowHeight="15" x14ac:dyDescent="0.25"/>
  <cols>
    <col min="1" max="1" width="2.42578125" customWidth="1"/>
    <col min="2" max="2" width="35" customWidth="1"/>
    <col min="3" max="3" width="25.7109375" customWidth="1"/>
    <col min="4" max="4" width="32.7109375" customWidth="1"/>
    <col min="5" max="5" width="10.7109375" customWidth="1"/>
    <col min="6" max="6" width="12.5703125" customWidth="1"/>
    <col min="7" max="7" width="11.42578125" customWidth="1"/>
    <col min="8" max="8" width="19.5703125" customWidth="1"/>
    <col min="9" max="9" width="18.5703125" customWidth="1"/>
    <col min="10" max="10" width="22" customWidth="1"/>
    <col min="11" max="11" width="72" customWidth="1"/>
    <col min="12" max="12" width="30.85546875" customWidth="1"/>
    <col min="13" max="13" width="19.140625" customWidth="1"/>
  </cols>
  <sheetData>
    <row r="1" spans="2:16" ht="15.75" thickBot="1" x14ac:dyDescent="0.3"/>
    <row r="2" spans="2:16" ht="15.75" thickBot="1" x14ac:dyDescent="0.3">
      <c r="B2" s="122" t="s">
        <v>828</v>
      </c>
      <c r="C2" s="123"/>
      <c r="D2" s="123"/>
      <c r="E2" s="123"/>
      <c r="F2" s="123"/>
      <c r="G2" s="123"/>
      <c r="H2" s="123"/>
      <c r="I2" s="123"/>
      <c r="J2" s="123"/>
      <c r="K2" s="123"/>
      <c r="L2" s="123"/>
      <c r="M2" s="124"/>
    </row>
    <row r="3" spans="2:16" ht="88.5" customHeight="1" thickBot="1" x14ac:dyDescent="0.3">
      <c r="B3" s="3" t="s">
        <v>815</v>
      </c>
      <c r="C3" s="3" t="s">
        <v>816</v>
      </c>
      <c r="D3" s="3" t="s">
        <v>823</v>
      </c>
      <c r="E3" s="125" t="s">
        <v>824</v>
      </c>
      <c r="F3" s="126"/>
      <c r="G3" s="127"/>
      <c r="H3" s="3" t="s">
        <v>827</v>
      </c>
      <c r="I3" s="3" t="s">
        <v>826</v>
      </c>
      <c r="J3" s="3" t="s">
        <v>820</v>
      </c>
      <c r="K3" s="3" t="s">
        <v>821</v>
      </c>
      <c r="L3" s="3" t="s">
        <v>825</v>
      </c>
      <c r="M3" s="24" t="s">
        <v>822</v>
      </c>
    </row>
    <row r="4" spans="2:16" ht="29.25" customHeight="1" thickBot="1" x14ac:dyDescent="0.3">
      <c r="B4" s="4"/>
      <c r="C4" s="4"/>
      <c r="D4" s="5"/>
      <c r="E4" s="5" t="s">
        <v>817</v>
      </c>
      <c r="F4" s="5" t="s">
        <v>818</v>
      </c>
      <c r="G4" s="5" t="s">
        <v>819</v>
      </c>
      <c r="H4" s="5"/>
      <c r="I4" s="5"/>
      <c r="J4" s="5"/>
      <c r="K4" s="4"/>
      <c r="L4" s="5"/>
      <c r="M4" s="5"/>
    </row>
    <row r="5" spans="2:16" s="1" customFormat="1" ht="23.25" customHeight="1" thickBot="1" x14ac:dyDescent="0.3">
      <c r="B5" s="128" t="s">
        <v>604</v>
      </c>
      <c r="C5" s="129"/>
      <c r="D5" s="129"/>
      <c r="E5" s="129"/>
      <c r="F5" s="129"/>
      <c r="G5" s="129"/>
      <c r="H5" s="129"/>
      <c r="I5" s="129"/>
      <c r="J5" s="129"/>
      <c r="K5" s="129"/>
      <c r="L5" s="129"/>
      <c r="M5" s="130"/>
    </row>
    <row r="6" spans="2:16" s="1" customFormat="1" ht="23.25" customHeight="1" thickBot="1" x14ac:dyDescent="0.3">
      <c r="B6" s="119" t="s">
        <v>561</v>
      </c>
      <c r="C6" s="120"/>
      <c r="D6" s="120"/>
      <c r="E6" s="120"/>
      <c r="F6" s="120"/>
      <c r="G6" s="120"/>
      <c r="H6" s="120"/>
      <c r="I6" s="120"/>
      <c r="J6" s="120"/>
      <c r="K6" s="120"/>
      <c r="L6" s="120"/>
      <c r="M6" s="121"/>
    </row>
    <row r="7" spans="2:16" s="1" customFormat="1" ht="45" customHeight="1" thickBot="1" x14ac:dyDescent="0.3">
      <c r="B7" s="65" t="s">
        <v>634</v>
      </c>
      <c r="C7" s="63" t="s">
        <v>541</v>
      </c>
      <c r="D7" s="63" t="s">
        <v>541</v>
      </c>
      <c r="E7" s="63" t="s">
        <v>541</v>
      </c>
      <c r="F7" s="63" t="s">
        <v>541</v>
      </c>
      <c r="G7" s="63" t="s">
        <v>541</v>
      </c>
      <c r="H7" s="63" t="s">
        <v>541</v>
      </c>
      <c r="I7" s="63" t="s">
        <v>541</v>
      </c>
      <c r="J7" s="63" t="s">
        <v>400</v>
      </c>
      <c r="K7" s="63" t="s">
        <v>541</v>
      </c>
      <c r="L7" s="63" t="s">
        <v>541</v>
      </c>
      <c r="M7" s="63" t="s">
        <v>541</v>
      </c>
      <c r="N7" s="25"/>
      <c r="O7" s="25"/>
      <c r="P7" s="25"/>
    </row>
    <row r="8" spans="2:16" s="1" customFormat="1" ht="55.5" customHeight="1" thickBot="1" x14ac:dyDescent="0.3">
      <c r="B8" s="51" t="s">
        <v>595</v>
      </c>
      <c r="C8" s="52" t="s">
        <v>399</v>
      </c>
      <c r="D8" s="52" t="s">
        <v>773</v>
      </c>
      <c r="E8" s="52" t="s">
        <v>16</v>
      </c>
      <c r="F8" s="52" t="s">
        <v>16</v>
      </c>
      <c r="G8" s="52" t="s">
        <v>16</v>
      </c>
      <c r="H8" s="52" t="s">
        <v>559</v>
      </c>
      <c r="I8" s="52" t="s">
        <v>398</v>
      </c>
      <c r="J8" s="52" t="s">
        <v>398</v>
      </c>
      <c r="K8" s="52" t="s">
        <v>623</v>
      </c>
      <c r="L8" s="52"/>
      <c r="M8" s="52"/>
    </row>
    <row r="9" spans="2:16" s="1" customFormat="1" ht="45" customHeight="1" thickBot="1" x14ac:dyDescent="0.3">
      <c r="B9" s="51" t="s">
        <v>595</v>
      </c>
      <c r="C9" s="52" t="s">
        <v>630</v>
      </c>
      <c r="D9" s="52" t="s">
        <v>625</v>
      </c>
      <c r="E9" s="52" t="s">
        <v>16</v>
      </c>
      <c r="F9" s="52" t="s">
        <v>16</v>
      </c>
      <c r="G9" s="52" t="s">
        <v>16</v>
      </c>
      <c r="H9" s="52" t="s">
        <v>626</v>
      </c>
      <c r="I9" s="52" t="s">
        <v>398</v>
      </c>
      <c r="J9" s="52" t="s">
        <v>398</v>
      </c>
      <c r="K9" s="52" t="s">
        <v>627</v>
      </c>
      <c r="L9" s="52"/>
      <c r="M9" s="52"/>
    </row>
    <row r="10" spans="2:16" s="1" customFormat="1" ht="76.5" customHeight="1" thickBot="1" x14ac:dyDescent="0.3">
      <c r="B10" s="63" t="s">
        <v>637</v>
      </c>
      <c r="C10" s="63" t="s">
        <v>638</v>
      </c>
      <c r="D10" s="63" t="s">
        <v>554</v>
      </c>
      <c r="E10" s="63" t="s">
        <v>16</v>
      </c>
      <c r="F10" s="63" t="s">
        <v>16</v>
      </c>
      <c r="G10" s="63" t="s">
        <v>16</v>
      </c>
      <c r="H10" s="63" t="s">
        <v>559</v>
      </c>
      <c r="I10" s="63" t="s">
        <v>405</v>
      </c>
      <c r="J10" s="63" t="s">
        <v>405</v>
      </c>
      <c r="K10" s="63" t="s">
        <v>639</v>
      </c>
      <c r="L10" s="63" t="s">
        <v>640</v>
      </c>
      <c r="M10" s="63" t="s">
        <v>284</v>
      </c>
    </row>
    <row r="11" spans="2:16" s="1" customFormat="1" ht="153.75" thickBot="1" x14ac:dyDescent="0.3">
      <c r="B11" s="63" t="s">
        <v>637</v>
      </c>
      <c r="C11" s="63" t="s">
        <v>641</v>
      </c>
      <c r="D11" s="63" t="s">
        <v>16</v>
      </c>
      <c r="E11" s="63" t="s">
        <v>17</v>
      </c>
      <c r="F11" s="63">
        <v>0</v>
      </c>
      <c r="G11" s="63">
        <v>30</v>
      </c>
      <c r="H11" s="64" t="s">
        <v>362</v>
      </c>
      <c r="I11" s="63" t="s">
        <v>115</v>
      </c>
      <c r="J11" s="63" t="s">
        <v>642</v>
      </c>
      <c r="K11" s="64" t="s">
        <v>643</v>
      </c>
      <c r="L11" s="63" t="s">
        <v>644</v>
      </c>
      <c r="M11" s="63" t="s">
        <v>645</v>
      </c>
    </row>
    <row r="12" spans="2:16" s="1" customFormat="1" ht="90" thickBot="1" x14ac:dyDescent="0.3">
      <c r="B12" s="52" t="s">
        <v>601</v>
      </c>
      <c r="C12" s="52" t="s">
        <v>560</v>
      </c>
      <c r="D12" s="52" t="s">
        <v>543</v>
      </c>
      <c r="E12" s="52" t="s">
        <v>16</v>
      </c>
      <c r="F12" s="52" t="s">
        <v>16</v>
      </c>
      <c r="G12" s="52" t="s">
        <v>16</v>
      </c>
      <c r="H12" s="52" t="s">
        <v>559</v>
      </c>
      <c r="I12" s="52" t="s">
        <v>267</v>
      </c>
      <c r="J12" s="52" t="s">
        <v>161</v>
      </c>
      <c r="K12" s="52"/>
      <c r="L12" s="52" t="s">
        <v>268</v>
      </c>
      <c r="M12" s="52" t="s">
        <v>164</v>
      </c>
    </row>
    <row r="13" spans="2:16" s="1" customFormat="1" ht="90" thickBot="1" x14ac:dyDescent="0.3">
      <c r="B13" s="52" t="s">
        <v>601</v>
      </c>
      <c r="C13" s="52" t="s">
        <v>558</v>
      </c>
      <c r="D13" s="52" t="s">
        <v>543</v>
      </c>
      <c r="E13" s="52" t="s">
        <v>16</v>
      </c>
      <c r="F13" s="52" t="s">
        <v>16</v>
      </c>
      <c r="G13" s="52" t="s">
        <v>16</v>
      </c>
      <c r="H13" s="52" t="s">
        <v>321</v>
      </c>
      <c r="I13" s="52" t="s">
        <v>267</v>
      </c>
      <c r="J13" s="52" t="s">
        <v>161</v>
      </c>
      <c r="K13" s="52" t="s">
        <v>269</v>
      </c>
      <c r="L13" s="52" t="s">
        <v>270</v>
      </c>
      <c r="M13" s="52" t="s">
        <v>164</v>
      </c>
    </row>
    <row r="14" spans="2:16" s="1" customFormat="1" ht="56.25" customHeight="1" thickBot="1" x14ac:dyDescent="0.3">
      <c r="B14" s="52" t="s">
        <v>601</v>
      </c>
      <c r="C14" s="52" t="s">
        <v>557</v>
      </c>
      <c r="D14" s="52" t="s">
        <v>273</v>
      </c>
      <c r="E14" s="52" t="s">
        <v>17</v>
      </c>
      <c r="F14" s="52">
        <v>0</v>
      </c>
      <c r="G14" s="52">
        <v>49</v>
      </c>
      <c r="H14" s="52" t="s">
        <v>556</v>
      </c>
      <c r="I14" s="52" t="s">
        <v>271</v>
      </c>
      <c r="J14" s="52" t="s">
        <v>266</v>
      </c>
      <c r="K14" s="52" t="s">
        <v>274</v>
      </c>
      <c r="L14" s="52" t="s">
        <v>275</v>
      </c>
      <c r="M14" s="52" t="s">
        <v>272</v>
      </c>
    </row>
    <row r="15" spans="2:16" s="1" customFormat="1" ht="54.75" customHeight="1" thickBot="1" x14ac:dyDescent="0.3">
      <c r="B15" s="52" t="s">
        <v>601</v>
      </c>
      <c r="C15" s="52" t="s">
        <v>276</v>
      </c>
      <c r="D15" s="52" t="s">
        <v>16</v>
      </c>
      <c r="E15" s="52" t="s">
        <v>17</v>
      </c>
      <c r="F15" s="52">
        <v>0</v>
      </c>
      <c r="G15" s="52">
        <v>10</v>
      </c>
      <c r="H15" s="52" t="s">
        <v>324</v>
      </c>
      <c r="I15" s="52" t="s">
        <v>271</v>
      </c>
      <c r="J15" s="52" t="s">
        <v>266</v>
      </c>
      <c r="K15" s="52" t="s">
        <v>277</v>
      </c>
      <c r="L15" s="52" t="s">
        <v>278</v>
      </c>
      <c r="M15" s="52" t="s">
        <v>272</v>
      </c>
    </row>
    <row r="16" spans="2:16" s="1" customFormat="1" ht="106.5" customHeight="1" thickBot="1" x14ac:dyDescent="0.3">
      <c r="B16" s="54" t="s">
        <v>596</v>
      </c>
      <c r="C16" s="54" t="s">
        <v>402</v>
      </c>
      <c r="D16" s="54" t="s">
        <v>654</v>
      </c>
      <c r="E16" s="54" t="s">
        <v>16</v>
      </c>
      <c r="F16" s="54" t="s">
        <v>16</v>
      </c>
      <c r="G16" s="54" t="s">
        <v>16</v>
      </c>
      <c r="H16" s="54" t="s">
        <v>542</v>
      </c>
      <c r="I16" s="54" t="s">
        <v>401</v>
      </c>
      <c r="J16" s="54" t="s">
        <v>401</v>
      </c>
      <c r="K16" s="54" t="s">
        <v>655</v>
      </c>
      <c r="L16" s="54" t="s">
        <v>656</v>
      </c>
      <c r="M16" s="54" t="s">
        <v>541</v>
      </c>
    </row>
    <row r="17" spans="2:13" s="1" customFormat="1" ht="69" customHeight="1" thickBot="1" x14ac:dyDescent="0.3">
      <c r="B17" s="54" t="s">
        <v>596</v>
      </c>
      <c r="C17" s="54" t="s">
        <v>555</v>
      </c>
      <c r="D17" s="54" t="s">
        <v>273</v>
      </c>
      <c r="E17" s="54" t="s">
        <v>17</v>
      </c>
      <c r="F17" s="54">
        <v>0</v>
      </c>
      <c r="G17" s="54">
        <v>298</v>
      </c>
      <c r="H17" s="54" t="s">
        <v>540</v>
      </c>
      <c r="I17" s="54" t="s">
        <v>657</v>
      </c>
      <c r="J17" s="54" t="s">
        <v>401</v>
      </c>
      <c r="K17" s="54" t="s">
        <v>658</v>
      </c>
      <c r="L17" s="54" t="s">
        <v>656</v>
      </c>
      <c r="M17" s="54" t="s">
        <v>659</v>
      </c>
    </row>
    <row r="18" spans="2:13" s="1" customFormat="1" ht="23.25" customHeight="1" thickBot="1" x14ac:dyDescent="0.3">
      <c r="B18" s="119" t="s">
        <v>597</v>
      </c>
      <c r="C18" s="120"/>
      <c r="D18" s="120"/>
      <c r="E18" s="120"/>
      <c r="F18" s="120"/>
      <c r="G18" s="120"/>
      <c r="H18" s="120"/>
      <c r="I18" s="120"/>
      <c r="J18" s="120"/>
      <c r="K18" s="120"/>
      <c r="L18" s="120"/>
      <c r="M18" s="121"/>
    </row>
    <row r="19" spans="2:13" ht="57" customHeight="1" thickBot="1" x14ac:dyDescent="0.3">
      <c r="B19" s="52" t="s">
        <v>598</v>
      </c>
      <c r="C19" s="52" t="s">
        <v>403</v>
      </c>
      <c r="D19" s="52" t="s">
        <v>554</v>
      </c>
      <c r="E19" s="52" t="s">
        <v>16</v>
      </c>
      <c r="F19" s="52" t="s">
        <v>16</v>
      </c>
      <c r="G19" s="52" t="s">
        <v>16</v>
      </c>
      <c r="H19" s="53" t="s">
        <v>624</v>
      </c>
      <c r="I19" s="52" t="s">
        <v>398</v>
      </c>
      <c r="J19" s="52" t="s">
        <v>43</v>
      </c>
      <c r="K19" s="52" t="s">
        <v>541</v>
      </c>
      <c r="L19" s="52" t="s">
        <v>541</v>
      </c>
      <c r="M19" s="52" t="s">
        <v>541</v>
      </c>
    </row>
    <row r="20" spans="2:13" ht="179.25" thickBot="1" x14ac:dyDescent="0.3">
      <c r="B20" s="52" t="s">
        <v>598</v>
      </c>
      <c r="C20" s="52" t="s">
        <v>0</v>
      </c>
      <c r="D20" s="52" t="s">
        <v>16</v>
      </c>
      <c r="E20" s="52" t="s">
        <v>1</v>
      </c>
      <c r="F20" s="52">
        <v>0</v>
      </c>
      <c r="G20" s="52" t="s">
        <v>2</v>
      </c>
      <c r="H20" s="52" t="s">
        <v>362</v>
      </c>
      <c r="I20" s="52" t="s">
        <v>4</v>
      </c>
      <c r="J20" s="52" t="s">
        <v>5</v>
      </c>
      <c r="K20" s="52" t="s">
        <v>6</v>
      </c>
      <c r="L20" s="52" t="s">
        <v>25</v>
      </c>
      <c r="M20" s="52"/>
    </row>
    <row r="21" spans="2:13" ht="199.5" customHeight="1" thickBot="1" x14ac:dyDescent="0.3">
      <c r="B21" s="52" t="s">
        <v>598</v>
      </c>
      <c r="C21" s="52" t="s">
        <v>7</v>
      </c>
      <c r="D21" s="52" t="s">
        <v>16</v>
      </c>
      <c r="E21" s="52" t="s">
        <v>8</v>
      </c>
      <c r="F21" s="52" t="s">
        <v>9</v>
      </c>
      <c r="G21" s="52" t="s">
        <v>10</v>
      </c>
      <c r="H21" s="52" t="s">
        <v>362</v>
      </c>
      <c r="I21" s="52" t="s">
        <v>11</v>
      </c>
      <c r="J21" s="52" t="s">
        <v>12</v>
      </c>
      <c r="K21" s="52" t="s">
        <v>13</v>
      </c>
      <c r="L21" s="52" t="s">
        <v>25</v>
      </c>
      <c r="M21" s="52"/>
    </row>
    <row r="22" spans="2:13" ht="98.25" customHeight="1" thickBot="1" x14ac:dyDescent="0.3">
      <c r="B22" s="52" t="s">
        <v>602</v>
      </c>
      <c r="C22" s="52" t="s">
        <v>404</v>
      </c>
      <c r="D22" s="52" t="s">
        <v>554</v>
      </c>
      <c r="E22" s="52" t="s">
        <v>16</v>
      </c>
      <c r="F22" s="52" t="s">
        <v>16</v>
      </c>
      <c r="G22" s="52" t="s">
        <v>16</v>
      </c>
      <c r="H22" s="52" t="s">
        <v>629</v>
      </c>
      <c r="I22" s="52" t="s">
        <v>398</v>
      </c>
      <c r="J22" s="52" t="s">
        <v>18</v>
      </c>
      <c r="K22" s="42" t="s">
        <v>628</v>
      </c>
      <c r="L22" s="52"/>
      <c r="M22" s="52"/>
    </row>
    <row r="23" spans="2:13" ht="110.25" customHeight="1" thickBot="1" x14ac:dyDescent="0.3">
      <c r="B23" s="52" t="s">
        <v>602</v>
      </c>
      <c r="C23" s="52" t="s">
        <v>21</v>
      </c>
      <c r="D23" s="52" t="s">
        <v>22</v>
      </c>
      <c r="E23" s="52" t="s">
        <v>16</v>
      </c>
      <c r="F23" s="52" t="s">
        <v>16</v>
      </c>
      <c r="G23" s="52" t="s">
        <v>16</v>
      </c>
      <c r="H23" s="52" t="s">
        <v>321</v>
      </c>
      <c r="I23" s="52" t="s">
        <v>398</v>
      </c>
      <c r="J23" s="52" t="s">
        <v>18</v>
      </c>
      <c r="K23" s="52" t="s">
        <v>24</v>
      </c>
      <c r="L23" s="52" t="s">
        <v>26</v>
      </c>
      <c r="M23" s="52"/>
    </row>
    <row r="24" spans="2:13" ht="109.5" customHeight="1" thickBot="1" x14ac:dyDescent="0.3">
      <c r="B24" s="52" t="s">
        <v>602</v>
      </c>
      <c r="C24" s="52" t="s">
        <v>7</v>
      </c>
      <c r="D24" s="52" t="s">
        <v>16</v>
      </c>
      <c r="E24" s="52" t="s">
        <v>553</v>
      </c>
      <c r="F24" s="52">
        <v>0</v>
      </c>
      <c r="G24" s="52">
        <v>80000000</v>
      </c>
      <c r="H24" s="52" t="s">
        <v>19</v>
      </c>
      <c r="I24" s="52" t="s">
        <v>552</v>
      </c>
      <c r="J24" s="52" t="s">
        <v>18</v>
      </c>
      <c r="K24" s="52" t="s">
        <v>20</v>
      </c>
      <c r="L24" s="52"/>
      <c r="M24" s="52"/>
    </row>
    <row r="25" spans="2:13" ht="71.25" customHeight="1" thickBot="1" x14ac:dyDescent="0.3">
      <c r="B25" s="52" t="s">
        <v>646</v>
      </c>
      <c r="C25" s="52" t="s">
        <v>551</v>
      </c>
      <c r="D25" s="52" t="s">
        <v>554</v>
      </c>
      <c r="E25" s="52" t="s">
        <v>16</v>
      </c>
      <c r="F25" s="52" t="s">
        <v>16</v>
      </c>
      <c r="G25" s="52" t="s">
        <v>16</v>
      </c>
      <c r="H25" s="52" t="s">
        <v>647</v>
      </c>
      <c r="I25" s="52" t="s">
        <v>405</v>
      </c>
      <c r="J25" s="52" t="s">
        <v>405</v>
      </c>
      <c r="K25" s="52" t="s">
        <v>648</v>
      </c>
      <c r="L25" s="52" t="s">
        <v>649</v>
      </c>
      <c r="M25" s="52" t="s">
        <v>284</v>
      </c>
    </row>
    <row r="26" spans="2:13" ht="69.75" customHeight="1" thickBot="1" x14ac:dyDescent="0.3">
      <c r="B26" s="52" t="s">
        <v>650</v>
      </c>
      <c r="C26" s="52" t="s">
        <v>7</v>
      </c>
      <c r="D26" s="52" t="s">
        <v>16</v>
      </c>
      <c r="E26" s="52" t="s">
        <v>550</v>
      </c>
      <c r="F26" s="52">
        <v>0</v>
      </c>
      <c r="G26" s="52" t="s">
        <v>549</v>
      </c>
      <c r="H26" s="52" t="s">
        <v>328</v>
      </c>
      <c r="I26" s="52" t="s">
        <v>149</v>
      </c>
      <c r="J26" s="52" t="s">
        <v>150</v>
      </c>
      <c r="K26" s="52" t="s">
        <v>651</v>
      </c>
      <c r="L26" s="52" t="s">
        <v>652</v>
      </c>
      <c r="M26" s="52" t="s">
        <v>653</v>
      </c>
    </row>
    <row r="27" spans="2:13" ht="69.75" customHeight="1" thickBot="1" x14ac:dyDescent="0.3">
      <c r="B27" s="52" t="s">
        <v>631</v>
      </c>
      <c r="C27" s="52" t="s">
        <v>396</v>
      </c>
      <c r="D27" s="52" t="s">
        <v>397</v>
      </c>
      <c r="E27" s="52" t="s">
        <v>16</v>
      </c>
      <c r="F27" s="52" t="s">
        <v>16</v>
      </c>
      <c r="G27" s="52" t="s">
        <v>16</v>
      </c>
      <c r="H27" s="52" t="s">
        <v>647</v>
      </c>
      <c r="I27" s="52" t="s">
        <v>43</v>
      </c>
      <c r="J27" s="52" t="s">
        <v>43</v>
      </c>
      <c r="K27" s="52" t="s">
        <v>397</v>
      </c>
      <c r="L27" s="52" t="s">
        <v>541</v>
      </c>
      <c r="M27" s="52" t="s">
        <v>541</v>
      </c>
    </row>
    <row r="28" spans="2:13" ht="81.75" customHeight="1" thickBot="1" x14ac:dyDescent="0.3">
      <c r="B28" s="52" t="s">
        <v>631</v>
      </c>
      <c r="C28" s="52" t="s">
        <v>632</v>
      </c>
      <c r="D28" s="52" t="s">
        <v>16</v>
      </c>
      <c r="E28" s="52" t="s">
        <v>633</v>
      </c>
      <c r="F28" s="52">
        <v>0</v>
      </c>
      <c r="G28" s="52" t="s">
        <v>16</v>
      </c>
      <c r="H28" s="52" t="s">
        <v>541</v>
      </c>
      <c r="I28" s="52" t="s">
        <v>286</v>
      </c>
      <c r="J28" s="52" t="s">
        <v>43</v>
      </c>
      <c r="K28" s="52" t="s">
        <v>541</v>
      </c>
      <c r="L28" s="52" t="s">
        <v>541</v>
      </c>
      <c r="M28" s="52" t="s">
        <v>541</v>
      </c>
    </row>
    <row r="29" spans="2:13" s="1" customFormat="1" ht="23.25" customHeight="1" thickBot="1" x14ac:dyDescent="0.3">
      <c r="B29" s="119" t="s">
        <v>599</v>
      </c>
      <c r="C29" s="120"/>
      <c r="D29" s="120"/>
      <c r="E29" s="120"/>
      <c r="F29" s="120"/>
      <c r="G29" s="120"/>
      <c r="H29" s="120"/>
      <c r="I29" s="120"/>
      <c r="J29" s="120"/>
      <c r="K29" s="120"/>
      <c r="L29" s="120"/>
      <c r="M29" s="121"/>
    </row>
    <row r="30" spans="2:13" ht="115.5" thickBot="1" x14ac:dyDescent="0.3">
      <c r="B30" s="51" t="s">
        <v>600</v>
      </c>
      <c r="C30" s="52" t="s">
        <v>548</v>
      </c>
      <c r="D30" s="52" t="s">
        <v>547</v>
      </c>
      <c r="E30" s="52" t="s">
        <v>16</v>
      </c>
      <c r="F30" s="52" t="s">
        <v>16</v>
      </c>
      <c r="G30" s="52" t="s">
        <v>16</v>
      </c>
      <c r="H30" s="52" t="s">
        <v>546</v>
      </c>
      <c r="I30" s="52" t="s">
        <v>254</v>
      </c>
      <c r="J30" s="52" t="s">
        <v>255</v>
      </c>
      <c r="K30" s="52" t="s">
        <v>256</v>
      </c>
      <c r="L30" s="52" t="s">
        <v>257</v>
      </c>
      <c r="M30" s="52" t="s">
        <v>160</v>
      </c>
    </row>
    <row r="31" spans="2:13" s="1" customFormat="1" ht="90" thickBot="1" x14ac:dyDescent="0.3">
      <c r="B31" s="52" t="s">
        <v>545</v>
      </c>
      <c r="C31" s="52" t="s">
        <v>544</v>
      </c>
      <c r="D31" s="52" t="s">
        <v>543</v>
      </c>
      <c r="E31" s="52" t="s">
        <v>16</v>
      </c>
      <c r="F31" s="52" t="s">
        <v>16</v>
      </c>
      <c r="G31" s="52" t="s">
        <v>16</v>
      </c>
      <c r="H31" s="52" t="s">
        <v>542</v>
      </c>
      <c r="I31" s="52" t="s">
        <v>258</v>
      </c>
      <c r="J31" s="52" t="s">
        <v>161</v>
      </c>
      <c r="K31" s="52" t="s">
        <v>162</v>
      </c>
      <c r="L31" s="52" t="s">
        <v>259</v>
      </c>
      <c r="M31" s="52" t="s">
        <v>163</v>
      </c>
    </row>
    <row r="32" spans="2:13" ht="115.5" thickBot="1" x14ac:dyDescent="0.3">
      <c r="B32" s="52" t="s">
        <v>545</v>
      </c>
      <c r="C32" s="52" t="s">
        <v>261</v>
      </c>
      <c r="D32" s="52" t="s">
        <v>262</v>
      </c>
      <c r="E32" s="52" t="s">
        <v>165</v>
      </c>
      <c r="F32" s="52">
        <v>0</v>
      </c>
      <c r="G32" s="52">
        <v>8</v>
      </c>
      <c r="H32" s="52">
        <v>2025</v>
      </c>
      <c r="I32" s="52" t="s">
        <v>260</v>
      </c>
      <c r="J32" s="52" t="s">
        <v>161</v>
      </c>
      <c r="K32" s="52" t="s">
        <v>263</v>
      </c>
      <c r="L32" s="52" t="s">
        <v>264</v>
      </c>
      <c r="M32" s="52" t="s">
        <v>265</v>
      </c>
    </row>
    <row r="33" spans="2:13" ht="72.75" customHeight="1" thickBot="1" x14ac:dyDescent="0.3">
      <c r="B33" s="54" t="s">
        <v>603</v>
      </c>
      <c r="C33" s="54" t="s">
        <v>394</v>
      </c>
      <c r="D33" s="54" t="s">
        <v>395</v>
      </c>
      <c r="E33" s="54" t="s">
        <v>16</v>
      </c>
      <c r="F33" s="54" t="s">
        <v>16</v>
      </c>
      <c r="G33" s="54" t="s">
        <v>16</v>
      </c>
      <c r="H33" s="54" t="s">
        <v>542</v>
      </c>
      <c r="I33" s="54" t="s">
        <v>401</v>
      </c>
      <c r="J33" s="54" t="s">
        <v>393</v>
      </c>
      <c r="K33" s="54" t="s">
        <v>660</v>
      </c>
      <c r="L33" s="54" t="s">
        <v>661</v>
      </c>
      <c r="M33" s="54" t="s">
        <v>541</v>
      </c>
    </row>
    <row r="34" spans="2:13" ht="72.75" customHeight="1" thickBot="1" x14ac:dyDescent="0.3">
      <c r="B34" s="54" t="s">
        <v>603</v>
      </c>
      <c r="C34" s="54" t="s">
        <v>136</v>
      </c>
      <c r="D34" s="54" t="s">
        <v>137</v>
      </c>
      <c r="E34" s="54" t="s">
        <v>138</v>
      </c>
      <c r="F34" s="54">
        <v>0</v>
      </c>
      <c r="G34" s="54">
        <v>59000</v>
      </c>
      <c r="H34" s="54" t="s">
        <v>540</v>
      </c>
      <c r="I34" s="54" t="s">
        <v>139</v>
      </c>
      <c r="J34" s="54" t="s">
        <v>140</v>
      </c>
      <c r="K34" s="54" t="s">
        <v>141</v>
      </c>
      <c r="L34" s="54" t="s">
        <v>662</v>
      </c>
      <c r="M34" s="54" t="s">
        <v>142</v>
      </c>
    </row>
    <row r="35" spans="2:13" ht="71.25" customHeight="1" thickBot="1" x14ac:dyDescent="0.3">
      <c r="B35" s="54" t="s">
        <v>664</v>
      </c>
      <c r="C35" s="54" t="s">
        <v>391</v>
      </c>
      <c r="D35" s="54" t="s">
        <v>392</v>
      </c>
      <c r="E35" s="54" t="s">
        <v>16</v>
      </c>
      <c r="F35" s="54" t="s">
        <v>16</v>
      </c>
      <c r="G35" s="54" t="s">
        <v>16</v>
      </c>
      <c r="H35" s="54" t="s">
        <v>542</v>
      </c>
      <c r="I35" s="54" t="s">
        <v>401</v>
      </c>
      <c r="J35" s="54" t="s">
        <v>393</v>
      </c>
      <c r="K35" s="54" t="s">
        <v>392</v>
      </c>
      <c r="L35" s="54" t="s">
        <v>661</v>
      </c>
      <c r="M35" s="54" t="s">
        <v>541</v>
      </c>
    </row>
    <row r="36" spans="2:13" ht="179.25" thickBot="1" x14ac:dyDescent="0.3">
      <c r="B36" s="6" t="s">
        <v>664</v>
      </c>
      <c r="C36" s="6" t="s">
        <v>143</v>
      </c>
      <c r="D36" s="6" t="s">
        <v>144</v>
      </c>
      <c r="E36" s="6" t="s">
        <v>138</v>
      </c>
      <c r="F36" s="6">
        <v>0</v>
      </c>
      <c r="G36" s="6">
        <v>52000</v>
      </c>
      <c r="H36" s="6" t="s">
        <v>540</v>
      </c>
      <c r="I36" s="6" t="s">
        <v>145</v>
      </c>
      <c r="J36" s="6" t="s">
        <v>146</v>
      </c>
      <c r="K36" s="6" t="s">
        <v>663</v>
      </c>
      <c r="L36" s="6"/>
      <c r="M36" s="6" t="s">
        <v>147</v>
      </c>
    </row>
    <row r="38" spans="2:13" x14ac:dyDescent="0.25">
      <c r="B38" s="87" t="s">
        <v>840</v>
      </c>
    </row>
  </sheetData>
  <mergeCells count="6">
    <mergeCell ref="B29:M29"/>
    <mergeCell ref="B6:M6"/>
    <mergeCell ref="B18:M18"/>
    <mergeCell ref="B2:M2"/>
    <mergeCell ref="E3:G3"/>
    <mergeCell ref="B5:M5"/>
  </mergeCells>
  <pageMargins left="0.7" right="0.7" top="0.75" bottom="0.75" header="0.3" footer="0.3"/>
  <pageSetup paperSize="9" orientation="landscape" verticalDpi="300" r:id="rId1"/>
  <headerFooter>
    <oddFooter>&amp;LFMPlan_190121_ANM_piel_2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B1:O63"/>
  <sheetViews>
    <sheetView showGridLines="0" zoomScale="70" zoomScaleNormal="70" workbookViewId="0">
      <selection activeCell="B64" sqref="B64"/>
    </sheetView>
  </sheetViews>
  <sheetFormatPr defaultRowHeight="15" outlineLevelRow="1" x14ac:dyDescent="0.25"/>
  <cols>
    <col min="1" max="1" width="2.42578125" customWidth="1"/>
    <col min="2" max="2" width="50.5703125" customWidth="1"/>
    <col min="3" max="3" width="40.140625" customWidth="1"/>
    <col min="4" max="4" width="26.7109375" customWidth="1"/>
    <col min="5" max="5" width="24.42578125" customWidth="1"/>
    <col min="6" max="6" width="10.7109375" customWidth="1"/>
    <col min="7" max="7" width="9.28515625" customWidth="1"/>
    <col min="8" max="8" width="17.42578125" customWidth="1"/>
    <col min="9" max="9" width="44.85546875" customWidth="1"/>
    <col min="10" max="10" width="22" customWidth="1"/>
    <col min="11" max="11" width="54.42578125" customWidth="1"/>
    <col min="12" max="12" width="39" customWidth="1"/>
    <col min="13" max="13" width="32.42578125" customWidth="1"/>
    <col min="14" max="14" width="2.42578125" customWidth="1"/>
  </cols>
  <sheetData>
    <row r="1" spans="2:13" ht="15.75" thickBot="1" x14ac:dyDescent="0.3"/>
    <row r="2" spans="2:13" ht="15.75" thickBot="1" x14ac:dyDescent="0.3">
      <c r="B2" s="122" t="s">
        <v>828</v>
      </c>
      <c r="C2" s="123"/>
      <c r="D2" s="123"/>
      <c r="E2" s="123"/>
      <c r="F2" s="123"/>
      <c r="G2" s="123"/>
      <c r="H2" s="123"/>
      <c r="I2" s="123"/>
      <c r="J2" s="123"/>
      <c r="K2" s="123"/>
      <c r="L2" s="123"/>
      <c r="M2" s="124"/>
    </row>
    <row r="3" spans="2:13" ht="88.5" customHeight="1" thickBot="1" x14ac:dyDescent="0.3">
      <c r="B3" s="3" t="s">
        <v>815</v>
      </c>
      <c r="C3" s="3" t="s">
        <v>816</v>
      </c>
      <c r="D3" s="3" t="s">
        <v>823</v>
      </c>
      <c r="E3" s="125" t="s">
        <v>824</v>
      </c>
      <c r="F3" s="126"/>
      <c r="G3" s="127"/>
      <c r="H3" s="3" t="s">
        <v>827</v>
      </c>
      <c r="I3" s="3" t="s">
        <v>826</v>
      </c>
      <c r="J3" s="3" t="s">
        <v>820</v>
      </c>
      <c r="K3" s="3" t="s">
        <v>821</v>
      </c>
      <c r="L3" s="3" t="s">
        <v>825</v>
      </c>
      <c r="M3" s="88" t="s">
        <v>822</v>
      </c>
    </row>
    <row r="4" spans="2:13" ht="29.25" customHeight="1" thickBot="1" x14ac:dyDescent="0.3">
      <c r="B4" s="4"/>
      <c r="C4" s="4"/>
      <c r="D4" s="5"/>
      <c r="E4" s="5" t="s">
        <v>817</v>
      </c>
      <c r="F4" s="5" t="s">
        <v>818</v>
      </c>
      <c r="G4" s="5" t="s">
        <v>819</v>
      </c>
      <c r="H4" s="5"/>
      <c r="I4" s="5"/>
      <c r="J4" s="5"/>
      <c r="K4" s="4"/>
      <c r="L4" s="5"/>
      <c r="M4" s="5"/>
    </row>
    <row r="5" spans="2:13" s="1" customFormat="1" ht="23.25" customHeight="1" thickBot="1" x14ac:dyDescent="0.3">
      <c r="B5" s="128" t="s">
        <v>605</v>
      </c>
      <c r="C5" s="129"/>
      <c r="D5" s="129"/>
      <c r="E5" s="129"/>
      <c r="F5" s="129"/>
      <c r="G5" s="129"/>
      <c r="H5" s="129"/>
      <c r="I5" s="129"/>
      <c r="J5" s="129"/>
      <c r="K5" s="129"/>
      <c r="L5" s="129"/>
      <c r="M5" s="130"/>
    </row>
    <row r="6" spans="2:13" ht="23.25" customHeight="1" thickBot="1" x14ac:dyDescent="0.3">
      <c r="B6" s="119" t="s">
        <v>577</v>
      </c>
      <c r="C6" s="120"/>
      <c r="D6" s="120"/>
      <c r="E6" s="120"/>
      <c r="F6" s="120"/>
      <c r="G6" s="120"/>
      <c r="H6" s="120"/>
      <c r="I6" s="120"/>
      <c r="J6" s="120"/>
      <c r="K6" s="120"/>
      <c r="L6" s="120"/>
      <c r="M6" s="121"/>
    </row>
    <row r="7" spans="2:13" ht="49.5" customHeight="1" thickBot="1" x14ac:dyDescent="0.3">
      <c r="B7" s="31" t="s">
        <v>578</v>
      </c>
      <c r="C7" s="11" t="s">
        <v>793</v>
      </c>
      <c r="D7" s="11" t="s">
        <v>794</v>
      </c>
      <c r="E7" s="12"/>
      <c r="F7" s="13"/>
      <c r="G7" s="12"/>
      <c r="H7" s="11">
        <v>2024</v>
      </c>
      <c r="I7" s="12" t="s">
        <v>802</v>
      </c>
      <c r="J7" s="11" t="s">
        <v>803</v>
      </c>
      <c r="K7" s="11" t="s">
        <v>804</v>
      </c>
      <c r="L7" s="11" t="s">
        <v>151</v>
      </c>
      <c r="M7" s="11" t="s">
        <v>805</v>
      </c>
    </row>
    <row r="8" spans="2:13" ht="54" customHeight="1" thickBot="1" x14ac:dyDescent="0.3">
      <c r="B8" s="6" t="s">
        <v>579</v>
      </c>
      <c r="C8" s="8" t="s">
        <v>497</v>
      </c>
      <c r="D8" s="6"/>
      <c r="E8" s="8" t="s">
        <v>766</v>
      </c>
      <c r="F8" s="9">
        <v>0</v>
      </c>
      <c r="G8" s="8">
        <v>23</v>
      </c>
      <c r="H8" s="6"/>
      <c r="I8" s="8"/>
      <c r="J8" s="6"/>
      <c r="K8" s="6"/>
      <c r="L8" s="6"/>
      <c r="M8" s="6"/>
    </row>
    <row r="9" spans="2:13" ht="66.75" customHeight="1" thickBot="1" x14ac:dyDescent="0.3">
      <c r="B9" s="31" t="s">
        <v>580</v>
      </c>
      <c r="C9" s="11" t="s">
        <v>152</v>
      </c>
      <c r="D9" s="11" t="s">
        <v>795</v>
      </c>
      <c r="E9" s="12"/>
      <c r="F9" s="13"/>
      <c r="G9" s="12"/>
      <c r="H9" s="11">
        <v>2023</v>
      </c>
      <c r="I9" s="12" t="s">
        <v>457</v>
      </c>
      <c r="J9" s="11" t="s">
        <v>806</v>
      </c>
      <c r="K9" s="11" t="s">
        <v>807</v>
      </c>
      <c r="L9" s="11" t="s">
        <v>151</v>
      </c>
      <c r="M9" s="11" t="s">
        <v>808</v>
      </c>
    </row>
    <row r="10" spans="2:13" ht="54.75" customHeight="1" thickBot="1" x14ac:dyDescent="0.3">
      <c r="B10" s="6" t="s">
        <v>581</v>
      </c>
      <c r="C10" s="6" t="s">
        <v>454</v>
      </c>
      <c r="D10" s="6"/>
      <c r="E10" s="8" t="s">
        <v>765</v>
      </c>
      <c r="F10" s="9"/>
      <c r="G10" s="8" t="s">
        <v>456</v>
      </c>
      <c r="H10" s="6">
        <v>2024</v>
      </c>
      <c r="I10" s="8" t="s">
        <v>457</v>
      </c>
      <c r="J10" s="6" t="s">
        <v>405</v>
      </c>
      <c r="K10" s="6" t="s">
        <v>298</v>
      </c>
      <c r="L10" s="6" t="s">
        <v>151</v>
      </c>
      <c r="M10" s="6" t="s">
        <v>299</v>
      </c>
    </row>
    <row r="11" spans="2:13" ht="56.25" customHeight="1" thickBot="1" x14ac:dyDescent="0.3">
      <c r="B11" s="6" t="s">
        <v>581</v>
      </c>
      <c r="C11" s="6" t="s">
        <v>455</v>
      </c>
      <c r="D11" s="6"/>
      <c r="E11" s="8" t="s">
        <v>764</v>
      </c>
      <c r="F11" s="9"/>
      <c r="G11" s="8">
        <v>4</v>
      </c>
      <c r="H11" s="6">
        <v>2026</v>
      </c>
      <c r="I11" s="8" t="s">
        <v>458</v>
      </c>
      <c r="J11" s="6" t="s">
        <v>459</v>
      </c>
      <c r="K11" s="6" t="s">
        <v>298</v>
      </c>
      <c r="L11" s="6" t="s">
        <v>151</v>
      </c>
      <c r="M11" s="6" t="s">
        <v>299</v>
      </c>
    </row>
    <row r="12" spans="2:13" ht="73.5" customHeight="1" thickBot="1" x14ac:dyDescent="0.3">
      <c r="B12" s="6" t="s">
        <v>582</v>
      </c>
      <c r="C12" s="6" t="s">
        <v>460</v>
      </c>
      <c r="D12" s="6"/>
      <c r="E12" s="8" t="s">
        <v>461</v>
      </c>
      <c r="F12" s="9"/>
      <c r="G12" s="8" t="s">
        <v>462</v>
      </c>
      <c r="H12" s="6" t="s">
        <v>463</v>
      </c>
      <c r="I12" s="8" t="s">
        <v>153</v>
      </c>
      <c r="J12" s="6" t="s">
        <v>459</v>
      </c>
      <c r="K12" s="6" t="s">
        <v>300</v>
      </c>
      <c r="L12" s="6" t="s">
        <v>151</v>
      </c>
      <c r="M12" s="6" t="s">
        <v>301</v>
      </c>
    </row>
    <row r="13" spans="2:13" ht="76.5" customHeight="1" thickBot="1" x14ac:dyDescent="0.3">
      <c r="B13" s="6" t="s">
        <v>582</v>
      </c>
      <c r="C13" s="6" t="s">
        <v>464</v>
      </c>
      <c r="D13" s="6"/>
      <c r="E13" s="8" t="s">
        <v>465</v>
      </c>
      <c r="F13" s="9"/>
      <c r="G13" s="8">
        <v>4</v>
      </c>
      <c r="H13" s="6">
        <v>2024</v>
      </c>
      <c r="I13" s="8" t="s">
        <v>153</v>
      </c>
      <c r="J13" s="6" t="s">
        <v>466</v>
      </c>
      <c r="K13" s="6" t="s">
        <v>300</v>
      </c>
      <c r="L13" s="6" t="s">
        <v>151</v>
      </c>
      <c r="M13" s="6" t="s">
        <v>301</v>
      </c>
    </row>
    <row r="14" spans="2:13" ht="42.75" customHeight="1" thickBot="1" x14ac:dyDescent="0.3">
      <c r="B14" s="31" t="s">
        <v>610</v>
      </c>
      <c r="C14" s="12" t="s">
        <v>796</v>
      </c>
      <c r="D14" s="11" t="s">
        <v>797</v>
      </c>
      <c r="E14" s="12"/>
      <c r="F14" s="13"/>
      <c r="G14" s="12"/>
      <c r="H14" s="11">
        <v>2022</v>
      </c>
      <c r="I14" s="12" t="s">
        <v>457</v>
      </c>
      <c r="J14" s="11" t="s">
        <v>405</v>
      </c>
      <c r="K14" s="11" t="s">
        <v>809</v>
      </c>
      <c r="L14" s="11" t="s">
        <v>151</v>
      </c>
      <c r="M14" s="11" t="s">
        <v>810</v>
      </c>
    </row>
    <row r="15" spans="2:13" ht="42.75" customHeight="1" thickBot="1" x14ac:dyDescent="0.3">
      <c r="B15" s="31" t="s">
        <v>610</v>
      </c>
      <c r="C15" s="12" t="s">
        <v>798</v>
      </c>
      <c r="D15" s="11" t="s">
        <v>799</v>
      </c>
      <c r="E15" s="12"/>
      <c r="F15" s="13"/>
      <c r="G15" s="12"/>
      <c r="H15" s="11">
        <v>2023</v>
      </c>
      <c r="I15" s="12" t="s">
        <v>457</v>
      </c>
      <c r="J15" s="11" t="s">
        <v>405</v>
      </c>
      <c r="K15" s="11" t="s">
        <v>809</v>
      </c>
      <c r="L15" s="11" t="s">
        <v>151</v>
      </c>
      <c r="M15" s="11" t="s">
        <v>810</v>
      </c>
    </row>
    <row r="16" spans="2:13" ht="51.75" thickBot="1" x14ac:dyDescent="0.3">
      <c r="B16" s="6" t="s">
        <v>495</v>
      </c>
      <c r="C16" s="6" t="s">
        <v>154</v>
      </c>
      <c r="D16" s="8"/>
      <c r="E16" s="6" t="s">
        <v>302</v>
      </c>
      <c r="F16" s="14"/>
      <c r="G16" s="8" t="s">
        <v>155</v>
      </c>
      <c r="H16" s="6" t="s">
        <v>156</v>
      </c>
      <c r="I16" s="6" t="s">
        <v>157</v>
      </c>
      <c r="J16" s="8" t="s">
        <v>158</v>
      </c>
      <c r="K16" s="6" t="s">
        <v>303</v>
      </c>
      <c r="L16" s="6" t="s">
        <v>151</v>
      </c>
      <c r="M16" s="6" t="s">
        <v>304</v>
      </c>
    </row>
    <row r="17" spans="2:13" ht="65.25" customHeight="1" thickBot="1" x14ac:dyDescent="0.3">
      <c r="B17" s="6" t="s">
        <v>496</v>
      </c>
      <c r="C17" s="6" t="s">
        <v>253</v>
      </c>
      <c r="D17" s="6"/>
      <c r="E17" s="15" t="s">
        <v>305</v>
      </c>
      <c r="F17" s="9"/>
      <c r="G17" s="8">
        <v>2</v>
      </c>
      <c r="H17" s="6">
        <v>2024</v>
      </c>
      <c r="I17" s="8" t="s">
        <v>157</v>
      </c>
      <c r="J17" s="6" t="s">
        <v>158</v>
      </c>
      <c r="K17" s="6" t="s">
        <v>306</v>
      </c>
      <c r="L17" s="6" t="s">
        <v>151</v>
      </c>
      <c r="M17" s="6" t="s">
        <v>307</v>
      </c>
    </row>
    <row r="18" spans="2:13" ht="23.25" customHeight="1" thickBot="1" x14ac:dyDescent="0.3">
      <c r="B18" s="119" t="s">
        <v>583</v>
      </c>
      <c r="C18" s="120"/>
      <c r="D18" s="120"/>
      <c r="E18" s="120"/>
      <c r="F18" s="120"/>
      <c r="G18" s="120"/>
      <c r="H18" s="120"/>
      <c r="I18" s="120"/>
      <c r="J18" s="120"/>
      <c r="K18" s="120"/>
      <c r="L18" s="120"/>
      <c r="M18" s="121"/>
    </row>
    <row r="19" spans="2:13" ht="57.75" customHeight="1" thickBot="1" x14ac:dyDescent="0.3">
      <c r="B19" s="31" t="s">
        <v>584</v>
      </c>
      <c r="C19" s="12" t="s">
        <v>467</v>
      </c>
      <c r="D19" s="11" t="s">
        <v>761</v>
      </c>
      <c r="E19" s="12"/>
      <c r="F19" s="13"/>
      <c r="G19" s="12"/>
      <c r="H19" s="11" t="s">
        <v>345</v>
      </c>
      <c r="I19" s="12" t="s">
        <v>346</v>
      </c>
      <c r="J19" s="11" t="s">
        <v>347</v>
      </c>
      <c r="K19" s="11" t="s">
        <v>348</v>
      </c>
      <c r="L19" s="11" t="s">
        <v>349</v>
      </c>
      <c r="M19" s="11" t="s">
        <v>350</v>
      </c>
    </row>
    <row r="20" spans="2:13" ht="55.5" customHeight="1" thickBot="1" x14ac:dyDescent="0.3">
      <c r="B20" s="31" t="s">
        <v>584</v>
      </c>
      <c r="C20" s="12" t="s">
        <v>468</v>
      </c>
      <c r="D20" s="11"/>
      <c r="E20" s="12"/>
      <c r="F20" s="13"/>
      <c r="G20" s="12"/>
      <c r="H20" s="11"/>
      <c r="I20" s="12"/>
      <c r="J20" s="11"/>
      <c r="K20" s="11"/>
      <c r="L20" s="17"/>
      <c r="M20" s="11"/>
    </row>
    <row r="21" spans="2:13" ht="81" customHeight="1" collapsed="1" thickBot="1" x14ac:dyDescent="0.3">
      <c r="B21" s="30" t="s">
        <v>760</v>
      </c>
      <c r="C21" s="6" t="s">
        <v>408</v>
      </c>
      <c r="D21" s="6"/>
      <c r="E21" s="6" t="s">
        <v>352</v>
      </c>
      <c r="F21" s="9"/>
      <c r="G21" s="9">
        <f>SUM(G22:G25)</f>
        <v>4000</v>
      </c>
      <c r="H21" s="6" t="s">
        <v>362</v>
      </c>
      <c r="I21" s="6" t="s">
        <v>354</v>
      </c>
      <c r="J21" s="6" t="s">
        <v>355</v>
      </c>
      <c r="K21" s="6" t="s">
        <v>356</v>
      </c>
      <c r="L21" s="6" t="s">
        <v>409</v>
      </c>
      <c r="M21" s="6" t="s">
        <v>358</v>
      </c>
    </row>
    <row r="22" spans="2:13" ht="103.5" hidden="1" customHeight="1" outlineLevel="1" thickBot="1" x14ac:dyDescent="0.3">
      <c r="B22" s="131" t="s">
        <v>760</v>
      </c>
      <c r="C22" s="6" t="s">
        <v>351</v>
      </c>
      <c r="D22" s="6"/>
      <c r="E22" s="6" t="s">
        <v>352</v>
      </c>
      <c r="F22" s="6">
        <v>0</v>
      </c>
      <c r="G22" s="50">
        <v>500</v>
      </c>
      <c r="H22" s="6" t="s">
        <v>353</v>
      </c>
      <c r="I22" s="6" t="s">
        <v>354</v>
      </c>
      <c r="J22" s="6" t="s">
        <v>355</v>
      </c>
      <c r="K22" s="6" t="s">
        <v>356</v>
      </c>
      <c r="L22" s="131" t="s">
        <v>357</v>
      </c>
      <c r="M22" s="6" t="s">
        <v>358</v>
      </c>
    </row>
    <row r="23" spans="2:13" ht="105" hidden="1" customHeight="1" outlineLevel="1" thickBot="1" x14ac:dyDescent="0.3">
      <c r="B23" s="132"/>
      <c r="C23" s="6" t="s">
        <v>359</v>
      </c>
      <c r="D23" s="6"/>
      <c r="E23" s="6" t="s">
        <v>360</v>
      </c>
      <c r="F23" s="6">
        <v>0</v>
      </c>
      <c r="G23" s="6">
        <v>1000</v>
      </c>
      <c r="H23" s="6" t="s">
        <v>326</v>
      </c>
      <c r="I23" s="6" t="s">
        <v>354</v>
      </c>
      <c r="J23" s="6" t="s">
        <v>355</v>
      </c>
      <c r="K23" s="6" t="s">
        <v>356</v>
      </c>
      <c r="L23" s="132"/>
      <c r="M23" s="20" t="s">
        <v>358</v>
      </c>
    </row>
    <row r="24" spans="2:13" ht="103.5" hidden="1" customHeight="1" outlineLevel="1" thickBot="1" x14ac:dyDescent="0.3">
      <c r="B24" s="132"/>
      <c r="C24" s="6" t="s">
        <v>361</v>
      </c>
      <c r="D24" s="6"/>
      <c r="E24" s="6" t="s">
        <v>360</v>
      </c>
      <c r="F24" s="6">
        <v>0</v>
      </c>
      <c r="G24" s="6">
        <v>1500</v>
      </c>
      <c r="H24" s="6" t="s">
        <v>328</v>
      </c>
      <c r="I24" s="6" t="s">
        <v>354</v>
      </c>
      <c r="J24" s="6" t="s">
        <v>355</v>
      </c>
      <c r="K24" s="6" t="s">
        <v>356</v>
      </c>
      <c r="L24" s="132"/>
      <c r="M24" s="6" t="s">
        <v>358</v>
      </c>
    </row>
    <row r="25" spans="2:13" ht="104.25" hidden="1" customHeight="1" outlineLevel="1" thickBot="1" x14ac:dyDescent="0.3">
      <c r="B25" s="133"/>
      <c r="C25" s="6" t="s">
        <v>373</v>
      </c>
      <c r="D25" s="6"/>
      <c r="E25" s="6" t="s">
        <v>360</v>
      </c>
      <c r="F25" s="6">
        <v>0</v>
      </c>
      <c r="G25" s="6">
        <v>1000</v>
      </c>
      <c r="H25" s="6" t="s">
        <v>362</v>
      </c>
      <c r="I25" s="6" t="s">
        <v>354</v>
      </c>
      <c r="J25" s="6" t="s">
        <v>355</v>
      </c>
      <c r="K25" s="6" t="s">
        <v>356</v>
      </c>
      <c r="L25" s="133"/>
      <c r="M25" s="6" t="s">
        <v>358</v>
      </c>
    </row>
    <row r="26" spans="2:13" ht="53.25" customHeight="1" collapsed="1" thickBot="1" x14ac:dyDescent="0.3">
      <c r="B26" s="6" t="s">
        <v>759</v>
      </c>
      <c r="C26" s="6" t="s">
        <v>410</v>
      </c>
      <c r="D26" s="6"/>
      <c r="E26" s="6" t="s">
        <v>331</v>
      </c>
      <c r="F26" s="6">
        <v>0</v>
      </c>
      <c r="G26" s="6">
        <f>SUM(G27:G31)</f>
        <v>760</v>
      </c>
      <c r="H26" s="6" t="s">
        <v>19</v>
      </c>
      <c r="I26" s="6" t="s">
        <v>33</v>
      </c>
      <c r="J26" s="6" t="s">
        <v>34</v>
      </c>
      <c r="K26" s="6" t="s">
        <v>35</v>
      </c>
      <c r="L26" s="6" t="s">
        <v>322</v>
      </c>
      <c r="M26" s="6" t="s">
        <v>767</v>
      </c>
    </row>
    <row r="27" spans="2:13" ht="87.75" hidden="1" customHeight="1" outlineLevel="1" thickBot="1" x14ac:dyDescent="0.3">
      <c r="B27" s="131" t="s">
        <v>759</v>
      </c>
      <c r="C27" s="6" t="s">
        <v>330</v>
      </c>
      <c r="D27" s="6"/>
      <c r="E27" s="6" t="s">
        <v>331</v>
      </c>
      <c r="F27" s="6">
        <v>0</v>
      </c>
      <c r="G27" s="6">
        <v>40</v>
      </c>
      <c r="H27" s="6" t="s">
        <v>321</v>
      </c>
      <c r="I27" s="6" t="s">
        <v>33</v>
      </c>
      <c r="J27" s="6" t="s">
        <v>34</v>
      </c>
      <c r="K27" s="6" t="s">
        <v>35</v>
      </c>
      <c r="L27" s="6" t="s">
        <v>322</v>
      </c>
      <c r="M27" s="6" t="s">
        <v>36</v>
      </c>
    </row>
    <row r="28" spans="2:13" ht="54" hidden="1" customHeight="1" outlineLevel="1" thickBot="1" x14ac:dyDescent="0.3">
      <c r="B28" s="132"/>
      <c r="C28" s="6" t="s">
        <v>332</v>
      </c>
      <c r="D28" s="6"/>
      <c r="E28" s="6" t="s">
        <v>331</v>
      </c>
      <c r="F28" s="6">
        <v>0</v>
      </c>
      <c r="G28" s="6">
        <v>100</v>
      </c>
      <c r="H28" s="50" t="s">
        <v>324</v>
      </c>
      <c r="I28" s="6" t="s">
        <v>33</v>
      </c>
      <c r="J28" s="6" t="s">
        <v>34</v>
      </c>
      <c r="K28" s="6" t="s">
        <v>35</v>
      </c>
      <c r="L28" s="6" t="s">
        <v>322</v>
      </c>
      <c r="M28" s="6" t="s">
        <v>36</v>
      </c>
    </row>
    <row r="29" spans="2:13" ht="59.25" hidden="1" customHeight="1" outlineLevel="1" thickBot="1" x14ac:dyDescent="0.3">
      <c r="B29" s="132"/>
      <c r="C29" s="6" t="s">
        <v>333</v>
      </c>
      <c r="D29" s="6"/>
      <c r="E29" s="6" t="s">
        <v>331</v>
      </c>
      <c r="F29" s="6">
        <v>0</v>
      </c>
      <c r="G29" s="6">
        <v>180</v>
      </c>
      <c r="H29" s="6" t="s">
        <v>326</v>
      </c>
      <c r="I29" s="6" t="s">
        <v>33</v>
      </c>
      <c r="J29" s="6" t="s">
        <v>34</v>
      </c>
      <c r="K29" s="6" t="s">
        <v>35</v>
      </c>
      <c r="L29" s="6" t="s">
        <v>322</v>
      </c>
      <c r="M29" s="6" t="s">
        <v>36</v>
      </c>
    </row>
    <row r="30" spans="2:13" ht="69" hidden="1" customHeight="1" outlineLevel="1" thickBot="1" x14ac:dyDescent="0.3">
      <c r="B30" s="132"/>
      <c r="C30" s="6" t="s">
        <v>334</v>
      </c>
      <c r="D30" s="6"/>
      <c r="E30" s="6" t="s">
        <v>331</v>
      </c>
      <c r="F30" s="6">
        <v>0</v>
      </c>
      <c r="G30" s="6">
        <v>240</v>
      </c>
      <c r="H30" s="6" t="s">
        <v>328</v>
      </c>
      <c r="I30" s="6" t="s">
        <v>33</v>
      </c>
      <c r="J30" s="6" t="s">
        <v>34</v>
      </c>
      <c r="K30" s="6" t="s">
        <v>35</v>
      </c>
      <c r="L30" s="6" t="s">
        <v>322</v>
      </c>
      <c r="M30" s="6" t="s">
        <v>36</v>
      </c>
    </row>
    <row r="31" spans="2:13" ht="53.25" hidden="1" customHeight="1" outlineLevel="1" thickBot="1" x14ac:dyDescent="0.3">
      <c r="B31" s="133"/>
      <c r="C31" s="6" t="s">
        <v>335</v>
      </c>
      <c r="D31" s="6"/>
      <c r="E31" s="6" t="s">
        <v>331</v>
      </c>
      <c r="F31" s="6">
        <v>0</v>
      </c>
      <c r="G31" s="6">
        <v>200</v>
      </c>
      <c r="H31" s="6" t="s">
        <v>19</v>
      </c>
      <c r="I31" s="6" t="s">
        <v>33</v>
      </c>
      <c r="J31" s="6" t="s">
        <v>34</v>
      </c>
      <c r="K31" s="6" t="s">
        <v>35</v>
      </c>
      <c r="L31" s="6" t="s">
        <v>322</v>
      </c>
      <c r="M31" s="6" t="s">
        <v>36</v>
      </c>
    </row>
    <row r="32" spans="2:13" ht="75" customHeight="1" collapsed="1" thickBot="1" x14ac:dyDescent="0.3">
      <c r="B32" s="6" t="s">
        <v>758</v>
      </c>
      <c r="C32" s="6" t="s">
        <v>15</v>
      </c>
      <c r="D32" s="6"/>
      <c r="E32" s="6" t="s">
        <v>32</v>
      </c>
      <c r="F32" s="6">
        <v>0</v>
      </c>
      <c r="G32" s="6">
        <f>SUM(G33:G36)</f>
        <v>30</v>
      </c>
      <c r="H32" s="6" t="s">
        <v>19</v>
      </c>
      <c r="I32" s="6" t="s">
        <v>37</v>
      </c>
      <c r="J32" s="6" t="s">
        <v>38</v>
      </c>
      <c r="K32" s="6" t="s">
        <v>337</v>
      </c>
      <c r="L32" s="6" t="s">
        <v>322</v>
      </c>
      <c r="M32" s="6" t="s">
        <v>767</v>
      </c>
    </row>
    <row r="33" spans="2:15" ht="104.25" hidden="1" customHeight="1" outlineLevel="1" thickBot="1" x14ac:dyDescent="0.3">
      <c r="B33" s="131" t="s">
        <v>585</v>
      </c>
      <c r="C33" s="6" t="s">
        <v>336</v>
      </c>
      <c r="D33" s="6"/>
      <c r="E33" s="6" t="s">
        <v>32</v>
      </c>
      <c r="F33" s="6">
        <v>0</v>
      </c>
      <c r="G33" s="6">
        <v>5</v>
      </c>
      <c r="H33" s="50" t="s">
        <v>324</v>
      </c>
      <c r="I33" s="6" t="s">
        <v>37</v>
      </c>
      <c r="J33" s="6" t="s">
        <v>38</v>
      </c>
      <c r="K33" s="6" t="s">
        <v>337</v>
      </c>
      <c r="L33" s="6" t="s">
        <v>322</v>
      </c>
      <c r="M33" s="6" t="s">
        <v>36</v>
      </c>
    </row>
    <row r="34" spans="2:15" ht="99.75" hidden="1" customHeight="1" outlineLevel="1" thickBot="1" x14ac:dyDescent="0.3">
      <c r="B34" s="132"/>
      <c r="C34" s="6" t="s">
        <v>338</v>
      </c>
      <c r="D34" s="6"/>
      <c r="E34" s="6" t="s">
        <v>32</v>
      </c>
      <c r="F34" s="6">
        <v>0</v>
      </c>
      <c r="G34" s="6">
        <v>7</v>
      </c>
      <c r="H34" s="6" t="s">
        <v>326</v>
      </c>
      <c r="I34" s="6" t="s">
        <v>37</v>
      </c>
      <c r="J34" s="6" t="s">
        <v>38</v>
      </c>
      <c r="K34" s="6" t="s">
        <v>337</v>
      </c>
      <c r="L34" s="6" t="s">
        <v>322</v>
      </c>
      <c r="M34" s="6" t="s">
        <v>36</v>
      </c>
    </row>
    <row r="35" spans="2:15" ht="101.25" hidden="1" customHeight="1" outlineLevel="1" thickBot="1" x14ac:dyDescent="0.3">
      <c r="B35" s="132"/>
      <c r="C35" s="6" t="s">
        <v>339</v>
      </c>
      <c r="D35" s="6"/>
      <c r="E35" s="6" t="s">
        <v>32</v>
      </c>
      <c r="F35" s="6">
        <v>0</v>
      </c>
      <c r="G35" s="6">
        <v>11</v>
      </c>
      <c r="H35" s="6" t="s">
        <v>328</v>
      </c>
      <c r="I35" s="6" t="s">
        <v>37</v>
      </c>
      <c r="J35" s="6" t="s">
        <v>38</v>
      </c>
      <c r="K35" s="6" t="s">
        <v>337</v>
      </c>
      <c r="L35" s="6" t="s">
        <v>322</v>
      </c>
      <c r="M35" s="6" t="s">
        <v>36</v>
      </c>
    </row>
    <row r="36" spans="2:15" ht="70.5" hidden="1" customHeight="1" outlineLevel="1" thickBot="1" x14ac:dyDescent="0.3">
      <c r="B36" s="133"/>
      <c r="C36" s="6" t="s">
        <v>340</v>
      </c>
      <c r="D36" s="6"/>
      <c r="E36" s="6" t="s">
        <v>32</v>
      </c>
      <c r="F36" s="6">
        <v>0</v>
      </c>
      <c r="G36" s="6">
        <v>7</v>
      </c>
      <c r="H36" s="6" t="s">
        <v>19</v>
      </c>
      <c r="I36" s="6" t="s">
        <v>37</v>
      </c>
      <c r="J36" s="6" t="s">
        <v>38</v>
      </c>
      <c r="K36" s="6" t="s">
        <v>337</v>
      </c>
      <c r="L36" s="6" t="s">
        <v>322</v>
      </c>
      <c r="M36" s="6" t="s">
        <v>36</v>
      </c>
    </row>
    <row r="37" spans="2:15" ht="93.75" customHeight="1" collapsed="1" thickBot="1" x14ac:dyDescent="0.3">
      <c r="B37" s="6" t="s">
        <v>757</v>
      </c>
      <c r="C37" s="6" t="s">
        <v>411</v>
      </c>
      <c r="D37" s="6"/>
      <c r="E37" s="6" t="s">
        <v>32</v>
      </c>
      <c r="F37" s="6">
        <v>0</v>
      </c>
      <c r="G37" s="6">
        <f>SUM(G38:G41)</f>
        <v>30</v>
      </c>
      <c r="H37" s="6" t="s">
        <v>19</v>
      </c>
      <c r="I37" s="6" t="s">
        <v>4</v>
      </c>
      <c r="J37" s="6" t="s">
        <v>39</v>
      </c>
      <c r="K37" s="6" t="s">
        <v>40</v>
      </c>
      <c r="L37" s="6" t="s">
        <v>322</v>
      </c>
      <c r="M37" s="6" t="s">
        <v>36</v>
      </c>
    </row>
    <row r="38" spans="2:15" ht="61.5" hidden="1" customHeight="1" outlineLevel="1" thickBot="1" x14ac:dyDescent="0.3">
      <c r="B38" s="131" t="s">
        <v>756</v>
      </c>
      <c r="C38" s="6" t="s">
        <v>341</v>
      </c>
      <c r="D38" s="6"/>
      <c r="E38" s="6" t="s">
        <v>32</v>
      </c>
      <c r="F38" s="6">
        <v>0</v>
      </c>
      <c r="G38" s="6">
        <v>5</v>
      </c>
      <c r="H38" s="50" t="s">
        <v>324</v>
      </c>
      <c r="I38" s="6" t="s">
        <v>4</v>
      </c>
      <c r="J38" s="6" t="s">
        <v>39</v>
      </c>
      <c r="K38" s="6" t="s">
        <v>40</v>
      </c>
      <c r="L38" s="6" t="s">
        <v>322</v>
      </c>
      <c r="M38" s="6" t="s">
        <v>36</v>
      </c>
    </row>
    <row r="39" spans="2:15" ht="30.75" hidden="1" customHeight="1" outlineLevel="1" thickBot="1" x14ac:dyDescent="0.3">
      <c r="B39" s="132"/>
      <c r="C39" s="6" t="s">
        <v>342</v>
      </c>
      <c r="D39" s="6"/>
      <c r="E39" s="6" t="s">
        <v>32</v>
      </c>
      <c r="F39" s="6">
        <v>0</v>
      </c>
      <c r="G39" s="6">
        <v>7</v>
      </c>
      <c r="H39" s="6" t="s">
        <v>326</v>
      </c>
      <c r="I39" s="6" t="s">
        <v>4</v>
      </c>
      <c r="J39" s="6" t="s">
        <v>39</v>
      </c>
      <c r="K39" s="6" t="s">
        <v>40</v>
      </c>
      <c r="L39" s="6" t="s">
        <v>322</v>
      </c>
      <c r="M39" s="6" t="s">
        <v>36</v>
      </c>
    </row>
    <row r="40" spans="2:15" ht="29.25" hidden="1" customHeight="1" outlineLevel="1" thickBot="1" x14ac:dyDescent="0.3">
      <c r="B40" s="132"/>
      <c r="C40" s="6" t="s">
        <v>343</v>
      </c>
      <c r="D40" s="6"/>
      <c r="E40" s="6" t="s">
        <v>32</v>
      </c>
      <c r="F40" s="6">
        <v>0</v>
      </c>
      <c r="G40" s="6">
        <v>11</v>
      </c>
      <c r="H40" s="6" t="s">
        <v>328</v>
      </c>
      <c r="I40" s="6" t="s">
        <v>4</v>
      </c>
      <c r="J40" s="6" t="s">
        <v>39</v>
      </c>
      <c r="K40" s="6" t="s">
        <v>40</v>
      </c>
      <c r="L40" s="6" t="s">
        <v>322</v>
      </c>
      <c r="M40" s="6" t="s">
        <v>36</v>
      </c>
    </row>
    <row r="41" spans="2:15" ht="27.75" hidden="1" customHeight="1" outlineLevel="1" thickBot="1" x14ac:dyDescent="0.3">
      <c r="B41" s="133"/>
      <c r="C41" s="6" t="s">
        <v>344</v>
      </c>
      <c r="D41" s="6"/>
      <c r="E41" s="6" t="s">
        <v>32</v>
      </c>
      <c r="F41" s="6">
        <v>0</v>
      </c>
      <c r="G41" s="6">
        <v>7</v>
      </c>
      <c r="H41" s="6" t="s">
        <v>19</v>
      </c>
      <c r="I41" s="6" t="s">
        <v>4</v>
      </c>
      <c r="J41" s="6" t="s">
        <v>39</v>
      </c>
      <c r="K41" s="6" t="s">
        <v>40</v>
      </c>
      <c r="L41" s="6" t="s">
        <v>322</v>
      </c>
      <c r="M41" s="6" t="s">
        <v>36</v>
      </c>
    </row>
    <row r="42" spans="2:15" ht="23.25" customHeight="1" thickBot="1" x14ac:dyDescent="0.3">
      <c r="B42" s="140" t="s">
        <v>586</v>
      </c>
      <c r="C42" s="141"/>
      <c r="D42" s="141"/>
      <c r="E42" s="141"/>
      <c r="F42" s="141"/>
      <c r="G42" s="141"/>
      <c r="H42" s="141"/>
      <c r="I42" s="141"/>
      <c r="J42" s="141"/>
      <c r="K42" s="141"/>
      <c r="L42" s="141"/>
      <c r="M42" s="142"/>
    </row>
    <row r="43" spans="2:15" ht="23.25" customHeight="1" thickBot="1" x14ac:dyDescent="0.3">
      <c r="B43" s="140" t="s">
        <v>755</v>
      </c>
      <c r="C43" s="141"/>
      <c r="D43" s="141"/>
      <c r="E43" s="141"/>
      <c r="F43" s="141"/>
      <c r="G43" s="141"/>
      <c r="H43" s="141"/>
      <c r="I43" s="141"/>
      <c r="J43" s="141"/>
      <c r="K43" s="141"/>
      <c r="L43" s="141"/>
      <c r="M43" s="142"/>
    </row>
    <row r="44" spans="2:15" ht="89.25" customHeight="1" thickBot="1" x14ac:dyDescent="0.3">
      <c r="B44" s="80" t="s">
        <v>753</v>
      </c>
      <c r="C44" s="81" t="s">
        <v>414</v>
      </c>
      <c r="D44" s="81"/>
      <c r="E44" s="81" t="s">
        <v>415</v>
      </c>
      <c r="F44" s="81" t="s">
        <v>416</v>
      </c>
      <c r="G44" s="81">
        <v>4</v>
      </c>
      <c r="H44" s="81" t="s">
        <v>754</v>
      </c>
      <c r="I44" s="81" t="s">
        <v>417</v>
      </c>
      <c r="J44" s="81" t="s">
        <v>94</v>
      </c>
      <c r="K44" s="81" t="s">
        <v>418</v>
      </c>
      <c r="L44" s="82" t="s">
        <v>419</v>
      </c>
      <c r="M44" s="83" t="s">
        <v>768</v>
      </c>
    </row>
    <row r="45" spans="2:15" ht="54" customHeight="1" thickBot="1" x14ac:dyDescent="0.3">
      <c r="B45" s="84" t="s">
        <v>753</v>
      </c>
      <c r="C45" s="85" t="s">
        <v>95</v>
      </c>
      <c r="D45" s="85"/>
      <c r="E45" s="85" t="s">
        <v>96</v>
      </c>
      <c r="F45" s="86">
        <v>0</v>
      </c>
      <c r="G45" s="85">
        <v>240</v>
      </c>
      <c r="H45" s="86" t="s">
        <v>754</v>
      </c>
      <c r="I45" s="85" t="s">
        <v>97</v>
      </c>
      <c r="J45" s="86" t="s">
        <v>98</v>
      </c>
      <c r="K45" s="85" t="s">
        <v>99</v>
      </c>
      <c r="L45" s="86" t="s">
        <v>100</v>
      </c>
      <c r="M45" s="85" t="s">
        <v>101</v>
      </c>
      <c r="N45" s="10"/>
      <c r="O45" s="10"/>
    </row>
    <row r="46" spans="2:15" ht="172.5" customHeight="1" collapsed="1" thickBot="1" x14ac:dyDescent="0.3">
      <c r="B46" s="6" t="s">
        <v>587</v>
      </c>
      <c r="C46" s="6" t="s">
        <v>412</v>
      </c>
      <c r="D46" s="6"/>
      <c r="E46" s="6" t="s">
        <v>769</v>
      </c>
      <c r="F46" s="6">
        <v>0</v>
      </c>
      <c r="G46" s="85">
        <v>832</v>
      </c>
      <c r="H46" s="6" t="s">
        <v>362</v>
      </c>
      <c r="I46" s="6" t="s">
        <v>29</v>
      </c>
      <c r="J46" s="6" t="s">
        <v>30</v>
      </c>
      <c r="K46" s="6" t="s">
        <v>413</v>
      </c>
      <c r="L46" s="6" t="s">
        <v>322</v>
      </c>
      <c r="M46" s="6" t="s">
        <v>36</v>
      </c>
    </row>
    <row r="47" spans="2:15" ht="88.5" hidden="1" customHeight="1" outlineLevel="1" thickBot="1" x14ac:dyDescent="0.3">
      <c r="B47" s="137" t="s">
        <v>770</v>
      </c>
      <c r="C47" s="6" t="s">
        <v>320</v>
      </c>
      <c r="D47" s="6"/>
      <c r="E47" s="6" t="s">
        <v>28</v>
      </c>
      <c r="F47" s="6">
        <v>0</v>
      </c>
      <c r="G47" s="6">
        <v>40</v>
      </c>
      <c r="H47" s="6" t="s">
        <v>321</v>
      </c>
      <c r="I47" s="6" t="s">
        <v>29</v>
      </c>
      <c r="J47" s="6" t="s">
        <v>30</v>
      </c>
      <c r="K47" s="6" t="s">
        <v>31</v>
      </c>
      <c r="L47" s="6" t="s">
        <v>322</v>
      </c>
      <c r="M47" s="6" t="s">
        <v>36</v>
      </c>
    </row>
    <row r="48" spans="2:15" ht="81" hidden="1" customHeight="1" outlineLevel="1" thickBot="1" x14ac:dyDescent="0.3">
      <c r="B48" s="138"/>
      <c r="C48" s="6" t="s">
        <v>323</v>
      </c>
      <c r="D48" s="6"/>
      <c r="E48" s="6" t="s">
        <v>28</v>
      </c>
      <c r="F48" s="6">
        <v>0</v>
      </c>
      <c r="G48" s="6">
        <v>172</v>
      </c>
      <c r="H48" s="50" t="s">
        <v>324</v>
      </c>
      <c r="I48" s="6" t="s">
        <v>29</v>
      </c>
      <c r="J48" s="6" t="s">
        <v>30</v>
      </c>
      <c r="K48" s="6" t="s">
        <v>31</v>
      </c>
      <c r="L48" s="6" t="s">
        <v>322</v>
      </c>
      <c r="M48" s="6" t="s">
        <v>36</v>
      </c>
    </row>
    <row r="49" spans="2:15" ht="66" hidden="1" customHeight="1" outlineLevel="1" thickBot="1" x14ac:dyDescent="0.3">
      <c r="B49" s="138"/>
      <c r="C49" s="6" t="s">
        <v>325</v>
      </c>
      <c r="D49" s="6"/>
      <c r="E49" s="6" t="s">
        <v>28</v>
      </c>
      <c r="F49" s="6">
        <v>0</v>
      </c>
      <c r="G49" s="6">
        <v>220</v>
      </c>
      <c r="H49" s="6" t="s">
        <v>326</v>
      </c>
      <c r="I49" s="6" t="s">
        <v>29</v>
      </c>
      <c r="J49" s="6" t="s">
        <v>30</v>
      </c>
      <c r="K49" s="6" t="s">
        <v>31</v>
      </c>
      <c r="L49" s="6" t="s">
        <v>322</v>
      </c>
      <c r="M49" s="6" t="s">
        <v>36</v>
      </c>
    </row>
    <row r="50" spans="2:15" ht="63.75" hidden="1" customHeight="1" outlineLevel="1" thickBot="1" x14ac:dyDescent="0.3">
      <c r="B50" s="138"/>
      <c r="C50" s="6" t="s">
        <v>327</v>
      </c>
      <c r="D50" s="6"/>
      <c r="E50" s="6" t="s">
        <v>28</v>
      </c>
      <c r="F50" s="6">
        <v>0</v>
      </c>
      <c r="G50" s="6">
        <v>260</v>
      </c>
      <c r="H50" s="6" t="s">
        <v>328</v>
      </c>
      <c r="I50" s="6" t="s">
        <v>29</v>
      </c>
      <c r="J50" s="6" t="s">
        <v>30</v>
      </c>
      <c r="K50" s="6" t="s">
        <v>31</v>
      </c>
      <c r="L50" s="6" t="s">
        <v>322</v>
      </c>
      <c r="M50" s="6" t="s">
        <v>36</v>
      </c>
    </row>
    <row r="51" spans="2:15" ht="65.25" hidden="1" customHeight="1" outlineLevel="1" thickBot="1" x14ac:dyDescent="0.3">
      <c r="B51" s="139"/>
      <c r="C51" s="6" t="s">
        <v>329</v>
      </c>
      <c r="D51" s="6"/>
      <c r="E51" s="6" t="s">
        <v>28</v>
      </c>
      <c r="F51" s="6">
        <v>0</v>
      </c>
      <c r="G51" s="6">
        <v>180</v>
      </c>
      <c r="H51" s="6" t="s">
        <v>19</v>
      </c>
      <c r="I51" s="6" t="s">
        <v>29</v>
      </c>
      <c r="J51" s="6" t="s">
        <v>30</v>
      </c>
      <c r="K51" s="6" t="s">
        <v>31</v>
      </c>
      <c r="L51" s="6" t="s">
        <v>322</v>
      </c>
      <c r="M51" s="6" t="s">
        <v>36</v>
      </c>
    </row>
    <row r="52" spans="2:15" ht="33" customHeight="1" thickBot="1" x14ac:dyDescent="0.3">
      <c r="B52" s="61" t="s">
        <v>588</v>
      </c>
      <c r="C52" s="58" t="s">
        <v>800</v>
      </c>
      <c r="D52" s="58" t="s">
        <v>801</v>
      </c>
      <c r="E52" s="58"/>
      <c r="F52" s="58"/>
      <c r="G52" s="58"/>
      <c r="H52" s="58"/>
      <c r="I52" s="58"/>
      <c r="J52" s="58"/>
      <c r="K52" s="58"/>
      <c r="L52" s="58"/>
      <c r="M52" s="58"/>
      <c r="N52" s="10"/>
      <c r="O52" s="10"/>
    </row>
    <row r="53" spans="2:15" ht="59.25" customHeight="1" thickBot="1" x14ac:dyDescent="0.3">
      <c r="B53" s="6" t="s">
        <v>589</v>
      </c>
      <c r="C53" s="6" t="s">
        <v>469</v>
      </c>
      <c r="D53" s="6"/>
      <c r="E53" s="8" t="s">
        <v>471</v>
      </c>
      <c r="F53" s="9"/>
      <c r="G53" s="8" t="s">
        <v>472</v>
      </c>
      <c r="H53" s="6" t="s">
        <v>463</v>
      </c>
      <c r="I53" s="8" t="s">
        <v>475</v>
      </c>
      <c r="J53" s="6" t="s">
        <v>476</v>
      </c>
      <c r="K53" s="6" t="s">
        <v>308</v>
      </c>
      <c r="L53" s="6" t="s">
        <v>151</v>
      </c>
      <c r="M53" s="6" t="s">
        <v>309</v>
      </c>
    </row>
    <row r="54" spans="2:15" ht="48" customHeight="1" thickBot="1" x14ac:dyDescent="0.3">
      <c r="B54" s="6" t="s">
        <v>589</v>
      </c>
      <c r="C54" s="6" t="s">
        <v>470</v>
      </c>
      <c r="D54" s="6"/>
      <c r="E54" s="8" t="s">
        <v>473</v>
      </c>
      <c r="F54" s="9"/>
      <c r="G54" s="8">
        <v>10</v>
      </c>
      <c r="H54" s="6">
        <v>2025</v>
      </c>
      <c r="I54" s="8" t="s">
        <v>474</v>
      </c>
      <c r="J54" s="6" t="s">
        <v>150</v>
      </c>
      <c r="K54" s="6" t="s">
        <v>308</v>
      </c>
      <c r="L54" s="6" t="s">
        <v>151</v>
      </c>
      <c r="M54" s="6" t="s">
        <v>772</v>
      </c>
    </row>
    <row r="55" spans="2:15" ht="66" customHeight="1" collapsed="1" thickBot="1" x14ac:dyDescent="0.3">
      <c r="B55" s="6" t="s">
        <v>752</v>
      </c>
      <c r="C55" s="6" t="s">
        <v>477</v>
      </c>
      <c r="D55" s="6"/>
      <c r="E55" s="8" t="s">
        <v>479</v>
      </c>
      <c r="F55" s="9"/>
      <c r="G55" s="8">
        <v>5000</v>
      </c>
      <c r="H55" s="6" t="s">
        <v>463</v>
      </c>
      <c r="I55" s="8" t="s">
        <v>481</v>
      </c>
      <c r="J55" s="6" t="s">
        <v>483</v>
      </c>
      <c r="K55" s="6" t="s">
        <v>310</v>
      </c>
      <c r="L55" s="6" t="s">
        <v>151</v>
      </c>
      <c r="M55" s="6" t="s">
        <v>309</v>
      </c>
    </row>
    <row r="56" spans="2:15" ht="51" customHeight="1" collapsed="1" thickBot="1" x14ac:dyDescent="0.3">
      <c r="B56" s="6" t="s">
        <v>752</v>
      </c>
      <c r="C56" s="6" t="s">
        <v>478</v>
      </c>
      <c r="D56" s="6"/>
      <c r="E56" s="8" t="s">
        <v>480</v>
      </c>
      <c r="F56" s="9"/>
      <c r="G56" s="8">
        <v>3</v>
      </c>
      <c r="H56" s="6">
        <v>2024</v>
      </c>
      <c r="I56" s="8" t="s">
        <v>719</v>
      </c>
      <c r="J56" s="6" t="s">
        <v>482</v>
      </c>
      <c r="K56" s="6" t="s">
        <v>310</v>
      </c>
      <c r="L56" s="6" t="s">
        <v>151</v>
      </c>
      <c r="M56" s="6" t="s">
        <v>771</v>
      </c>
    </row>
    <row r="57" spans="2:15" ht="23.25" customHeight="1" thickBot="1" x14ac:dyDescent="0.3">
      <c r="B57" s="134" t="s">
        <v>609</v>
      </c>
      <c r="C57" s="135"/>
      <c r="D57" s="135"/>
      <c r="E57" s="135"/>
      <c r="F57" s="135"/>
      <c r="G57" s="135"/>
      <c r="H57" s="135"/>
      <c r="I57" s="135"/>
      <c r="J57" s="135"/>
      <c r="K57" s="135"/>
      <c r="L57" s="135"/>
      <c r="M57" s="136"/>
      <c r="N57" s="10"/>
      <c r="O57" s="10"/>
    </row>
    <row r="58" spans="2:15" ht="115.5" customHeight="1" thickBot="1" x14ac:dyDescent="0.3">
      <c r="B58" s="61" t="s">
        <v>590</v>
      </c>
      <c r="C58" s="58" t="s">
        <v>706</v>
      </c>
      <c r="D58" s="58" t="s">
        <v>517</v>
      </c>
      <c r="E58" s="58"/>
      <c r="F58" s="58"/>
      <c r="G58" s="58"/>
      <c r="H58" s="58" t="s">
        <v>707</v>
      </c>
      <c r="I58" s="58" t="s">
        <v>708</v>
      </c>
      <c r="J58" s="58" t="s">
        <v>709</v>
      </c>
      <c r="K58" s="58" t="s">
        <v>710</v>
      </c>
      <c r="L58" s="58" t="s">
        <v>711</v>
      </c>
      <c r="M58" s="58" t="s">
        <v>712</v>
      </c>
      <c r="N58" s="10"/>
      <c r="O58" s="10"/>
    </row>
    <row r="59" spans="2:15" ht="108" customHeight="1" thickBot="1" x14ac:dyDescent="0.3">
      <c r="B59" s="61" t="s">
        <v>590</v>
      </c>
      <c r="C59" s="58" t="s">
        <v>713</v>
      </c>
      <c r="D59" s="58" t="s">
        <v>518</v>
      </c>
      <c r="E59" s="58"/>
      <c r="F59" s="58"/>
      <c r="G59" s="58"/>
      <c r="H59" s="58" t="s">
        <v>707</v>
      </c>
      <c r="I59" s="58" t="s">
        <v>714</v>
      </c>
      <c r="J59" s="58" t="s">
        <v>715</v>
      </c>
      <c r="K59" s="58" t="s">
        <v>716</v>
      </c>
      <c r="L59" s="58" t="s">
        <v>717</v>
      </c>
      <c r="M59" s="58" t="s">
        <v>718</v>
      </c>
      <c r="N59" s="10"/>
      <c r="O59" s="10"/>
    </row>
    <row r="60" spans="2:15" ht="96.75" customHeight="1" thickBot="1" x14ac:dyDescent="0.3">
      <c r="B60" s="56" t="s">
        <v>750</v>
      </c>
      <c r="C60" s="56" t="s">
        <v>127</v>
      </c>
      <c r="D60" s="56"/>
      <c r="E60" s="56" t="s">
        <v>128</v>
      </c>
      <c r="F60" s="56">
        <v>6.27</v>
      </c>
      <c r="G60" s="56">
        <v>100</v>
      </c>
      <c r="H60" s="56" t="s">
        <v>129</v>
      </c>
      <c r="I60" s="57" t="s">
        <v>130</v>
      </c>
      <c r="J60" s="56" t="s">
        <v>131</v>
      </c>
      <c r="K60" s="56" t="s">
        <v>132</v>
      </c>
      <c r="L60" s="56" t="s">
        <v>133</v>
      </c>
      <c r="M60" s="56" t="s">
        <v>134</v>
      </c>
      <c r="N60" s="10"/>
      <c r="O60" s="10"/>
    </row>
    <row r="61" spans="2:15" ht="209.25" customHeight="1" thickBot="1" x14ac:dyDescent="0.3">
      <c r="B61" s="56" t="s">
        <v>576</v>
      </c>
      <c r="C61" s="56" t="s">
        <v>751</v>
      </c>
      <c r="D61" s="56"/>
      <c r="E61" s="56" t="s">
        <v>14</v>
      </c>
      <c r="F61" s="56">
        <v>0</v>
      </c>
      <c r="G61" s="56" t="s">
        <v>519</v>
      </c>
      <c r="H61" s="56" t="s">
        <v>129</v>
      </c>
      <c r="I61" s="57" t="s">
        <v>520</v>
      </c>
      <c r="J61" s="56" t="s">
        <v>135</v>
      </c>
      <c r="K61" s="56" t="s">
        <v>521</v>
      </c>
      <c r="L61" s="56" t="s">
        <v>522</v>
      </c>
      <c r="M61" s="56" t="s">
        <v>523</v>
      </c>
      <c r="N61" s="10"/>
      <c r="O61" s="10"/>
    </row>
    <row r="63" spans="2:15" x14ac:dyDescent="0.25">
      <c r="B63" s="87" t="s">
        <v>840</v>
      </c>
    </row>
  </sheetData>
  <mergeCells count="14">
    <mergeCell ref="B57:M57"/>
    <mergeCell ref="B27:B31"/>
    <mergeCell ref="B33:B36"/>
    <mergeCell ref="B38:B41"/>
    <mergeCell ref="B47:B51"/>
    <mergeCell ref="B43:M43"/>
    <mergeCell ref="B42:M42"/>
    <mergeCell ref="B2:M2"/>
    <mergeCell ref="E3:G3"/>
    <mergeCell ref="B22:B25"/>
    <mergeCell ref="L22:L25"/>
    <mergeCell ref="B6:M6"/>
    <mergeCell ref="B5:M5"/>
    <mergeCell ref="B18:M18"/>
  </mergeCells>
  <pageMargins left="0.7" right="0.7" top="0.75" bottom="0.75" header="0.3" footer="0.3"/>
  <pageSetup paperSize="9" orientation="landscape" verticalDpi="300" r:id="rId1"/>
  <headerFooter>
    <oddFooter>&amp;LFMPlan_190121_ANM_piel_2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showGridLines="0" zoomScale="70" zoomScaleNormal="70" workbookViewId="0">
      <selection activeCell="B24" sqref="B24:D24"/>
    </sheetView>
  </sheetViews>
  <sheetFormatPr defaultRowHeight="15" x14ac:dyDescent="0.25"/>
  <cols>
    <col min="1" max="1" width="2.42578125" customWidth="1"/>
    <col min="2" max="2" width="21" customWidth="1"/>
    <col min="3" max="3" width="15.28515625" customWidth="1"/>
    <col min="4" max="4" width="22.140625" customWidth="1"/>
    <col min="5" max="6" width="10.7109375" customWidth="1"/>
    <col min="7" max="7" width="22" customWidth="1"/>
    <col min="8" max="8" width="17.42578125" customWidth="1"/>
    <col min="9" max="9" width="42.5703125" customWidth="1"/>
    <col min="10" max="10" width="22" customWidth="1"/>
    <col min="11" max="11" width="55.85546875" customWidth="1"/>
    <col min="12" max="12" width="39.140625" customWidth="1"/>
    <col min="13" max="13" width="23.5703125" customWidth="1"/>
    <col min="14" max="14" width="2.42578125" customWidth="1"/>
  </cols>
  <sheetData>
    <row r="1" spans="1:13" ht="15.75" thickBot="1" x14ac:dyDescent="0.3"/>
    <row r="2" spans="1:13" ht="16.5" customHeight="1" thickBot="1" x14ac:dyDescent="0.3">
      <c r="B2" s="122" t="s">
        <v>828</v>
      </c>
      <c r="C2" s="123"/>
      <c r="D2" s="123"/>
      <c r="E2" s="123"/>
      <c r="F2" s="123"/>
      <c r="G2" s="123"/>
      <c r="H2" s="123"/>
      <c r="I2" s="123"/>
      <c r="J2" s="123"/>
      <c r="K2" s="123"/>
      <c r="L2" s="123"/>
      <c r="M2" s="124"/>
    </row>
    <row r="3" spans="1:13" ht="88.5" customHeight="1" thickBot="1" x14ac:dyDescent="0.3">
      <c r="B3" s="3" t="s">
        <v>815</v>
      </c>
      <c r="C3" s="3" t="s">
        <v>816</v>
      </c>
      <c r="D3" s="3" t="s">
        <v>823</v>
      </c>
      <c r="E3" s="125" t="s">
        <v>824</v>
      </c>
      <c r="F3" s="126"/>
      <c r="G3" s="127"/>
      <c r="H3" s="3" t="s">
        <v>827</v>
      </c>
      <c r="I3" s="3" t="s">
        <v>826</v>
      </c>
      <c r="J3" s="3" t="s">
        <v>820</v>
      </c>
      <c r="K3" s="3" t="s">
        <v>821</v>
      </c>
      <c r="L3" s="3" t="s">
        <v>825</v>
      </c>
      <c r="M3" s="88" t="s">
        <v>822</v>
      </c>
    </row>
    <row r="4" spans="1:13" ht="29.25" customHeight="1" thickBot="1" x14ac:dyDescent="0.3">
      <c r="B4" s="4"/>
      <c r="C4" s="4"/>
      <c r="D4" s="5"/>
      <c r="E4" s="5" t="s">
        <v>817</v>
      </c>
      <c r="F4" s="5" t="s">
        <v>818</v>
      </c>
      <c r="G4" s="5" t="s">
        <v>819</v>
      </c>
      <c r="H4" s="5"/>
      <c r="I4" s="5"/>
      <c r="J4" s="5"/>
      <c r="K4" s="4"/>
      <c r="L4" s="5"/>
      <c r="M4" s="5"/>
    </row>
    <row r="5" spans="1:13" s="1" customFormat="1" ht="23.25" customHeight="1" thickBot="1" x14ac:dyDescent="0.3">
      <c r="B5" s="147" t="s">
        <v>606</v>
      </c>
      <c r="C5" s="148"/>
      <c r="D5" s="148"/>
      <c r="E5" s="148"/>
      <c r="F5" s="148"/>
      <c r="G5" s="148"/>
      <c r="H5" s="148"/>
      <c r="I5" s="148"/>
      <c r="J5" s="148"/>
      <c r="K5" s="148"/>
      <c r="L5" s="148"/>
      <c r="M5" s="149"/>
    </row>
    <row r="6" spans="1:13" s="1" customFormat="1" ht="23.25" customHeight="1" thickBot="1" x14ac:dyDescent="0.3">
      <c r="B6" s="155" t="s">
        <v>528</v>
      </c>
      <c r="C6" s="156"/>
      <c r="D6" s="156"/>
      <c r="E6" s="156"/>
      <c r="F6" s="156"/>
      <c r="G6" s="156"/>
      <c r="H6" s="156"/>
      <c r="I6" s="156"/>
      <c r="J6" s="156"/>
      <c r="K6" s="156"/>
      <c r="L6" s="156"/>
      <c r="M6" s="157"/>
    </row>
    <row r="7" spans="1:13" s="1" customFormat="1" ht="23.25" customHeight="1" thickBot="1" x14ac:dyDescent="0.3">
      <c r="B7" s="144" t="s">
        <v>612</v>
      </c>
      <c r="C7" s="145"/>
      <c r="D7" s="145"/>
      <c r="E7" s="145"/>
      <c r="F7" s="145"/>
      <c r="G7" s="145"/>
      <c r="H7" s="145"/>
      <c r="I7" s="145"/>
      <c r="J7" s="145"/>
      <c r="K7" s="145"/>
      <c r="L7" s="145"/>
      <c r="M7" s="146"/>
    </row>
    <row r="8" spans="1:13" ht="234.75" customHeight="1" thickBot="1" x14ac:dyDescent="0.3">
      <c r="A8" s="2"/>
      <c r="B8" s="29" t="s">
        <v>567</v>
      </c>
      <c r="C8" s="23" t="s">
        <v>444</v>
      </c>
      <c r="D8" s="23" t="s">
        <v>445</v>
      </c>
      <c r="E8" s="29" t="s">
        <v>311</v>
      </c>
      <c r="F8" s="29">
        <v>0</v>
      </c>
      <c r="G8" s="29">
        <v>35</v>
      </c>
      <c r="H8" s="39" t="s">
        <v>148</v>
      </c>
      <c r="I8" s="40" t="s">
        <v>115</v>
      </c>
      <c r="J8" s="23" t="s">
        <v>446</v>
      </c>
      <c r="K8" s="29" t="s">
        <v>447</v>
      </c>
      <c r="L8" s="29" t="s">
        <v>448</v>
      </c>
      <c r="M8" s="29" t="s">
        <v>449</v>
      </c>
    </row>
    <row r="9" spans="1:13" ht="91.5" customHeight="1" thickBot="1" x14ac:dyDescent="0.3">
      <c r="B9" s="29" t="s">
        <v>568</v>
      </c>
      <c r="C9" s="29" t="s">
        <v>364</v>
      </c>
      <c r="D9" s="29" t="s">
        <v>16</v>
      </c>
      <c r="E9" s="29" t="s">
        <v>17</v>
      </c>
      <c r="F9" s="29" t="s">
        <v>363</v>
      </c>
      <c r="G9" s="29">
        <v>5</v>
      </c>
      <c r="H9" s="29" t="s">
        <v>326</v>
      </c>
      <c r="I9" s="29" t="s">
        <v>450</v>
      </c>
      <c r="J9" s="29" t="s">
        <v>451</v>
      </c>
      <c r="K9" s="29" t="s">
        <v>453</v>
      </c>
      <c r="L9" s="29" t="s">
        <v>452</v>
      </c>
      <c r="M9" s="29" t="s">
        <v>365</v>
      </c>
    </row>
    <row r="10" spans="1:13" ht="145.5" customHeight="1" thickBot="1" x14ac:dyDescent="0.3">
      <c r="B10" s="41" t="s">
        <v>569</v>
      </c>
      <c r="C10" s="41" t="s">
        <v>484</v>
      </c>
      <c r="D10" s="41" t="s">
        <v>16</v>
      </c>
      <c r="E10" s="41" t="s">
        <v>17</v>
      </c>
      <c r="F10" s="41" t="s">
        <v>363</v>
      </c>
      <c r="G10" s="41">
        <v>5</v>
      </c>
      <c r="H10" s="41" t="s">
        <v>362</v>
      </c>
      <c r="I10" s="41" t="s">
        <v>149</v>
      </c>
      <c r="J10" s="41" t="s">
        <v>485</v>
      </c>
      <c r="K10" s="41" t="s">
        <v>486</v>
      </c>
      <c r="L10" s="41" t="s">
        <v>487</v>
      </c>
      <c r="M10" s="41" t="s">
        <v>488</v>
      </c>
    </row>
    <row r="11" spans="1:13" ht="112.5" customHeight="1" thickBot="1" x14ac:dyDescent="0.3">
      <c r="B11" s="41" t="s">
        <v>570</v>
      </c>
      <c r="C11" s="41" t="s">
        <v>489</v>
      </c>
      <c r="D11" s="41" t="s">
        <v>490</v>
      </c>
      <c r="E11" s="41" t="s">
        <v>491</v>
      </c>
      <c r="F11" s="41" t="s">
        <v>363</v>
      </c>
      <c r="G11" s="41">
        <v>82.5</v>
      </c>
      <c r="H11" s="41" t="s">
        <v>362</v>
      </c>
      <c r="I11" s="41" t="s">
        <v>149</v>
      </c>
      <c r="J11" s="41" t="s">
        <v>492</v>
      </c>
      <c r="K11" s="41" t="s">
        <v>493</v>
      </c>
      <c r="L11" s="19"/>
      <c r="M11" s="41" t="s">
        <v>494</v>
      </c>
    </row>
    <row r="12" spans="1:13" ht="83.25" customHeight="1" thickBot="1" x14ac:dyDescent="0.3">
      <c r="B12" s="150" t="s">
        <v>571</v>
      </c>
      <c r="C12" s="42" t="s">
        <v>41</v>
      </c>
      <c r="D12" s="42" t="s">
        <v>42</v>
      </c>
      <c r="E12" s="42" t="s">
        <v>16</v>
      </c>
      <c r="F12" s="42" t="s">
        <v>16</v>
      </c>
      <c r="G12" s="42" t="s">
        <v>16</v>
      </c>
      <c r="H12" s="42" t="s">
        <v>27</v>
      </c>
      <c r="I12" s="42" t="s">
        <v>16</v>
      </c>
      <c r="J12" s="42" t="s">
        <v>43</v>
      </c>
      <c r="K12" s="42" t="s">
        <v>44</v>
      </c>
      <c r="L12" s="42" t="s">
        <v>45</v>
      </c>
      <c r="M12" s="42" t="s">
        <v>46</v>
      </c>
    </row>
    <row r="13" spans="1:13" ht="186.75" customHeight="1" thickBot="1" x14ac:dyDescent="0.3">
      <c r="B13" s="151"/>
      <c r="C13" s="42" t="s">
        <v>47</v>
      </c>
      <c r="D13" s="42" t="s">
        <v>48</v>
      </c>
      <c r="E13" s="42" t="s">
        <v>49</v>
      </c>
      <c r="F13" s="42">
        <v>0</v>
      </c>
      <c r="G13" s="42">
        <v>42900000</v>
      </c>
      <c r="H13" s="42" t="s">
        <v>23</v>
      </c>
      <c r="I13" s="42" t="s">
        <v>16</v>
      </c>
      <c r="J13" s="42" t="s">
        <v>18</v>
      </c>
      <c r="K13" s="42" t="s">
        <v>50</v>
      </c>
      <c r="L13" s="42" t="s">
        <v>51</v>
      </c>
      <c r="M13" s="42" t="s">
        <v>52</v>
      </c>
    </row>
    <row r="14" spans="1:13" ht="84" customHeight="1" thickBot="1" x14ac:dyDescent="0.3">
      <c r="B14" s="152" t="s">
        <v>572</v>
      </c>
      <c r="C14" s="152" t="s">
        <v>279</v>
      </c>
      <c r="D14" s="43" t="s">
        <v>280</v>
      </c>
      <c r="E14" s="43" t="s">
        <v>16</v>
      </c>
      <c r="F14" s="43" t="s">
        <v>16</v>
      </c>
      <c r="G14" s="43" t="s">
        <v>16</v>
      </c>
      <c r="H14" s="43" t="s">
        <v>281</v>
      </c>
      <c r="I14" s="43" t="s">
        <v>16</v>
      </c>
      <c r="J14" s="43" t="s">
        <v>90</v>
      </c>
      <c r="K14" s="43" t="s">
        <v>282</v>
      </c>
      <c r="L14" s="43" t="s">
        <v>283</v>
      </c>
      <c r="M14" s="43" t="s">
        <v>284</v>
      </c>
    </row>
    <row r="15" spans="1:13" ht="117.75" customHeight="1" thickBot="1" x14ac:dyDescent="0.3">
      <c r="B15" s="154"/>
      <c r="C15" s="153"/>
      <c r="D15" s="44" t="s">
        <v>524</v>
      </c>
      <c r="E15" s="45" t="s">
        <v>285</v>
      </c>
      <c r="F15" s="45" t="s">
        <v>16</v>
      </c>
      <c r="G15" s="45" t="s">
        <v>16</v>
      </c>
      <c r="H15" s="45" t="s">
        <v>287</v>
      </c>
      <c r="I15" s="45" t="s">
        <v>286</v>
      </c>
      <c r="J15" s="45" t="s">
        <v>90</v>
      </c>
      <c r="K15" s="44" t="s">
        <v>525</v>
      </c>
      <c r="L15" s="44" t="s">
        <v>526</v>
      </c>
      <c r="M15" s="44" t="s">
        <v>527</v>
      </c>
    </row>
    <row r="16" spans="1:13" ht="24" customHeight="1" thickBot="1" x14ac:dyDescent="0.3">
      <c r="B16" s="144" t="s">
        <v>611</v>
      </c>
      <c r="C16" s="145"/>
      <c r="D16" s="145"/>
      <c r="E16" s="145"/>
      <c r="F16" s="145"/>
      <c r="G16" s="145"/>
      <c r="H16" s="145"/>
      <c r="I16" s="145"/>
      <c r="J16" s="145"/>
      <c r="K16" s="145"/>
      <c r="L16" s="145"/>
      <c r="M16" s="146"/>
    </row>
    <row r="17" spans="2:13" ht="222.75" customHeight="1" thickBot="1" x14ac:dyDescent="0.3">
      <c r="B17" s="35" t="s">
        <v>811</v>
      </c>
      <c r="C17" s="46" t="s">
        <v>190</v>
      </c>
      <c r="D17" s="46" t="s">
        <v>191</v>
      </c>
      <c r="E17" s="46" t="s">
        <v>192</v>
      </c>
      <c r="F17" s="46">
        <v>0</v>
      </c>
      <c r="G17" s="46">
        <v>70</v>
      </c>
      <c r="H17" s="46" t="s">
        <v>188</v>
      </c>
      <c r="I17" s="47" t="s">
        <v>193</v>
      </c>
      <c r="J17" s="46" t="s">
        <v>194</v>
      </c>
      <c r="K17" s="46" t="s">
        <v>195</v>
      </c>
      <c r="L17" s="46" t="s">
        <v>196</v>
      </c>
      <c r="M17" s="46" t="s">
        <v>197</v>
      </c>
    </row>
    <row r="18" spans="2:13" ht="157.5" customHeight="1" thickBot="1" x14ac:dyDescent="0.3">
      <c r="B18" s="35" t="s">
        <v>812</v>
      </c>
      <c r="C18" s="42" t="s">
        <v>198</v>
      </c>
      <c r="D18" s="42" t="s">
        <v>199</v>
      </c>
      <c r="E18" s="42" t="s">
        <v>200</v>
      </c>
      <c r="F18" s="42">
        <v>0</v>
      </c>
      <c r="G18" s="42">
        <v>140</v>
      </c>
      <c r="H18" s="42" t="s">
        <v>188</v>
      </c>
      <c r="I18" s="42" t="s">
        <v>201</v>
      </c>
      <c r="J18" s="42" t="s">
        <v>194</v>
      </c>
      <c r="K18" s="42" t="s">
        <v>202</v>
      </c>
      <c r="L18" s="42" t="s">
        <v>203</v>
      </c>
      <c r="M18" s="42" t="s">
        <v>204</v>
      </c>
    </row>
    <row r="19" spans="2:13" ht="147.75" customHeight="1" thickBot="1" x14ac:dyDescent="0.3">
      <c r="B19" s="43" t="s">
        <v>573</v>
      </c>
      <c r="C19" s="43" t="s">
        <v>813</v>
      </c>
      <c r="D19" s="43" t="s">
        <v>814</v>
      </c>
      <c r="E19" s="43" t="s">
        <v>221</v>
      </c>
      <c r="F19" s="46">
        <v>0</v>
      </c>
      <c r="G19" s="46">
        <v>1</v>
      </c>
      <c r="H19" s="46" t="s">
        <v>189</v>
      </c>
      <c r="I19" s="43" t="s">
        <v>222</v>
      </c>
      <c r="J19" s="43" t="s">
        <v>223</v>
      </c>
      <c r="K19" s="43" t="s">
        <v>224</v>
      </c>
      <c r="L19" s="43" t="s">
        <v>225</v>
      </c>
      <c r="M19" s="43" t="s">
        <v>226</v>
      </c>
    </row>
    <row r="20" spans="2:13" ht="170.25" customHeight="1" thickBot="1" x14ac:dyDescent="0.3">
      <c r="B20" s="35" t="s">
        <v>574</v>
      </c>
      <c r="C20" s="42" t="s">
        <v>205</v>
      </c>
      <c r="D20" s="42" t="s">
        <v>206</v>
      </c>
      <c r="E20" s="42" t="s">
        <v>207</v>
      </c>
      <c r="F20" s="42">
        <v>0</v>
      </c>
      <c r="G20" s="42">
        <v>155</v>
      </c>
      <c r="H20" s="42" t="s">
        <v>208</v>
      </c>
      <c r="I20" s="42" t="s">
        <v>505</v>
      </c>
      <c r="J20" s="42" t="s">
        <v>194</v>
      </c>
      <c r="K20" s="42" t="s">
        <v>209</v>
      </c>
      <c r="L20" s="42" t="s">
        <v>210</v>
      </c>
      <c r="M20" s="42" t="s">
        <v>211</v>
      </c>
    </row>
    <row r="21" spans="2:13" ht="234" customHeight="1" thickBot="1" x14ac:dyDescent="0.3">
      <c r="B21" s="35" t="s">
        <v>575</v>
      </c>
      <c r="C21" s="42" t="s">
        <v>212</v>
      </c>
      <c r="D21" s="42" t="s">
        <v>213</v>
      </c>
      <c r="E21" s="42" t="s">
        <v>214</v>
      </c>
      <c r="F21" s="42">
        <v>0</v>
      </c>
      <c r="G21" s="42">
        <v>1</v>
      </c>
      <c r="H21" s="42" t="s">
        <v>215</v>
      </c>
      <c r="I21" s="42" t="s">
        <v>216</v>
      </c>
      <c r="J21" s="42" t="s">
        <v>217</v>
      </c>
      <c r="K21" s="42" t="s">
        <v>218</v>
      </c>
      <c r="L21" s="42" t="s">
        <v>219</v>
      </c>
      <c r="M21" s="42" t="s">
        <v>220</v>
      </c>
    </row>
    <row r="22" spans="2:13" ht="187.5" customHeight="1" thickBot="1" x14ac:dyDescent="0.3">
      <c r="B22" s="41" t="s">
        <v>635</v>
      </c>
      <c r="C22" s="35" t="s">
        <v>312</v>
      </c>
      <c r="D22" s="35" t="s">
        <v>313</v>
      </c>
      <c r="E22" s="35" t="s">
        <v>314</v>
      </c>
      <c r="F22" s="48">
        <v>0</v>
      </c>
      <c r="G22" s="49">
        <v>27000</v>
      </c>
      <c r="H22" s="62" t="s">
        <v>636</v>
      </c>
      <c r="I22" s="35" t="s">
        <v>315</v>
      </c>
      <c r="J22" s="48" t="s">
        <v>316</v>
      </c>
      <c r="K22" s="41" t="s">
        <v>317</v>
      </c>
      <c r="L22" s="35" t="s">
        <v>318</v>
      </c>
      <c r="M22" s="41" t="s">
        <v>319</v>
      </c>
    </row>
    <row r="23" spans="2:13" ht="12.75" customHeight="1" x14ac:dyDescent="0.25"/>
    <row r="24" spans="2:13" ht="16.5" customHeight="1" x14ac:dyDescent="0.25">
      <c r="B24" s="143" t="s">
        <v>840</v>
      </c>
      <c r="C24" s="143"/>
      <c r="D24" s="143"/>
    </row>
  </sheetData>
  <mergeCells count="10">
    <mergeCell ref="B24:D24"/>
    <mergeCell ref="B16:M16"/>
    <mergeCell ref="B2:M2"/>
    <mergeCell ref="E3:G3"/>
    <mergeCell ref="B5:M5"/>
    <mergeCell ref="B12:B13"/>
    <mergeCell ref="C14:C15"/>
    <mergeCell ref="B14:B15"/>
    <mergeCell ref="B6:M6"/>
    <mergeCell ref="B7:M7"/>
  </mergeCells>
  <pageMargins left="0.7" right="0.7" top="0.75" bottom="0.75" header="0.3" footer="0.3"/>
  <pageSetup paperSize="9" orientation="landscape" verticalDpi="300" r:id="rId1"/>
  <headerFooter>
    <oddFooter>&amp;LFMPlan_190121_ANM_piel_2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B1:M21"/>
  <sheetViews>
    <sheetView showGridLines="0" zoomScale="70" zoomScaleNormal="70" workbookViewId="0">
      <selection activeCell="B22" sqref="B22"/>
    </sheetView>
  </sheetViews>
  <sheetFormatPr defaultRowHeight="15" outlineLevelRow="1" x14ac:dyDescent="0.25"/>
  <cols>
    <col min="1" max="1" width="2.42578125" customWidth="1"/>
    <col min="2" max="2" width="21" customWidth="1"/>
    <col min="3" max="3" width="23.7109375" customWidth="1"/>
    <col min="4" max="4" width="40.7109375" customWidth="1"/>
    <col min="5" max="5" width="23.5703125" customWidth="1"/>
    <col min="6" max="6" width="10.7109375" style="16" customWidth="1"/>
    <col min="7" max="7" width="9.28515625" style="16" customWidth="1"/>
    <col min="8" max="8" width="17.42578125" customWidth="1"/>
    <col min="9" max="9" width="31.5703125" customWidth="1"/>
    <col min="10" max="10" width="22" customWidth="1"/>
    <col min="11" max="11" width="25.85546875" customWidth="1"/>
    <col min="12" max="12" width="26.7109375" customWidth="1"/>
    <col min="13" max="13" width="19.140625" customWidth="1"/>
    <col min="14" max="14" width="2.42578125" customWidth="1"/>
  </cols>
  <sheetData>
    <row r="1" spans="2:13" ht="15.75" thickBot="1" x14ac:dyDescent="0.3"/>
    <row r="2" spans="2:13" ht="16.5" customHeight="1" thickBot="1" x14ac:dyDescent="0.3">
      <c r="B2" s="122" t="s">
        <v>828</v>
      </c>
      <c r="C2" s="123"/>
      <c r="D2" s="123"/>
      <c r="E2" s="123"/>
      <c r="F2" s="123"/>
      <c r="G2" s="123"/>
      <c r="H2" s="123"/>
      <c r="I2" s="123"/>
      <c r="J2" s="123"/>
      <c r="K2" s="123"/>
      <c r="L2" s="123"/>
      <c r="M2" s="124"/>
    </row>
    <row r="3" spans="2:13" ht="88.5" customHeight="1" thickBot="1" x14ac:dyDescent="0.3">
      <c r="B3" s="3" t="s">
        <v>815</v>
      </c>
      <c r="C3" s="3" t="s">
        <v>816</v>
      </c>
      <c r="D3" s="3" t="s">
        <v>823</v>
      </c>
      <c r="E3" s="158" t="s">
        <v>824</v>
      </c>
      <c r="F3" s="159"/>
      <c r="G3" s="160"/>
      <c r="H3" s="3" t="s">
        <v>827</v>
      </c>
      <c r="I3" s="3" t="s">
        <v>826</v>
      </c>
      <c r="J3" s="3" t="s">
        <v>820</v>
      </c>
      <c r="K3" s="3" t="s">
        <v>821</v>
      </c>
      <c r="L3" s="3" t="s">
        <v>825</v>
      </c>
      <c r="M3" s="88" t="s">
        <v>822</v>
      </c>
    </row>
    <row r="4" spans="2:13" ht="29.25" customHeight="1" thickBot="1" x14ac:dyDescent="0.3">
      <c r="B4" s="4"/>
      <c r="C4" s="4"/>
      <c r="D4" s="5"/>
      <c r="E4" s="5" t="s">
        <v>817</v>
      </c>
      <c r="F4" s="5" t="s">
        <v>818</v>
      </c>
      <c r="G4" s="5" t="s">
        <v>819</v>
      </c>
      <c r="H4" s="5"/>
      <c r="I4" s="5"/>
      <c r="J4" s="5"/>
      <c r="K4" s="4"/>
      <c r="L4" s="5"/>
      <c r="M4" s="5"/>
    </row>
    <row r="5" spans="2:13" s="1" customFormat="1" ht="23.25" customHeight="1" thickBot="1" x14ac:dyDescent="0.3">
      <c r="B5" s="147" t="s">
        <v>607</v>
      </c>
      <c r="C5" s="148"/>
      <c r="D5" s="148"/>
      <c r="E5" s="148"/>
      <c r="F5" s="148"/>
      <c r="G5" s="148"/>
      <c r="H5" s="148"/>
      <c r="I5" s="148"/>
      <c r="J5" s="148"/>
      <c r="K5" s="148"/>
      <c r="L5" s="148"/>
      <c r="M5" s="149"/>
    </row>
    <row r="6" spans="2:13" ht="91.5" customHeight="1" thickBot="1" x14ac:dyDescent="0.3">
      <c r="B6" s="38" t="s">
        <v>613</v>
      </c>
      <c r="C6" s="11" t="s">
        <v>386</v>
      </c>
      <c r="D6" s="11" t="s">
        <v>724</v>
      </c>
      <c r="E6" s="11"/>
      <c r="F6" s="11"/>
      <c r="G6" s="11"/>
      <c r="H6" s="11" t="s">
        <v>727</v>
      </c>
      <c r="I6" s="11" t="s">
        <v>728</v>
      </c>
      <c r="J6" s="11" t="s">
        <v>387</v>
      </c>
      <c r="K6" s="11" t="s">
        <v>731</v>
      </c>
      <c r="L6" s="18" t="s">
        <v>16</v>
      </c>
      <c r="M6" s="18" t="s">
        <v>16</v>
      </c>
    </row>
    <row r="7" spans="2:13" ht="91.5" customHeight="1" thickBot="1" x14ac:dyDescent="0.3">
      <c r="B7" s="38" t="s">
        <v>613</v>
      </c>
      <c r="C7" s="11" t="s">
        <v>386</v>
      </c>
      <c r="D7" s="59" t="s">
        <v>725</v>
      </c>
      <c r="E7" s="59"/>
      <c r="F7" s="59"/>
      <c r="G7" s="59"/>
      <c r="H7" s="59" t="s">
        <v>726</v>
      </c>
      <c r="I7" s="59" t="s">
        <v>729</v>
      </c>
      <c r="J7" s="11" t="s">
        <v>387</v>
      </c>
      <c r="K7" s="11" t="s">
        <v>730</v>
      </c>
      <c r="L7" s="18" t="s">
        <v>16</v>
      </c>
      <c r="M7" s="18" t="s">
        <v>16</v>
      </c>
    </row>
    <row r="8" spans="2:13" ht="93.75" customHeight="1" thickBot="1" x14ac:dyDescent="0.3">
      <c r="B8" s="55" t="s">
        <v>498</v>
      </c>
      <c r="C8" s="21" t="s">
        <v>762</v>
      </c>
      <c r="D8" s="21"/>
      <c r="E8" s="21" t="s">
        <v>167</v>
      </c>
      <c r="F8" s="21">
        <v>0</v>
      </c>
      <c r="G8" s="21">
        <v>10</v>
      </c>
      <c r="H8" s="21" t="s">
        <v>166</v>
      </c>
      <c r="I8" s="21" t="s">
        <v>168</v>
      </c>
      <c r="J8" s="21" t="s">
        <v>169</v>
      </c>
      <c r="K8" s="21" t="s">
        <v>170</v>
      </c>
      <c r="L8" s="21" t="s">
        <v>16</v>
      </c>
      <c r="M8" s="21" t="s">
        <v>16</v>
      </c>
    </row>
    <row r="9" spans="2:13" ht="80.25" customHeight="1" thickBot="1" x14ac:dyDescent="0.3">
      <c r="B9" s="92" t="s">
        <v>614</v>
      </c>
      <c r="C9" s="93" t="s">
        <v>720</v>
      </c>
      <c r="D9" s="93" t="s">
        <v>732</v>
      </c>
      <c r="E9" s="93"/>
      <c r="F9" s="93"/>
      <c r="G9" s="93"/>
      <c r="H9" s="93" t="s">
        <v>727</v>
      </c>
      <c r="I9" s="93" t="s">
        <v>735</v>
      </c>
      <c r="J9" s="93" t="s">
        <v>387</v>
      </c>
      <c r="K9" s="93" t="s">
        <v>731</v>
      </c>
      <c r="L9" s="93" t="s">
        <v>16</v>
      </c>
      <c r="M9" s="93" t="s">
        <v>16</v>
      </c>
    </row>
    <row r="10" spans="2:13" ht="80.25" customHeight="1" thickBot="1" x14ac:dyDescent="0.3">
      <c r="B10" s="92" t="s">
        <v>614</v>
      </c>
      <c r="C10" s="93" t="s">
        <v>720</v>
      </c>
      <c r="D10" s="93" t="s">
        <v>733</v>
      </c>
      <c r="E10" s="93"/>
      <c r="F10" s="93"/>
      <c r="G10" s="93"/>
      <c r="H10" s="93" t="s">
        <v>734</v>
      </c>
      <c r="I10" s="93" t="s">
        <v>736</v>
      </c>
      <c r="J10" s="93" t="s">
        <v>387</v>
      </c>
      <c r="K10" s="93" t="s">
        <v>730</v>
      </c>
      <c r="L10" s="93" t="s">
        <v>16</v>
      </c>
      <c r="M10" s="93" t="s">
        <v>16</v>
      </c>
    </row>
    <row r="11" spans="2:13" ht="81" customHeight="1" thickBot="1" x14ac:dyDescent="0.3">
      <c r="B11" s="7" t="s">
        <v>499</v>
      </c>
      <c r="C11" s="22" t="s">
        <v>384</v>
      </c>
      <c r="D11" s="22"/>
      <c r="E11" s="22" t="s">
        <v>171</v>
      </c>
      <c r="F11" s="22">
        <v>0</v>
      </c>
      <c r="G11" s="7">
        <v>704</v>
      </c>
      <c r="H11" s="22" t="s">
        <v>166</v>
      </c>
      <c r="I11" s="22" t="s">
        <v>168</v>
      </c>
      <c r="J11" s="22" t="s">
        <v>172</v>
      </c>
      <c r="K11" s="7" t="s">
        <v>173</v>
      </c>
      <c r="L11" s="22" t="s">
        <v>174</v>
      </c>
      <c r="M11" s="22" t="s">
        <v>175</v>
      </c>
    </row>
    <row r="12" spans="2:13" s="1" customFormat="1" ht="81" customHeight="1" collapsed="1" thickBot="1" x14ac:dyDescent="0.3">
      <c r="B12" s="7" t="s">
        <v>500</v>
      </c>
      <c r="C12" s="22" t="s">
        <v>738</v>
      </c>
      <c r="D12" s="22"/>
      <c r="E12" s="22" t="s">
        <v>167</v>
      </c>
      <c r="F12" s="7">
        <v>0</v>
      </c>
      <c r="G12" s="7">
        <v>120</v>
      </c>
      <c r="H12" s="7" t="s">
        <v>166</v>
      </c>
      <c r="I12" s="7" t="s">
        <v>168</v>
      </c>
      <c r="J12" s="22" t="s">
        <v>172</v>
      </c>
      <c r="K12" s="22" t="s">
        <v>177</v>
      </c>
      <c r="L12" s="22" t="s">
        <v>178</v>
      </c>
      <c r="M12" s="22" t="s">
        <v>385</v>
      </c>
    </row>
    <row r="13" spans="2:13" s="1" customFormat="1" ht="81" hidden="1" customHeight="1" outlineLevel="1" thickBot="1" x14ac:dyDescent="0.3">
      <c r="B13" s="60" t="s">
        <v>500</v>
      </c>
      <c r="C13" s="94" t="s">
        <v>721</v>
      </c>
      <c r="D13" s="94" t="s">
        <v>176</v>
      </c>
      <c r="E13" s="94" t="s">
        <v>167</v>
      </c>
      <c r="F13" s="60">
        <v>0</v>
      </c>
      <c r="G13" s="60">
        <v>30</v>
      </c>
      <c r="H13" s="60" t="s">
        <v>737</v>
      </c>
      <c r="I13" s="60" t="s">
        <v>168</v>
      </c>
      <c r="J13" s="94" t="s">
        <v>172</v>
      </c>
      <c r="K13" s="94" t="s">
        <v>177</v>
      </c>
      <c r="L13" s="94" t="s">
        <v>178</v>
      </c>
      <c r="M13" s="94" t="s">
        <v>385</v>
      </c>
    </row>
    <row r="14" spans="2:13" s="1" customFormat="1" ht="99" customHeight="1" thickBot="1" x14ac:dyDescent="0.3">
      <c r="B14" s="92" t="s">
        <v>615</v>
      </c>
      <c r="C14" s="11" t="s">
        <v>388</v>
      </c>
      <c r="D14" s="11" t="s">
        <v>742</v>
      </c>
      <c r="E14" s="11"/>
      <c r="F14" s="11"/>
      <c r="G14" s="11"/>
      <c r="H14" s="11" t="s">
        <v>740</v>
      </c>
      <c r="I14" s="11" t="s">
        <v>741</v>
      </c>
      <c r="J14" s="11" t="s">
        <v>387</v>
      </c>
      <c r="K14" s="11" t="s">
        <v>389</v>
      </c>
      <c r="L14" s="11" t="s">
        <v>390</v>
      </c>
      <c r="M14" s="93" t="s">
        <v>16</v>
      </c>
    </row>
    <row r="15" spans="2:13" s="1" customFormat="1" ht="99" customHeight="1" thickBot="1" x14ac:dyDescent="0.3">
      <c r="B15" s="92" t="s">
        <v>615</v>
      </c>
      <c r="C15" s="11" t="s">
        <v>388</v>
      </c>
      <c r="D15" s="11" t="s">
        <v>743</v>
      </c>
      <c r="E15" s="11"/>
      <c r="F15" s="11"/>
      <c r="G15" s="11"/>
      <c r="H15" s="11" t="s">
        <v>739</v>
      </c>
      <c r="I15" s="11" t="s">
        <v>744</v>
      </c>
      <c r="J15" s="11" t="s">
        <v>387</v>
      </c>
      <c r="K15" s="11" t="s">
        <v>389</v>
      </c>
      <c r="L15" s="11" t="s">
        <v>390</v>
      </c>
      <c r="M15" s="93" t="s">
        <v>16</v>
      </c>
    </row>
    <row r="16" spans="2:13" s="1" customFormat="1" ht="84" customHeight="1" thickBot="1" x14ac:dyDescent="0.3">
      <c r="B16" s="92" t="s">
        <v>615</v>
      </c>
      <c r="C16" s="11" t="s">
        <v>388</v>
      </c>
      <c r="D16" s="11" t="s">
        <v>745</v>
      </c>
      <c r="E16" s="11"/>
      <c r="F16" s="11"/>
      <c r="G16" s="11"/>
      <c r="H16" s="11" t="s">
        <v>746</v>
      </c>
      <c r="I16" s="11" t="s">
        <v>747</v>
      </c>
      <c r="J16" s="11" t="s">
        <v>387</v>
      </c>
      <c r="K16" s="11" t="s">
        <v>389</v>
      </c>
      <c r="L16" s="11" t="s">
        <v>390</v>
      </c>
      <c r="M16" s="93" t="s">
        <v>16</v>
      </c>
    </row>
    <row r="17" spans="2:13" ht="69.75" customHeight="1" thickBot="1" x14ac:dyDescent="0.3">
      <c r="B17" s="7" t="s">
        <v>501</v>
      </c>
      <c r="C17" s="7" t="s">
        <v>748</v>
      </c>
      <c r="D17" s="7"/>
      <c r="E17" s="7" t="s">
        <v>179</v>
      </c>
      <c r="F17" s="7">
        <v>0</v>
      </c>
      <c r="G17" s="7">
        <v>10</v>
      </c>
      <c r="H17" s="7" t="s">
        <v>166</v>
      </c>
      <c r="I17" s="7" t="s">
        <v>180</v>
      </c>
      <c r="J17" s="22" t="s">
        <v>181</v>
      </c>
      <c r="K17" s="22" t="s">
        <v>182</v>
      </c>
      <c r="L17" s="22" t="s">
        <v>183</v>
      </c>
      <c r="M17" s="22" t="s">
        <v>763</v>
      </c>
    </row>
    <row r="18" spans="2:13" ht="81" customHeight="1" thickBot="1" x14ac:dyDescent="0.3">
      <c r="B18" s="7" t="s">
        <v>502</v>
      </c>
      <c r="C18" s="22" t="s">
        <v>184</v>
      </c>
      <c r="D18" s="22"/>
      <c r="E18" s="22" t="s">
        <v>128</v>
      </c>
      <c r="F18" s="22">
        <v>0</v>
      </c>
      <c r="G18" s="22">
        <v>100</v>
      </c>
      <c r="H18" s="22" t="s">
        <v>166</v>
      </c>
      <c r="I18" s="22" t="s">
        <v>180</v>
      </c>
      <c r="J18" s="22" t="s">
        <v>181</v>
      </c>
      <c r="K18" s="22" t="s">
        <v>185</v>
      </c>
      <c r="L18" s="7" t="s">
        <v>186</v>
      </c>
      <c r="M18" s="22" t="s">
        <v>16</v>
      </c>
    </row>
    <row r="19" spans="2:13" ht="80.25" customHeight="1" thickBot="1" x14ac:dyDescent="0.3">
      <c r="B19" s="7" t="s">
        <v>723</v>
      </c>
      <c r="C19" s="7" t="s">
        <v>749</v>
      </c>
      <c r="D19" s="7"/>
      <c r="E19" s="22" t="s">
        <v>187</v>
      </c>
      <c r="F19" s="22">
        <v>0</v>
      </c>
      <c r="G19" s="22">
        <v>2</v>
      </c>
      <c r="H19" s="22" t="s">
        <v>166</v>
      </c>
      <c r="I19" s="22" t="s">
        <v>180</v>
      </c>
      <c r="J19" s="22" t="s">
        <v>181</v>
      </c>
      <c r="K19" s="22" t="s">
        <v>722</v>
      </c>
      <c r="L19" s="22" t="s">
        <v>16</v>
      </c>
      <c r="M19" s="22" t="s">
        <v>16</v>
      </c>
    </row>
    <row r="21" spans="2:13" x14ac:dyDescent="0.25">
      <c r="B21" s="89" t="s">
        <v>840</v>
      </c>
    </row>
  </sheetData>
  <mergeCells count="3">
    <mergeCell ref="B2:M2"/>
    <mergeCell ref="E3:G3"/>
    <mergeCell ref="B5:M5"/>
  </mergeCells>
  <pageMargins left="0.7" right="0.7" top="0.75" bottom="0.75" header="0.3" footer="0.3"/>
  <pageSetup paperSize="9" orientation="landscape" verticalDpi="300" r:id="rId1"/>
  <headerFooter>
    <oddFooter>&amp;LFMPlan_190121_ANM_piel_2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8"/>
  <sheetViews>
    <sheetView showGridLines="0" zoomScale="70" zoomScaleNormal="70" workbookViewId="0">
      <selection activeCell="B29" sqref="B29"/>
    </sheetView>
  </sheetViews>
  <sheetFormatPr defaultRowHeight="15" x14ac:dyDescent="0.25"/>
  <cols>
    <col min="1" max="1" width="2.42578125" customWidth="1"/>
    <col min="2" max="2" width="21" customWidth="1"/>
    <col min="3" max="3" width="18.140625" customWidth="1"/>
    <col min="4" max="4" width="23.5703125" customWidth="1"/>
    <col min="5" max="5" width="26.28515625" customWidth="1"/>
    <col min="6" max="6" width="10.7109375" customWidth="1"/>
    <col min="7" max="7" width="16.7109375" customWidth="1"/>
    <col min="8" max="8" width="17.42578125" customWidth="1"/>
    <col min="9" max="9" width="23" customWidth="1"/>
    <col min="10" max="10" width="22" customWidth="1"/>
    <col min="11" max="11" width="55" customWidth="1"/>
    <col min="12" max="12" width="38.28515625" customWidth="1"/>
    <col min="13" max="13" width="32" customWidth="1"/>
    <col min="14" max="14" width="2.42578125" customWidth="1"/>
  </cols>
  <sheetData>
    <row r="1" spans="2:13" ht="15.75" thickBot="1" x14ac:dyDescent="0.3"/>
    <row r="2" spans="2:13" ht="16.5" customHeight="1" thickBot="1" x14ac:dyDescent="0.3">
      <c r="B2" s="122" t="s">
        <v>828</v>
      </c>
      <c r="C2" s="123"/>
      <c r="D2" s="123"/>
      <c r="E2" s="123"/>
      <c r="F2" s="123"/>
      <c r="G2" s="123"/>
      <c r="H2" s="123"/>
      <c r="I2" s="123"/>
      <c r="J2" s="123"/>
      <c r="K2" s="123"/>
      <c r="L2" s="123"/>
      <c r="M2" s="124"/>
    </row>
    <row r="3" spans="2:13" ht="88.5" customHeight="1" thickBot="1" x14ac:dyDescent="0.3">
      <c r="B3" s="3" t="s">
        <v>815</v>
      </c>
      <c r="C3" s="3" t="s">
        <v>816</v>
      </c>
      <c r="D3" s="3" t="s">
        <v>823</v>
      </c>
      <c r="E3" s="125" t="s">
        <v>824</v>
      </c>
      <c r="F3" s="126"/>
      <c r="G3" s="127"/>
      <c r="H3" s="3" t="s">
        <v>827</v>
      </c>
      <c r="I3" s="3" t="s">
        <v>826</v>
      </c>
      <c r="J3" s="3" t="s">
        <v>820</v>
      </c>
      <c r="K3" s="3" t="s">
        <v>821</v>
      </c>
      <c r="L3" s="3" t="s">
        <v>825</v>
      </c>
      <c r="M3" s="88" t="s">
        <v>822</v>
      </c>
    </row>
    <row r="4" spans="2:13" ht="29.25" customHeight="1" thickBot="1" x14ac:dyDescent="0.3">
      <c r="B4" s="4"/>
      <c r="C4" s="4"/>
      <c r="D4" s="5"/>
      <c r="E4" s="5" t="s">
        <v>817</v>
      </c>
      <c r="F4" s="5" t="s">
        <v>818</v>
      </c>
      <c r="G4" s="5" t="s">
        <v>819</v>
      </c>
      <c r="H4" s="5"/>
      <c r="I4" s="5"/>
      <c r="J4" s="5"/>
      <c r="K4" s="4"/>
      <c r="L4" s="5"/>
      <c r="M4" s="5"/>
    </row>
    <row r="5" spans="2:13" s="1" customFormat="1" ht="23.25" customHeight="1" thickBot="1" x14ac:dyDescent="0.3">
      <c r="B5" s="147" t="s">
        <v>608</v>
      </c>
      <c r="C5" s="148"/>
      <c r="D5" s="148"/>
      <c r="E5" s="148"/>
      <c r="F5" s="148"/>
      <c r="G5" s="148"/>
      <c r="H5" s="148"/>
      <c r="I5" s="148"/>
      <c r="J5" s="148"/>
      <c r="K5" s="148"/>
      <c r="L5" s="148"/>
      <c r="M5" s="149"/>
    </row>
    <row r="6" spans="2:13" s="1" customFormat="1" ht="23.25" customHeight="1" thickBot="1" x14ac:dyDescent="0.3">
      <c r="B6" s="161" t="s">
        <v>616</v>
      </c>
      <c r="C6" s="162"/>
      <c r="D6" s="162"/>
      <c r="E6" s="162"/>
      <c r="F6" s="162"/>
      <c r="G6" s="162"/>
      <c r="H6" s="162"/>
      <c r="I6" s="162"/>
      <c r="J6" s="162"/>
      <c r="K6" s="162"/>
      <c r="L6" s="162"/>
      <c r="M6" s="163"/>
    </row>
    <row r="7" spans="2:13" s="1" customFormat="1" ht="23.25" customHeight="1" thickBot="1" x14ac:dyDescent="0.3">
      <c r="B7" s="32" t="s">
        <v>617</v>
      </c>
      <c r="C7" s="33"/>
      <c r="D7" s="33"/>
      <c r="E7" s="33"/>
      <c r="F7" s="33"/>
      <c r="G7" s="33"/>
      <c r="H7" s="33"/>
      <c r="I7" s="33"/>
      <c r="J7" s="33"/>
      <c r="K7" s="33"/>
      <c r="L7" s="33"/>
      <c r="M7" s="34"/>
    </row>
    <row r="8" spans="2:13" ht="126" customHeight="1" thickBot="1" x14ac:dyDescent="0.3">
      <c r="B8" s="164" t="s">
        <v>503</v>
      </c>
      <c r="C8" s="35" t="s">
        <v>506</v>
      </c>
      <c r="D8" s="35" t="s">
        <v>507</v>
      </c>
      <c r="E8" s="19" t="s">
        <v>508</v>
      </c>
      <c r="F8" s="19">
        <v>0</v>
      </c>
      <c r="G8" s="19">
        <v>5</v>
      </c>
      <c r="H8" s="19" t="s">
        <v>23</v>
      </c>
      <c r="I8" s="19" t="s">
        <v>16</v>
      </c>
      <c r="J8" s="19" t="s">
        <v>53</v>
      </c>
      <c r="K8" s="19" t="s">
        <v>509</v>
      </c>
      <c r="L8" s="19" t="s">
        <v>510</v>
      </c>
      <c r="M8" s="19" t="s">
        <v>507</v>
      </c>
    </row>
    <row r="9" spans="2:13" ht="99.75" customHeight="1" thickBot="1" x14ac:dyDescent="0.3">
      <c r="B9" s="164"/>
      <c r="C9" s="35" t="s">
        <v>511</v>
      </c>
      <c r="D9" s="35" t="s">
        <v>512</v>
      </c>
      <c r="E9" s="19" t="s">
        <v>513</v>
      </c>
      <c r="F9" s="19">
        <v>0</v>
      </c>
      <c r="G9" s="19">
        <v>5</v>
      </c>
      <c r="H9" s="19" t="s">
        <v>23</v>
      </c>
      <c r="I9" s="19" t="s">
        <v>16</v>
      </c>
      <c r="J9" s="19" t="s">
        <v>53</v>
      </c>
      <c r="K9" s="19" t="s">
        <v>514</v>
      </c>
      <c r="L9" s="19" t="s">
        <v>515</v>
      </c>
      <c r="M9" s="19" t="s">
        <v>516</v>
      </c>
    </row>
    <row r="10" spans="2:13" ht="133.5" customHeight="1" thickBot="1" x14ac:dyDescent="0.3">
      <c r="B10" s="164"/>
      <c r="C10" s="35" t="s">
        <v>442</v>
      </c>
      <c r="D10" s="35" t="s">
        <v>54</v>
      </c>
      <c r="E10" s="19" t="s">
        <v>366</v>
      </c>
      <c r="F10" s="19">
        <v>0</v>
      </c>
      <c r="G10" s="19">
        <v>1</v>
      </c>
      <c r="H10" s="19" t="s">
        <v>443</v>
      </c>
      <c r="I10" s="36" t="s">
        <v>591</v>
      </c>
      <c r="J10" s="19" t="s">
        <v>56</v>
      </c>
      <c r="K10" s="19" t="s">
        <v>57</v>
      </c>
      <c r="L10" s="19" t="s">
        <v>58</v>
      </c>
      <c r="M10" s="19" t="s">
        <v>59</v>
      </c>
    </row>
    <row r="11" spans="2:13" ht="15.75" customHeight="1" thickBot="1" x14ac:dyDescent="0.3">
      <c r="B11" s="150" t="s">
        <v>504</v>
      </c>
      <c r="C11" s="164" t="s">
        <v>62</v>
      </c>
      <c r="D11" s="164" t="s">
        <v>63</v>
      </c>
      <c r="E11" s="164" t="s">
        <v>367</v>
      </c>
      <c r="F11" s="164">
        <v>0</v>
      </c>
      <c r="G11" s="164">
        <v>5</v>
      </c>
      <c r="H11" s="164" t="s">
        <v>64</v>
      </c>
      <c r="I11" s="164" t="s">
        <v>65</v>
      </c>
      <c r="J11" s="164" t="s">
        <v>66</v>
      </c>
      <c r="K11" s="164" t="s">
        <v>67</v>
      </c>
      <c r="L11" s="164" t="s">
        <v>68</v>
      </c>
      <c r="M11" s="164" t="s">
        <v>69</v>
      </c>
    </row>
    <row r="12" spans="2:13" ht="102" customHeight="1" thickBot="1" x14ac:dyDescent="0.3">
      <c r="B12" s="165"/>
      <c r="C12" s="164"/>
      <c r="D12" s="164"/>
      <c r="E12" s="164"/>
      <c r="F12" s="164"/>
      <c r="G12" s="164"/>
      <c r="H12" s="164"/>
      <c r="I12" s="164"/>
      <c r="J12" s="164"/>
      <c r="K12" s="164"/>
      <c r="L12" s="164"/>
      <c r="M12" s="164"/>
    </row>
    <row r="13" spans="2:13" ht="92.25" customHeight="1" thickBot="1" x14ac:dyDescent="0.3">
      <c r="B13" s="165"/>
      <c r="C13" s="35" t="s">
        <v>70</v>
      </c>
      <c r="D13" s="35" t="s">
        <v>71</v>
      </c>
      <c r="E13" s="35" t="s">
        <v>72</v>
      </c>
      <c r="F13" s="35" t="s">
        <v>16</v>
      </c>
      <c r="G13" s="37" t="s">
        <v>368</v>
      </c>
      <c r="H13" s="35" t="s">
        <v>55</v>
      </c>
      <c r="I13" s="35" t="s">
        <v>592</v>
      </c>
      <c r="J13" s="35" t="s">
        <v>56</v>
      </c>
      <c r="K13" s="35" t="s">
        <v>73</v>
      </c>
      <c r="L13" s="35" t="s">
        <v>74</v>
      </c>
      <c r="M13" s="35" t="s">
        <v>75</v>
      </c>
    </row>
    <row r="14" spans="2:13" ht="93" customHeight="1" thickBot="1" x14ac:dyDescent="0.3">
      <c r="B14" s="165"/>
      <c r="C14" s="35" t="s">
        <v>76</v>
      </c>
      <c r="D14" s="35" t="s">
        <v>71</v>
      </c>
      <c r="E14" s="35" t="s">
        <v>72</v>
      </c>
      <c r="F14" s="35" t="s">
        <v>16</v>
      </c>
      <c r="G14" s="37" t="s">
        <v>369</v>
      </c>
      <c r="H14" s="35" t="s">
        <v>60</v>
      </c>
      <c r="I14" s="35" t="s">
        <v>592</v>
      </c>
      <c r="J14" s="35" t="s">
        <v>56</v>
      </c>
      <c r="K14" s="35" t="s">
        <v>73</v>
      </c>
      <c r="L14" s="35" t="s">
        <v>74</v>
      </c>
      <c r="M14" s="35" t="s">
        <v>75</v>
      </c>
    </row>
    <row r="15" spans="2:13" ht="93.75" customHeight="1" thickBot="1" x14ac:dyDescent="0.3">
      <c r="B15" s="165"/>
      <c r="C15" s="35" t="s">
        <v>77</v>
      </c>
      <c r="D15" s="35" t="s">
        <v>71</v>
      </c>
      <c r="E15" s="35" t="s">
        <v>72</v>
      </c>
      <c r="F15" s="35" t="s">
        <v>16</v>
      </c>
      <c r="G15" s="37" t="s">
        <v>370</v>
      </c>
      <c r="H15" s="35" t="s">
        <v>61</v>
      </c>
      <c r="I15" s="35" t="s">
        <v>592</v>
      </c>
      <c r="J15" s="35" t="s">
        <v>56</v>
      </c>
      <c r="K15" s="35" t="s">
        <v>78</v>
      </c>
      <c r="L15" s="35" t="s">
        <v>74</v>
      </c>
      <c r="M15" s="35" t="s">
        <v>79</v>
      </c>
    </row>
    <row r="16" spans="2:13" ht="90.75" customHeight="1" thickBot="1" x14ac:dyDescent="0.3">
      <c r="B16" s="165"/>
      <c r="C16" s="35" t="s">
        <v>80</v>
      </c>
      <c r="D16" s="35" t="s">
        <v>71</v>
      </c>
      <c r="E16" s="35" t="s">
        <v>72</v>
      </c>
      <c r="F16" s="35" t="s">
        <v>16</v>
      </c>
      <c r="G16" s="37" t="s">
        <v>371</v>
      </c>
      <c r="H16" s="35" t="s">
        <v>3</v>
      </c>
      <c r="I16" s="35" t="s">
        <v>592</v>
      </c>
      <c r="J16" s="35" t="s">
        <v>56</v>
      </c>
      <c r="K16" s="35" t="s">
        <v>78</v>
      </c>
      <c r="L16" s="35" t="s">
        <v>74</v>
      </c>
      <c r="M16" s="35" t="s">
        <v>79</v>
      </c>
    </row>
    <row r="17" spans="2:13" ht="93" customHeight="1" thickBot="1" x14ac:dyDescent="0.3">
      <c r="B17" s="165"/>
      <c r="C17" s="35" t="s">
        <v>81</v>
      </c>
      <c r="D17" s="35" t="s">
        <v>82</v>
      </c>
      <c r="E17" s="35" t="s">
        <v>372</v>
      </c>
      <c r="F17" s="35" t="s">
        <v>16</v>
      </c>
      <c r="G17" s="35">
        <v>52</v>
      </c>
      <c r="H17" s="35" t="s">
        <v>55</v>
      </c>
      <c r="I17" s="35" t="s">
        <v>592</v>
      </c>
      <c r="J17" s="35" t="s">
        <v>56</v>
      </c>
      <c r="K17" s="35" t="s">
        <v>83</v>
      </c>
      <c r="L17" s="35" t="s">
        <v>84</v>
      </c>
      <c r="M17" s="35" t="s">
        <v>85</v>
      </c>
    </row>
    <row r="18" spans="2:13" ht="90" thickBot="1" x14ac:dyDescent="0.3">
      <c r="B18" s="165"/>
      <c r="C18" s="35" t="s">
        <v>86</v>
      </c>
      <c r="D18" s="35" t="s">
        <v>82</v>
      </c>
      <c r="E18" s="35" t="s">
        <v>372</v>
      </c>
      <c r="F18" s="35" t="s">
        <v>16</v>
      </c>
      <c r="G18" s="35">
        <v>130</v>
      </c>
      <c r="H18" s="35" t="s">
        <v>60</v>
      </c>
      <c r="I18" s="35" t="s">
        <v>592</v>
      </c>
      <c r="J18" s="35" t="s">
        <v>56</v>
      </c>
      <c r="K18" s="35" t="s">
        <v>87</v>
      </c>
      <c r="L18" s="35" t="s">
        <v>84</v>
      </c>
      <c r="M18" s="35" t="s">
        <v>85</v>
      </c>
    </row>
    <row r="19" spans="2:13" ht="90" thickBot="1" x14ac:dyDescent="0.3">
      <c r="B19" s="165"/>
      <c r="C19" s="35" t="s">
        <v>88</v>
      </c>
      <c r="D19" s="35" t="s">
        <v>82</v>
      </c>
      <c r="E19" s="35" t="s">
        <v>372</v>
      </c>
      <c r="F19" s="35" t="s">
        <v>16</v>
      </c>
      <c r="G19" s="35">
        <v>156</v>
      </c>
      <c r="H19" s="35" t="s">
        <v>61</v>
      </c>
      <c r="I19" s="35" t="s">
        <v>592</v>
      </c>
      <c r="J19" s="35" t="s">
        <v>56</v>
      </c>
      <c r="K19" s="35" t="s">
        <v>87</v>
      </c>
      <c r="L19" s="35" t="s">
        <v>84</v>
      </c>
      <c r="M19" s="35" t="s">
        <v>85</v>
      </c>
    </row>
    <row r="20" spans="2:13" ht="90" thickBot="1" x14ac:dyDescent="0.3">
      <c r="B20" s="151"/>
      <c r="C20" s="35" t="s">
        <v>89</v>
      </c>
      <c r="D20" s="35" t="s">
        <v>82</v>
      </c>
      <c r="E20" s="35" t="s">
        <v>372</v>
      </c>
      <c r="F20" s="35" t="s">
        <v>16</v>
      </c>
      <c r="G20" s="35">
        <v>182</v>
      </c>
      <c r="H20" s="35" t="s">
        <v>3</v>
      </c>
      <c r="I20" s="35" t="s">
        <v>592</v>
      </c>
      <c r="J20" s="35" t="s">
        <v>56</v>
      </c>
      <c r="K20" s="35" t="s">
        <v>87</v>
      </c>
      <c r="L20" s="35" t="s">
        <v>84</v>
      </c>
      <c r="M20" s="35" t="s">
        <v>85</v>
      </c>
    </row>
    <row r="21" spans="2:13" ht="24" customHeight="1" thickBot="1" x14ac:dyDescent="0.3">
      <c r="B21" s="161" t="s">
        <v>618</v>
      </c>
      <c r="C21" s="162"/>
      <c r="D21" s="162"/>
      <c r="E21" s="162"/>
      <c r="F21" s="162"/>
      <c r="G21" s="162"/>
      <c r="H21" s="162"/>
      <c r="I21" s="162"/>
      <c r="J21" s="162"/>
      <c r="K21" s="162"/>
      <c r="L21" s="162"/>
      <c r="M21" s="163"/>
    </row>
    <row r="22" spans="2:13" ht="24" customHeight="1" thickBot="1" x14ac:dyDescent="0.3">
      <c r="B22" s="144" t="s">
        <v>619</v>
      </c>
      <c r="C22" s="145"/>
      <c r="D22" s="145"/>
      <c r="E22" s="145"/>
      <c r="F22" s="145"/>
      <c r="G22" s="145"/>
      <c r="H22" s="145"/>
      <c r="I22" s="145"/>
      <c r="J22" s="145"/>
      <c r="K22" s="145"/>
      <c r="L22" s="145"/>
      <c r="M22" s="146"/>
    </row>
    <row r="23" spans="2:13" ht="118.5" customHeight="1" thickBot="1" x14ac:dyDescent="0.3">
      <c r="B23" s="35" t="s">
        <v>593</v>
      </c>
      <c r="C23" s="35" t="s">
        <v>112</v>
      </c>
      <c r="D23" s="35" t="s">
        <v>113</v>
      </c>
      <c r="E23" s="35" t="s">
        <v>114</v>
      </c>
      <c r="F23" s="35">
        <v>0</v>
      </c>
      <c r="G23" s="35">
        <v>10</v>
      </c>
      <c r="H23" s="35" t="s">
        <v>107</v>
      </c>
      <c r="I23" s="35" t="s">
        <v>115</v>
      </c>
      <c r="J23" s="35" t="s">
        <v>116</v>
      </c>
      <c r="K23" s="35" t="s">
        <v>117</v>
      </c>
      <c r="L23" s="35" t="s">
        <v>118</v>
      </c>
      <c r="M23" s="35" t="s">
        <v>119</v>
      </c>
    </row>
    <row r="24" spans="2:13" ht="102.75" customHeight="1" thickBot="1" x14ac:dyDescent="0.3">
      <c r="B24" s="35" t="s">
        <v>374</v>
      </c>
      <c r="C24" s="35" t="s">
        <v>406</v>
      </c>
      <c r="D24" s="35" t="s">
        <v>120</v>
      </c>
      <c r="E24" s="35" t="s">
        <v>121</v>
      </c>
      <c r="F24" s="35" t="s">
        <v>122</v>
      </c>
      <c r="G24" s="35">
        <v>265</v>
      </c>
      <c r="H24" s="35" t="s">
        <v>107</v>
      </c>
      <c r="I24" s="35" t="s">
        <v>123</v>
      </c>
      <c r="J24" s="35" t="s">
        <v>116</v>
      </c>
      <c r="K24" s="35" t="s">
        <v>124</v>
      </c>
      <c r="L24" s="35" t="s">
        <v>125</v>
      </c>
      <c r="M24" s="35" t="s">
        <v>126</v>
      </c>
    </row>
    <row r="25" spans="2:13" ht="102.75" thickBot="1" x14ac:dyDescent="0.3">
      <c r="B25" s="35" t="s">
        <v>594</v>
      </c>
      <c r="C25" s="35" t="s">
        <v>102</v>
      </c>
      <c r="D25" s="35" t="s">
        <v>103</v>
      </c>
      <c r="E25" s="35" t="s">
        <v>16</v>
      </c>
      <c r="F25" s="35" t="s">
        <v>16</v>
      </c>
      <c r="G25" s="35" t="s">
        <v>16</v>
      </c>
      <c r="H25" s="35" t="s">
        <v>104</v>
      </c>
      <c r="I25" s="35" t="s">
        <v>105</v>
      </c>
      <c r="J25" s="35" t="s">
        <v>90</v>
      </c>
      <c r="K25" s="35" t="s">
        <v>91</v>
      </c>
      <c r="L25" s="35" t="s">
        <v>92</v>
      </c>
      <c r="M25" s="35" t="s">
        <v>93</v>
      </c>
    </row>
    <row r="26" spans="2:13" ht="85.5" customHeight="1" thickBot="1" x14ac:dyDescent="0.3">
      <c r="B26" s="35" t="s">
        <v>594</v>
      </c>
      <c r="C26" s="35" t="s">
        <v>407</v>
      </c>
      <c r="D26" s="35" t="s">
        <v>106</v>
      </c>
      <c r="E26" s="35" t="s">
        <v>128</v>
      </c>
      <c r="F26" s="35">
        <v>0</v>
      </c>
      <c r="G26" s="35">
        <v>100</v>
      </c>
      <c r="H26" s="35" t="s">
        <v>107</v>
      </c>
      <c r="I26" s="35" t="s">
        <v>108</v>
      </c>
      <c r="J26" s="35" t="s">
        <v>94</v>
      </c>
      <c r="K26" s="35" t="s">
        <v>109</v>
      </c>
      <c r="L26" s="35" t="s">
        <v>110</v>
      </c>
      <c r="M26" s="35" t="s">
        <v>111</v>
      </c>
    </row>
    <row r="28" spans="2:13" x14ac:dyDescent="0.25">
      <c r="B28" s="89" t="s">
        <v>840</v>
      </c>
    </row>
  </sheetData>
  <mergeCells count="19">
    <mergeCell ref="B6:M6"/>
    <mergeCell ref="B2:M2"/>
    <mergeCell ref="E3:G3"/>
    <mergeCell ref="B5:M5"/>
    <mergeCell ref="B8:B10"/>
    <mergeCell ref="B21:M21"/>
    <mergeCell ref="B22:M22"/>
    <mergeCell ref="L11:L12"/>
    <mergeCell ref="M11:M12"/>
    <mergeCell ref="F11:F12"/>
    <mergeCell ref="G11:G12"/>
    <mergeCell ref="H11:H12"/>
    <mergeCell ref="I11:I12"/>
    <mergeCell ref="J11:J12"/>
    <mergeCell ref="B11:B20"/>
    <mergeCell ref="C11:C12"/>
    <mergeCell ref="D11:D12"/>
    <mergeCell ref="E11:E12"/>
    <mergeCell ref="K11:K12"/>
  </mergeCells>
  <pageMargins left="0.7" right="0.7" top="0.75" bottom="0.75" header="0.3" footer="0.3"/>
  <pageSetup paperSize="9" orientation="landscape" verticalDpi="300" r:id="rId1"/>
  <headerFooter>
    <oddFooter>&amp;LFMPlan_190121_ANM_piel_2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showGridLines="0" tabSelected="1" zoomScale="70" zoomScaleNormal="70" workbookViewId="0">
      <selection activeCell="B39" sqref="B39"/>
    </sheetView>
  </sheetViews>
  <sheetFormatPr defaultRowHeight="15" x14ac:dyDescent="0.25"/>
  <cols>
    <col min="1" max="1" width="2.42578125" customWidth="1"/>
    <col min="2" max="2" width="23.42578125" customWidth="1"/>
    <col min="3" max="3" width="34.5703125" customWidth="1"/>
    <col min="4" max="4" width="43.5703125" customWidth="1"/>
    <col min="5" max="5" width="17" customWidth="1"/>
    <col min="6" max="6" width="10.5703125" customWidth="1"/>
    <col min="7" max="7" width="9.42578125" customWidth="1"/>
    <col min="8" max="8" width="17.42578125" customWidth="1"/>
    <col min="9" max="9" width="28.5703125" customWidth="1"/>
    <col min="10" max="10" width="22" customWidth="1"/>
    <col min="11" max="11" width="44.42578125" customWidth="1"/>
    <col min="12" max="12" width="32.42578125" customWidth="1"/>
    <col min="13" max="13" width="19.42578125" customWidth="1"/>
    <col min="14" max="14" width="2.42578125" customWidth="1"/>
  </cols>
  <sheetData>
    <row r="1" spans="1:23" ht="15.75" thickBot="1" x14ac:dyDescent="0.3"/>
    <row r="2" spans="1:23" ht="16.5" customHeight="1" thickBot="1" x14ac:dyDescent="0.3">
      <c r="B2" s="122" t="s">
        <v>828</v>
      </c>
      <c r="C2" s="123"/>
      <c r="D2" s="123"/>
      <c r="E2" s="123"/>
      <c r="F2" s="123"/>
      <c r="G2" s="123"/>
      <c r="H2" s="123"/>
      <c r="I2" s="123"/>
      <c r="J2" s="123"/>
      <c r="K2" s="123"/>
      <c r="L2" s="123"/>
      <c r="M2" s="124"/>
    </row>
    <row r="3" spans="1:23" ht="88.5" customHeight="1" thickBot="1" x14ac:dyDescent="0.3">
      <c r="B3" s="3" t="s">
        <v>815</v>
      </c>
      <c r="C3" s="3" t="s">
        <v>816</v>
      </c>
      <c r="D3" s="3" t="s">
        <v>823</v>
      </c>
      <c r="E3" s="125" t="s">
        <v>824</v>
      </c>
      <c r="F3" s="126"/>
      <c r="G3" s="127"/>
      <c r="H3" s="3" t="s">
        <v>827</v>
      </c>
      <c r="I3" s="3" t="s">
        <v>826</v>
      </c>
      <c r="J3" s="3" t="s">
        <v>820</v>
      </c>
      <c r="K3" s="3" t="s">
        <v>821</v>
      </c>
      <c r="L3" s="3" t="s">
        <v>825</v>
      </c>
      <c r="M3" s="88" t="s">
        <v>822</v>
      </c>
    </row>
    <row r="4" spans="1:23" ht="29.25" customHeight="1" thickBot="1" x14ac:dyDescent="0.3">
      <c r="B4" s="4"/>
      <c r="C4" s="4"/>
      <c r="D4" s="5"/>
      <c r="E4" s="5" t="s">
        <v>817</v>
      </c>
      <c r="F4" s="5" t="s">
        <v>818</v>
      </c>
      <c r="G4" s="5" t="s">
        <v>819</v>
      </c>
      <c r="H4" s="5"/>
      <c r="I4" s="5"/>
      <c r="J4" s="5"/>
      <c r="K4" s="4"/>
      <c r="L4" s="5"/>
      <c r="M4" s="5"/>
    </row>
    <row r="5" spans="1:23" ht="17.25" customHeight="1" thickBot="1" x14ac:dyDescent="0.3">
      <c r="B5" s="172" t="s">
        <v>829</v>
      </c>
      <c r="C5" s="173"/>
      <c r="D5" s="173"/>
      <c r="E5" s="173"/>
      <c r="F5" s="173"/>
      <c r="G5" s="173"/>
      <c r="H5" s="173"/>
      <c r="I5" s="173"/>
      <c r="J5" s="173"/>
      <c r="K5" s="173"/>
      <c r="L5" s="173"/>
      <c r="M5" s="174"/>
    </row>
    <row r="6" spans="1:23" ht="29.25" customHeight="1" thickBot="1" x14ac:dyDescent="0.3">
      <c r="B6" s="175" t="s">
        <v>774</v>
      </c>
      <c r="C6" s="176"/>
      <c r="D6" s="176"/>
      <c r="E6" s="176"/>
      <c r="F6" s="96"/>
      <c r="G6" s="96"/>
      <c r="H6" s="97"/>
      <c r="I6" s="97"/>
      <c r="J6" s="97"/>
      <c r="K6" s="97"/>
      <c r="L6" s="97"/>
      <c r="M6" s="98"/>
    </row>
    <row r="7" spans="1:23" s="1" customFormat="1" ht="40.5" customHeight="1" thickBot="1" x14ac:dyDescent="0.3">
      <c r="B7" s="177" t="s">
        <v>775</v>
      </c>
      <c r="C7" s="99" t="s">
        <v>529</v>
      </c>
      <c r="D7" s="100" t="s">
        <v>16</v>
      </c>
      <c r="E7" s="74" t="s">
        <v>421</v>
      </c>
      <c r="F7" s="74">
        <v>0</v>
      </c>
      <c r="G7" s="74">
        <v>2</v>
      </c>
      <c r="H7" s="101" t="s">
        <v>422</v>
      </c>
      <c r="I7" s="102" t="s">
        <v>423</v>
      </c>
      <c r="J7" s="101" t="s">
        <v>420</v>
      </c>
      <c r="K7" s="22" t="s">
        <v>424</v>
      </c>
      <c r="L7" s="22" t="s">
        <v>425</v>
      </c>
      <c r="M7" s="22" t="s">
        <v>426</v>
      </c>
    </row>
    <row r="8" spans="1:23" s="1" customFormat="1" ht="38.25" customHeight="1" thickBot="1" x14ac:dyDescent="0.3">
      <c r="B8" s="177"/>
      <c r="C8" s="74" t="s">
        <v>530</v>
      </c>
      <c r="D8" s="100" t="s">
        <v>16</v>
      </c>
      <c r="E8" s="74" t="s">
        <v>17</v>
      </c>
      <c r="F8" s="74">
        <v>0</v>
      </c>
      <c r="G8" s="74">
        <v>1</v>
      </c>
      <c r="H8" s="90" t="s">
        <v>188</v>
      </c>
      <c r="I8" s="102" t="s">
        <v>423</v>
      </c>
      <c r="J8" s="101" t="s">
        <v>420</v>
      </c>
      <c r="K8" s="22" t="s">
        <v>427</v>
      </c>
      <c r="L8" s="22" t="s">
        <v>428</v>
      </c>
      <c r="M8" s="22" t="s">
        <v>426</v>
      </c>
    </row>
    <row r="9" spans="1:23" s="1" customFormat="1" ht="38.25" customHeight="1" thickBot="1" x14ac:dyDescent="0.3">
      <c r="B9" s="90"/>
      <c r="C9" s="99" t="s">
        <v>531</v>
      </c>
      <c r="D9" s="100" t="s">
        <v>16</v>
      </c>
      <c r="E9" s="99" t="s">
        <v>17</v>
      </c>
      <c r="F9" s="103">
        <v>0</v>
      </c>
      <c r="G9" s="103" t="s">
        <v>533</v>
      </c>
      <c r="H9" s="101" t="s">
        <v>437</v>
      </c>
      <c r="I9" s="102" t="s">
        <v>423</v>
      </c>
      <c r="J9" s="101" t="s">
        <v>420</v>
      </c>
      <c r="K9" s="28" t="s">
        <v>438</v>
      </c>
      <c r="L9" s="22" t="s">
        <v>439</v>
      </c>
      <c r="M9" s="22" t="s">
        <v>436</v>
      </c>
    </row>
    <row r="10" spans="1:23" s="1" customFormat="1" ht="54.75" customHeight="1" thickBot="1" x14ac:dyDescent="0.3">
      <c r="B10" s="90"/>
      <c r="C10" s="99" t="s">
        <v>532</v>
      </c>
      <c r="D10" s="100" t="s">
        <v>16</v>
      </c>
      <c r="E10" s="99" t="s">
        <v>440</v>
      </c>
      <c r="F10" s="99">
        <v>0</v>
      </c>
      <c r="G10" s="99">
        <v>1</v>
      </c>
      <c r="H10" s="101" t="s">
        <v>422</v>
      </c>
      <c r="I10" s="102" t="s">
        <v>423</v>
      </c>
      <c r="J10" s="101" t="s">
        <v>420</v>
      </c>
      <c r="K10" s="28" t="s">
        <v>441</v>
      </c>
      <c r="L10" s="22" t="s">
        <v>435</v>
      </c>
      <c r="M10" s="22" t="s">
        <v>436</v>
      </c>
    </row>
    <row r="11" spans="1:23" s="1" customFormat="1" ht="110.25" customHeight="1" thickBot="1" x14ac:dyDescent="0.3">
      <c r="B11" s="178" t="s">
        <v>776</v>
      </c>
      <c r="C11" s="99" t="s">
        <v>534</v>
      </c>
      <c r="D11" s="100" t="s">
        <v>16</v>
      </c>
      <c r="E11" s="99" t="s">
        <v>536</v>
      </c>
      <c r="F11" s="99">
        <v>0</v>
      </c>
      <c r="G11" s="99">
        <v>1</v>
      </c>
      <c r="H11" s="101" t="s">
        <v>188</v>
      </c>
      <c r="I11" s="99" t="s">
        <v>429</v>
      </c>
      <c r="J11" s="101" t="s">
        <v>430</v>
      </c>
      <c r="K11" s="28" t="s">
        <v>431</v>
      </c>
      <c r="L11" s="22" t="s">
        <v>432</v>
      </c>
      <c r="M11" s="22" t="s">
        <v>433</v>
      </c>
    </row>
    <row r="12" spans="1:23" s="1" customFormat="1" ht="42" customHeight="1" thickBot="1" x14ac:dyDescent="0.3">
      <c r="B12" s="178"/>
      <c r="C12" s="99" t="s">
        <v>535</v>
      </c>
      <c r="D12" s="100" t="s">
        <v>16</v>
      </c>
      <c r="E12" s="99" t="s">
        <v>17</v>
      </c>
      <c r="F12" s="99">
        <v>0</v>
      </c>
      <c r="G12" s="99">
        <v>1</v>
      </c>
      <c r="H12" s="101" t="s">
        <v>188</v>
      </c>
      <c r="I12" s="99" t="s">
        <v>777</v>
      </c>
      <c r="J12" s="101" t="s">
        <v>420</v>
      </c>
      <c r="K12" s="28" t="s">
        <v>434</v>
      </c>
      <c r="L12" s="22" t="s">
        <v>435</v>
      </c>
      <c r="M12" s="22" t="s">
        <v>436</v>
      </c>
    </row>
    <row r="13" spans="1:23" s="66" customFormat="1" ht="26.1" customHeight="1" thickBot="1" x14ac:dyDescent="0.3">
      <c r="B13" s="179" t="s">
        <v>537</v>
      </c>
      <c r="C13" s="179"/>
      <c r="D13" s="179"/>
      <c r="E13" s="179"/>
      <c r="F13" s="179"/>
      <c r="G13" s="179"/>
      <c r="H13" s="179"/>
      <c r="I13" s="179"/>
      <c r="J13" s="179"/>
      <c r="K13" s="179"/>
      <c r="L13" s="104"/>
      <c r="M13" s="104"/>
    </row>
    <row r="14" spans="1:23" s="67" customFormat="1" ht="24.6" customHeight="1" thickBot="1" x14ac:dyDescent="0.3">
      <c r="B14" s="180" t="s">
        <v>778</v>
      </c>
      <c r="C14" s="180"/>
      <c r="D14" s="180"/>
      <c r="E14" s="180"/>
      <c r="F14" s="180"/>
      <c r="G14" s="180"/>
      <c r="H14" s="180"/>
      <c r="I14" s="180"/>
      <c r="J14" s="105"/>
      <c r="K14" s="105"/>
      <c r="L14" s="105"/>
      <c r="M14" s="105"/>
    </row>
    <row r="15" spans="1:23" s="68" customFormat="1" ht="266.25" customHeight="1" thickBot="1" x14ac:dyDescent="0.3">
      <c r="A15" s="95"/>
      <c r="B15" s="181" t="s">
        <v>779</v>
      </c>
      <c r="C15" s="74" t="s">
        <v>539</v>
      </c>
      <c r="D15" s="106" t="s">
        <v>538</v>
      </c>
      <c r="E15" s="74" t="s">
        <v>16</v>
      </c>
      <c r="F15" s="107" t="s">
        <v>16</v>
      </c>
      <c r="G15" s="107" t="s">
        <v>16</v>
      </c>
      <c r="H15" s="90" t="s">
        <v>684</v>
      </c>
      <c r="I15" s="108" t="s">
        <v>247</v>
      </c>
      <c r="J15" s="108" t="s">
        <v>248</v>
      </c>
      <c r="K15" s="108" t="s">
        <v>249</v>
      </c>
      <c r="L15" s="108" t="s">
        <v>685</v>
      </c>
      <c r="M15" s="69" t="s">
        <v>250</v>
      </c>
      <c r="N15" s="91"/>
      <c r="O15" s="91"/>
      <c r="P15" s="91"/>
      <c r="Q15" s="91"/>
      <c r="R15" s="91"/>
      <c r="S15" s="91"/>
      <c r="T15" s="91"/>
      <c r="U15" s="91"/>
      <c r="V15" s="91"/>
      <c r="W15" s="91"/>
    </row>
    <row r="16" spans="1:23" s="68" customFormat="1" ht="144" customHeight="1" thickBot="1" x14ac:dyDescent="0.3">
      <c r="A16" s="95"/>
      <c r="B16" s="181"/>
      <c r="C16" s="74" t="s">
        <v>686</v>
      </c>
      <c r="D16" s="106" t="s">
        <v>16</v>
      </c>
      <c r="E16" s="74" t="s">
        <v>17</v>
      </c>
      <c r="F16" s="107">
        <v>0</v>
      </c>
      <c r="G16" s="107">
        <v>5</v>
      </c>
      <c r="H16" s="109" t="s">
        <v>687</v>
      </c>
      <c r="I16" s="108" t="s">
        <v>247</v>
      </c>
      <c r="J16" s="108" t="s">
        <v>248</v>
      </c>
      <c r="K16" s="69" t="s">
        <v>688</v>
      </c>
      <c r="L16" s="69" t="s">
        <v>251</v>
      </c>
      <c r="M16" s="69" t="s">
        <v>252</v>
      </c>
      <c r="N16" s="91"/>
      <c r="O16" s="91"/>
      <c r="P16" s="91"/>
      <c r="Q16" s="91"/>
      <c r="R16" s="91"/>
      <c r="S16" s="91"/>
      <c r="T16" s="91"/>
      <c r="U16" s="91"/>
      <c r="V16" s="91"/>
      <c r="W16" s="91"/>
    </row>
    <row r="17" spans="1:23" s="70" customFormat="1" ht="29.85" customHeight="1" thickBot="1" x14ac:dyDescent="0.3">
      <c r="B17" s="182" t="s">
        <v>780</v>
      </c>
      <c r="C17" s="182"/>
      <c r="D17" s="182"/>
      <c r="E17" s="182"/>
      <c r="F17" s="182"/>
      <c r="G17" s="182"/>
      <c r="H17" s="182"/>
      <c r="I17" s="182"/>
      <c r="J17" s="182"/>
      <c r="K17" s="182"/>
      <c r="L17" s="110"/>
      <c r="M17" s="110"/>
    </row>
    <row r="18" spans="1:23" s="72" customFormat="1" ht="65.099999999999994" customHeight="1" thickBot="1" x14ac:dyDescent="0.3">
      <c r="A18" s="71"/>
      <c r="B18" s="177" t="s">
        <v>790</v>
      </c>
      <c r="C18" s="74" t="s">
        <v>566</v>
      </c>
      <c r="D18" s="111" t="s">
        <v>565</v>
      </c>
      <c r="E18" s="112" t="s">
        <v>16</v>
      </c>
      <c r="F18" s="113" t="s">
        <v>16</v>
      </c>
      <c r="G18" s="113" t="s">
        <v>16</v>
      </c>
      <c r="H18" s="74" t="s">
        <v>689</v>
      </c>
      <c r="I18" s="74" t="s">
        <v>690</v>
      </c>
      <c r="J18" s="74" t="s">
        <v>691</v>
      </c>
      <c r="K18" s="74" t="s">
        <v>692</v>
      </c>
      <c r="L18" s="69" t="s">
        <v>693</v>
      </c>
      <c r="M18" s="69" t="s">
        <v>694</v>
      </c>
      <c r="N18" s="73"/>
      <c r="O18" s="73"/>
      <c r="P18" s="73"/>
      <c r="Q18" s="73"/>
      <c r="R18" s="73"/>
      <c r="S18" s="73"/>
      <c r="T18" s="73"/>
      <c r="U18" s="73"/>
      <c r="V18" s="73"/>
      <c r="W18" s="73"/>
    </row>
    <row r="19" spans="1:23" s="72" customFormat="1" ht="96" customHeight="1" thickBot="1" x14ac:dyDescent="0.3">
      <c r="A19" s="71"/>
      <c r="B19" s="177"/>
      <c r="C19" s="74" t="s">
        <v>695</v>
      </c>
      <c r="D19" s="114"/>
      <c r="E19" s="74" t="s">
        <v>787</v>
      </c>
      <c r="F19" s="74">
        <v>0</v>
      </c>
      <c r="G19" s="74">
        <v>20</v>
      </c>
      <c r="H19" s="74" t="s">
        <v>696</v>
      </c>
      <c r="I19" s="74" t="s">
        <v>690</v>
      </c>
      <c r="J19" s="74" t="s">
        <v>697</v>
      </c>
      <c r="K19" s="74" t="s">
        <v>698</v>
      </c>
      <c r="L19" s="69" t="s">
        <v>699</v>
      </c>
      <c r="M19" s="69" t="s">
        <v>700</v>
      </c>
      <c r="N19" s="73"/>
      <c r="O19" s="73"/>
      <c r="P19" s="73"/>
      <c r="Q19" s="73"/>
      <c r="R19" s="73"/>
      <c r="S19" s="73"/>
      <c r="T19" s="73"/>
      <c r="U19" s="73"/>
      <c r="V19" s="73"/>
      <c r="W19" s="73"/>
    </row>
    <row r="20" spans="1:23" s="73" customFormat="1" ht="166.5" thickBot="1" x14ac:dyDescent="0.3">
      <c r="B20" s="177"/>
      <c r="C20" s="74" t="s">
        <v>788</v>
      </c>
      <c r="D20" s="74"/>
      <c r="E20" s="74" t="s">
        <v>789</v>
      </c>
      <c r="F20" s="74">
        <v>0</v>
      </c>
      <c r="G20" s="74">
        <v>3</v>
      </c>
      <c r="H20" s="74" t="s">
        <v>701</v>
      </c>
      <c r="I20" s="74" t="s">
        <v>690</v>
      </c>
      <c r="J20" s="74" t="s">
        <v>702</v>
      </c>
      <c r="K20" s="74" t="s">
        <v>703</v>
      </c>
      <c r="L20" s="69" t="s">
        <v>704</v>
      </c>
      <c r="M20" s="69" t="s">
        <v>705</v>
      </c>
    </row>
    <row r="21" spans="1:23" s="75" customFormat="1" ht="31.35" customHeight="1" thickBot="1" x14ac:dyDescent="0.3">
      <c r="B21" s="171" t="s">
        <v>781</v>
      </c>
      <c r="C21" s="171"/>
      <c r="D21" s="171"/>
      <c r="E21" s="171"/>
      <c r="F21" s="171"/>
      <c r="G21" s="171"/>
      <c r="H21" s="171"/>
      <c r="I21" s="115"/>
      <c r="J21" s="115"/>
      <c r="K21" s="115"/>
      <c r="L21" s="115"/>
      <c r="M21" s="115"/>
    </row>
    <row r="22" spans="1:23" ht="55.5" customHeight="1" thickBot="1" x14ac:dyDescent="0.3">
      <c r="B22" s="167" t="s">
        <v>791</v>
      </c>
      <c r="C22" s="28" t="s">
        <v>832</v>
      </c>
      <c r="D22" s="28" t="s">
        <v>830</v>
      </c>
      <c r="E22" s="28" t="s">
        <v>159</v>
      </c>
      <c r="F22" s="28">
        <v>0</v>
      </c>
      <c r="G22" s="28">
        <v>1</v>
      </c>
      <c r="H22" s="28">
        <v>2025</v>
      </c>
      <c r="I22" s="28" t="s">
        <v>375</v>
      </c>
      <c r="J22" s="28" t="s">
        <v>376</v>
      </c>
      <c r="K22" s="28" t="s">
        <v>831</v>
      </c>
      <c r="L22" s="28" t="s">
        <v>377</v>
      </c>
      <c r="M22" s="28"/>
    </row>
    <row r="23" spans="1:23" ht="87.75" customHeight="1" thickBot="1" x14ac:dyDescent="0.3">
      <c r="B23" s="168"/>
      <c r="C23" s="28" t="s">
        <v>564</v>
      </c>
      <c r="D23" s="28" t="s">
        <v>380</v>
      </c>
      <c r="E23" s="28" t="s">
        <v>16</v>
      </c>
      <c r="F23" s="28" t="s">
        <v>16</v>
      </c>
      <c r="G23" s="28" t="s">
        <v>16</v>
      </c>
      <c r="H23" s="28">
        <v>2025</v>
      </c>
      <c r="I23" s="28" t="s">
        <v>378</v>
      </c>
      <c r="J23" s="28" t="s">
        <v>376</v>
      </c>
      <c r="K23" s="28" t="s">
        <v>381</v>
      </c>
      <c r="L23" s="28" t="s">
        <v>379</v>
      </c>
      <c r="M23" s="28"/>
    </row>
    <row r="24" spans="1:23" s="27" customFormat="1" ht="85.5" customHeight="1" thickBot="1" x14ac:dyDescent="0.3">
      <c r="B24" s="168"/>
      <c r="C24" s="28" t="s">
        <v>833</v>
      </c>
      <c r="D24" s="28" t="s">
        <v>543</v>
      </c>
      <c r="E24" s="28" t="s">
        <v>159</v>
      </c>
      <c r="F24" s="28">
        <v>0</v>
      </c>
      <c r="G24" s="28">
        <v>3</v>
      </c>
      <c r="H24" s="28">
        <v>2024</v>
      </c>
      <c r="I24" s="28" t="s">
        <v>378</v>
      </c>
      <c r="J24" s="28" t="s">
        <v>376</v>
      </c>
      <c r="K24" s="28" t="s">
        <v>834</v>
      </c>
      <c r="L24" s="28" t="s">
        <v>835</v>
      </c>
      <c r="M24" s="28"/>
    </row>
    <row r="25" spans="1:23" s="27" customFormat="1" ht="81" customHeight="1" thickBot="1" x14ac:dyDescent="0.3">
      <c r="B25" s="168"/>
      <c r="C25" s="28" t="s">
        <v>836</v>
      </c>
      <c r="D25" s="28" t="s">
        <v>837</v>
      </c>
      <c r="E25" s="28" t="s">
        <v>159</v>
      </c>
      <c r="F25" s="28">
        <v>0</v>
      </c>
      <c r="G25" s="28">
        <v>400</v>
      </c>
      <c r="H25" s="28">
        <v>2026</v>
      </c>
      <c r="I25" s="28" t="s">
        <v>378</v>
      </c>
      <c r="J25" s="28" t="s">
        <v>376</v>
      </c>
      <c r="K25" s="28" t="s">
        <v>838</v>
      </c>
      <c r="L25" s="28" t="s">
        <v>839</v>
      </c>
      <c r="M25" s="28"/>
    </row>
    <row r="26" spans="1:23" s="76" customFormat="1" ht="27" customHeight="1" thickBot="1" x14ac:dyDescent="0.3">
      <c r="B26" s="169" t="s">
        <v>782</v>
      </c>
      <c r="C26" s="169"/>
      <c r="D26" s="169"/>
      <c r="E26" s="169"/>
      <c r="F26" s="169"/>
      <c r="G26" s="169"/>
      <c r="H26" s="169"/>
      <c r="I26" s="169"/>
      <c r="J26" s="169"/>
      <c r="K26" s="169"/>
      <c r="L26" s="169"/>
      <c r="M26" s="169"/>
    </row>
    <row r="27" spans="1:23" ht="141" thickBot="1" x14ac:dyDescent="0.3">
      <c r="B27" s="167" t="s">
        <v>792</v>
      </c>
      <c r="C27" s="7" t="s">
        <v>227</v>
      </c>
      <c r="D27" s="7" t="s">
        <v>783</v>
      </c>
      <c r="E27" s="28" t="s">
        <v>16</v>
      </c>
      <c r="F27" s="28" t="s">
        <v>16</v>
      </c>
      <c r="G27" s="28" t="s">
        <v>16</v>
      </c>
      <c r="H27" s="7" t="s">
        <v>228</v>
      </c>
      <c r="I27" s="7" t="s">
        <v>229</v>
      </c>
      <c r="J27" s="7" t="s">
        <v>230</v>
      </c>
      <c r="K27" s="7" t="s">
        <v>231</v>
      </c>
      <c r="L27" s="7" t="s">
        <v>232</v>
      </c>
      <c r="M27" s="7" t="s">
        <v>233</v>
      </c>
    </row>
    <row r="28" spans="1:23" ht="90" thickBot="1" x14ac:dyDescent="0.3">
      <c r="B28" s="168"/>
      <c r="C28" s="7" t="s">
        <v>234</v>
      </c>
      <c r="D28" s="7" t="s">
        <v>784</v>
      </c>
      <c r="E28" s="28" t="s">
        <v>16</v>
      </c>
      <c r="F28" s="28" t="s">
        <v>16</v>
      </c>
      <c r="G28" s="28" t="s">
        <v>16</v>
      </c>
      <c r="H28" s="7" t="s">
        <v>235</v>
      </c>
      <c r="I28" s="7" t="s">
        <v>236</v>
      </c>
      <c r="J28" s="7" t="s">
        <v>230</v>
      </c>
      <c r="K28" s="7" t="s">
        <v>237</v>
      </c>
      <c r="L28" s="7" t="s">
        <v>238</v>
      </c>
      <c r="M28" s="7" t="s">
        <v>239</v>
      </c>
    </row>
    <row r="29" spans="1:23" ht="128.1" customHeight="1" thickBot="1" x14ac:dyDescent="0.3">
      <c r="B29" s="168"/>
      <c r="C29" s="7" t="s">
        <v>563</v>
      </c>
      <c r="D29" s="28" t="s">
        <v>16</v>
      </c>
      <c r="E29" s="7" t="s">
        <v>562</v>
      </c>
      <c r="F29" s="7" t="s">
        <v>240</v>
      </c>
      <c r="G29" s="7" t="s">
        <v>241</v>
      </c>
      <c r="H29" s="7" t="s">
        <v>242</v>
      </c>
      <c r="I29" s="7" t="s">
        <v>243</v>
      </c>
      <c r="J29" s="7" t="s">
        <v>230</v>
      </c>
      <c r="K29" s="7" t="s">
        <v>244</v>
      </c>
      <c r="L29" s="7" t="s">
        <v>245</v>
      </c>
      <c r="M29" s="7" t="s">
        <v>246</v>
      </c>
    </row>
    <row r="30" spans="1:23" s="77" customFormat="1" ht="15.75" thickBot="1" x14ac:dyDescent="0.3">
      <c r="B30" s="170" t="s">
        <v>785</v>
      </c>
      <c r="C30" s="170"/>
      <c r="D30" s="170"/>
      <c r="E30" s="170"/>
      <c r="F30" s="170"/>
      <c r="G30" s="170"/>
      <c r="H30" s="170"/>
      <c r="I30" s="170"/>
      <c r="J30" s="170"/>
      <c r="K30" s="116"/>
      <c r="L30" s="116"/>
      <c r="M30" s="116"/>
    </row>
    <row r="31" spans="1:23" ht="117.75" customHeight="1" thickBot="1" x14ac:dyDescent="0.3">
      <c r="B31" s="167" t="s">
        <v>622</v>
      </c>
      <c r="C31" s="6" t="s">
        <v>680</v>
      </c>
      <c r="D31" s="117" t="s">
        <v>683</v>
      </c>
      <c r="E31" s="28" t="s">
        <v>16</v>
      </c>
      <c r="F31" s="28" t="s">
        <v>16</v>
      </c>
      <c r="G31" s="28" t="s">
        <v>16</v>
      </c>
      <c r="H31" s="7" t="s">
        <v>290</v>
      </c>
      <c r="I31" s="7" t="s">
        <v>291</v>
      </c>
      <c r="J31" s="7" t="s">
        <v>291</v>
      </c>
      <c r="K31" s="6" t="s">
        <v>681</v>
      </c>
      <c r="L31" s="7" t="s">
        <v>297</v>
      </c>
      <c r="M31" s="7" t="s">
        <v>682</v>
      </c>
    </row>
    <row r="32" spans="1:23" s="27" customFormat="1" ht="115.5" thickBot="1" x14ac:dyDescent="0.3">
      <c r="B32" s="167"/>
      <c r="C32" s="6" t="s">
        <v>382</v>
      </c>
      <c r="D32" s="78" t="s">
        <v>16</v>
      </c>
      <c r="E32" s="28" t="s">
        <v>293</v>
      </c>
      <c r="F32" s="28">
        <v>0</v>
      </c>
      <c r="G32" s="28">
        <v>3000</v>
      </c>
      <c r="H32" s="7" t="s">
        <v>383</v>
      </c>
      <c r="I32" s="7" t="s">
        <v>292</v>
      </c>
      <c r="J32" s="7" t="s">
        <v>292</v>
      </c>
      <c r="K32" s="7" t="s">
        <v>294</v>
      </c>
      <c r="L32" s="7" t="s">
        <v>295</v>
      </c>
      <c r="M32" s="7" t="s">
        <v>296</v>
      </c>
    </row>
    <row r="33" spans="2:13" s="27" customFormat="1" ht="117.6" customHeight="1" thickBot="1" x14ac:dyDescent="0.3">
      <c r="B33" s="166" t="s">
        <v>620</v>
      </c>
      <c r="C33" s="6" t="s">
        <v>674</v>
      </c>
      <c r="D33" s="117" t="s">
        <v>675</v>
      </c>
      <c r="E33" s="28" t="s">
        <v>16</v>
      </c>
      <c r="F33" s="28" t="s">
        <v>16</v>
      </c>
      <c r="G33" s="28" t="s">
        <v>16</v>
      </c>
      <c r="H33" s="7" t="s">
        <v>290</v>
      </c>
      <c r="I33" s="7" t="s">
        <v>291</v>
      </c>
      <c r="J33" s="7" t="s">
        <v>676</v>
      </c>
      <c r="K33" s="7" t="s">
        <v>677</v>
      </c>
      <c r="L33" s="7" t="s">
        <v>678</v>
      </c>
      <c r="M33" s="7" t="s">
        <v>679</v>
      </c>
    </row>
    <row r="34" spans="2:13" s="27" customFormat="1" ht="102" customHeight="1" thickBot="1" x14ac:dyDescent="0.3">
      <c r="B34" s="166"/>
      <c r="C34" s="6" t="s">
        <v>382</v>
      </c>
      <c r="D34" s="78" t="s">
        <v>16</v>
      </c>
      <c r="E34" s="28" t="s">
        <v>293</v>
      </c>
      <c r="F34" s="28">
        <v>0</v>
      </c>
      <c r="G34" s="28">
        <v>3500</v>
      </c>
      <c r="H34" s="7" t="s">
        <v>383</v>
      </c>
      <c r="I34" s="7" t="s">
        <v>292</v>
      </c>
      <c r="J34" s="7" t="s">
        <v>292</v>
      </c>
      <c r="K34" s="7" t="s">
        <v>294</v>
      </c>
      <c r="L34" s="7" t="s">
        <v>295</v>
      </c>
      <c r="M34" s="7" t="s">
        <v>296</v>
      </c>
    </row>
    <row r="35" spans="2:13" s="26" customFormat="1" ht="86.25" customHeight="1" thickBot="1" x14ac:dyDescent="0.3">
      <c r="B35" s="166" t="s">
        <v>621</v>
      </c>
      <c r="C35" s="6" t="s">
        <v>665</v>
      </c>
      <c r="D35" s="28" t="s">
        <v>666</v>
      </c>
      <c r="E35" s="7" t="s">
        <v>667</v>
      </c>
      <c r="F35" s="7">
        <v>0</v>
      </c>
      <c r="G35" s="7">
        <v>3</v>
      </c>
      <c r="H35" s="118" t="s">
        <v>290</v>
      </c>
      <c r="I35" s="7" t="s">
        <v>288</v>
      </c>
      <c r="J35" s="7" t="s">
        <v>288</v>
      </c>
      <c r="K35" s="6" t="s">
        <v>289</v>
      </c>
      <c r="L35" s="7" t="s">
        <v>668</v>
      </c>
      <c r="M35" s="7" t="s">
        <v>669</v>
      </c>
    </row>
    <row r="36" spans="2:13" ht="122.25" customHeight="1" thickBot="1" x14ac:dyDescent="0.3">
      <c r="B36" s="166"/>
      <c r="C36" s="6" t="s">
        <v>670</v>
      </c>
      <c r="D36" s="79"/>
      <c r="E36" s="7" t="s">
        <v>786</v>
      </c>
      <c r="F36" s="7">
        <v>0</v>
      </c>
      <c r="G36" s="7">
        <v>1</v>
      </c>
      <c r="H36" s="7" t="s">
        <v>290</v>
      </c>
      <c r="I36" s="7" t="s">
        <v>288</v>
      </c>
      <c r="J36" s="7" t="s">
        <v>288</v>
      </c>
      <c r="K36" s="7" t="s">
        <v>671</v>
      </c>
      <c r="L36" s="7" t="s">
        <v>672</v>
      </c>
      <c r="M36" s="7" t="s">
        <v>673</v>
      </c>
    </row>
    <row r="38" spans="2:13" x14ac:dyDescent="0.25">
      <c r="B38" s="89" t="s">
        <v>840</v>
      </c>
    </row>
  </sheetData>
  <mergeCells count="19">
    <mergeCell ref="B21:H21"/>
    <mergeCell ref="B2:M2"/>
    <mergeCell ref="E3:G3"/>
    <mergeCell ref="B5:M5"/>
    <mergeCell ref="B6:E6"/>
    <mergeCell ref="B7:B8"/>
    <mergeCell ref="B11:B12"/>
    <mergeCell ref="B13:K13"/>
    <mergeCell ref="B14:I14"/>
    <mergeCell ref="B15:B16"/>
    <mergeCell ref="B17:K17"/>
    <mergeCell ref="B18:B20"/>
    <mergeCell ref="B35:B36"/>
    <mergeCell ref="B22:B25"/>
    <mergeCell ref="B26:M26"/>
    <mergeCell ref="B27:B29"/>
    <mergeCell ref="B30:J30"/>
    <mergeCell ref="B31:B32"/>
    <mergeCell ref="B33:B34"/>
  </mergeCells>
  <pageMargins left="0.7" right="0.7" top="0.75" bottom="0.75" header="0.3" footer="0.3"/>
  <pageSetup paperSize="9" orientation="landscape" verticalDpi="300" r:id="rId1"/>
  <headerFooter>
    <oddFooter>&amp;LFMPlan_190121_ANM_piel_2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BE7A396ABDD1414FBCD544DD772C16BE" ma:contentTypeVersion="4" ma:contentTypeDescription="Create a new document in this library." ma:contentTypeScope="" ma:versionID="ee0bee9c0571def736c1155541eafc65">
  <xsd:schema xmlns:xsd="http://www.w3.org/2001/XMLSchema" xmlns:xs="http://www.w3.org/2001/XMLSchema" xmlns:p="http://schemas.microsoft.com/office/2006/metadata/properties" xmlns:ns3="2f0611b1-b203-4c6e-b481-6f8a7be231b1" targetNamespace="http://schemas.microsoft.com/office/2006/metadata/properties" ma:root="true" ma:fieldsID="a9b76922c44b5e855c98d88fa26e5289" ns3:_="">
    <xsd:import namespace="2f0611b1-b203-4c6e-b481-6f8a7be231b1"/>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611b1-b203-4c6e-b481-6f8a7be231b1"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C_ARES_NUMBER xmlns="2f0611b1-b203-4c6e-b481-6f8a7be231b1">
      <Url xsi:nil="true"/>
      <Description xsi:nil="true"/>
    </EC_ARES_NUMBER>
    <EC_ARES_TRANSFERRED_BY xmlns="2f0611b1-b203-4c6e-b481-6f8a7be231b1" xsi:nil="true"/>
    <EC_Collab_DocumentLanguage xmlns="2f0611b1-b203-4c6e-b481-6f8a7be231b1">EN</EC_Collab_DocumentLanguage>
    <EC_Collab_Status xmlns="2f0611b1-b203-4c6e-b481-6f8a7be231b1">Not Started</EC_Collab_Status>
    <EC_Collab_Reference xmlns="2f0611b1-b203-4c6e-b481-6f8a7be231b1" xsi:nil="true"/>
    <EC_ARES_DATE_TRANSFERRED xmlns="2f0611b1-b203-4c6e-b481-6f8a7be231b1" xsi:nil="true"/>
  </documentManagement>
</p:properties>
</file>

<file path=customXml/itemProps1.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2.xml><?xml version="1.0" encoding="utf-8"?>
<ds:datastoreItem xmlns:ds="http://schemas.openxmlformats.org/officeDocument/2006/customXml" ds:itemID="{102FEBB7-CC40-4E07-A335-52CDA6740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611b1-b203-4c6e-b481-6f8a7be23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E1F4B-447E-4D9E-ADE9-6024BB0C1F1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f0611b1-b203-4c6e-b481-6f8a7be231b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1_Klimats </vt:lpstr>
      <vt:lpstr>2_Digitālā transformācija</vt:lpstr>
      <vt:lpstr>3_Nevienlīdzība </vt:lpstr>
      <vt:lpstr>4_Veselība</vt:lpstr>
      <vt:lpstr>5_Ekonomika</vt:lpstr>
      <vt:lpstr>6_Likuma vara </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 plāna pielikums Nr.2. Rādītāju apkopojums </dc:title>
  <dc:subject>Pl p2</dc:subject>
  <dc:creator>Inese Otzule</dc:creator>
  <cp:keywords/>
  <dc:description>Tālr.: 67083889, E-pasts: 
Inese.Otzule@fm.gov.lv</dc:description>
  <cp:lastModifiedBy>Inguna Dancīte</cp:lastModifiedBy>
  <dcterms:created xsi:type="dcterms:W3CDTF">2020-08-07T08:52:49Z</dcterms:created>
  <dcterms:modified xsi:type="dcterms:W3CDTF">2021-02-08T09:14:23Z</dcterms:modified>
  <cp:category>Pielikums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0x010100258AA79CEB83498886A3A0868112325000BE7A396ABDD1414FBCD544DD772C16BE</vt:lpwstr>
  </property>
</Properties>
</file>