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mājaslapai PB\"/>
    </mc:Choice>
  </mc:AlternateContent>
  <bookViews>
    <workbookView xWindow="0" yWindow="0" windowWidth="38400" windowHeight="17850"/>
  </bookViews>
  <sheets>
    <sheet name="Budžets" sheetId="1" r:id="rId1"/>
  </sheets>
  <definedNames>
    <definedName name="_xlnm._FilterDatabase" localSheetId="0" hidden="1">Budžets!$A$1:$M$123</definedName>
    <definedName name="_xlnm.Print_Titles" localSheetId="0">Budžets!$1:$3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M4" i="1"/>
  <c r="L4" i="1"/>
  <c r="H4" i="1" s="1"/>
  <c r="K4" i="1"/>
  <c r="J4" i="1"/>
  <c r="I4" i="1"/>
  <c r="G4" i="1"/>
  <c r="F4" i="1"/>
  <c r="E4" i="1"/>
  <c r="D4" i="1"/>
  <c r="B4" i="1"/>
</calcChain>
</file>

<file path=xl/sharedStrings.xml><?xml version="1.0" encoding="utf-8"?>
<sst xmlns="http://schemas.openxmlformats.org/spreadsheetml/2006/main" count="139" uniqueCount="135">
  <si>
    <t>Pašvaldību budžets (pamatbudžets un speciālais budžets) uz 31.12.2018., EUR</t>
  </si>
  <si>
    <t xml:space="preserve">Pašvaldība </t>
  </si>
  <si>
    <t xml:space="preserve">Ieņēmumi </t>
  </si>
  <si>
    <t xml:space="preserve">Izdevumi </t>
  </si>
  <si>
    <t xml:space="preserve">Ieņēmumu pārsniegums vai deficīts </t>
  </si>
  <si>
    <t>Finansēšana/ izpilde</t>
  </si>
  <si>
    <t>Naudas līdzekļu atlikums gada sākumā</t>
  </si>
  <si>
    <t>Naudas līdzekļu atlikums uz 31.12.2018.</t>
  </si>
  <si>
    <t>Plāns*</t>
  </si>
  <si>
    <t>Izpilde</t>
  </si>
  <si>
    <t>Naudas līdzekļi un noguldījumi (atlikuma izmaiņas)</t>
  </si>
  <si>
    <t>Aizņēmumi</t>
  </si>
  <si>
    <t>Aizdevumi</t>
  </si>
  <si>
    <t>Akcijas un cita līdzdalība komersantu pašu kapitālā</t>
  </si>
  <si>
    <t>Pilsētas un novadi kopā</t>
  </si>
  <si>
    <t xml:space="preserve">Daugavpils </t>
  </si>
  <si>
    <t xml:space="preserve">Jelgava </t>
  </si>
  <si>
    <t xml:space="preserve">Jēkabpils </t>
  </si>
  <si>
    <t xml:space="preserve">Jūrmala </t>
  </si>
  <si>
    <t xml:space="preserve">Liepāja </t>
  </si>
  <si>
    <t xml:space="preserve">Rēzekne </t>
  </si>
  <si>
    <t>Rīga</t>
  </si>
  <si>
    <t>Valmiera</t>
  </si>
  <si>
    <t xml:space="preserve">Ventspils </t>
  </si>
  <si>
    <t xml:space="preserve">Aglonas novads </t>
  </si>
  <si>
    <t>Aizkraukles novads</t>
  </si>
  <si>
    <t xml:space="preserve">Aizputes novads </t>
  </si>
  <si>
    <t>Aknīstes novads</t>
  </si>
  <si>
    <t>Alojas novads</t>
  </si>
  <si>
    <t>Alsungas novads</t>
  </si>
  <si>
    <t xml:space="preserve">Alūksnes novads </t>
  </si>
  <si>
    <t xml:space="preserve">Amatas novads </t>
  </si>
  <si>
    <t xml:space="preserve">Apes novads </t>
  </si>
  <si>
    <t>Auces novads</t>
  </si>
  <si>
    <t>Ādažu novads</t>
  </si>
  <si>
    <t xml:space="preserve">Babītes novads </t>
  </si>
  <si>
    <t>Baldones novads</t>
  </si>
  <si>
    <t xml:space="preserve">Baltinavas novads </t>
  </si>
  <si>
    <t xml:space="preserve">Balvu novads </t>
  </si>
  <si>
    <t xml:space="preserve">Bauskas novads </t>
  </si>
  <si>
    <t>Beverīnas novads</t>
  </si>
  <si>
    <t xml:space="preserve">Brocēnu novads </t>
  </si>
  <si>
    <t>Burtnieku novads</t>
  </si>
  <si>
    <t xml:space="preserve">Carnikavas novads </t>
  </si>
  <si>
    <t xml:space="preserve">Cesvaines novads </t>
  </si>
  <si>
    <t xml:space="preserve">Cēsu novads </t>
  </si>
  <si>
    <t>Ciblas novads</t>
  </si>
  <si>
    <t xml:space="preserve">Dagdas novads </t>
  </si>
  <si>
    <t xml:space="preserve">Daugavpils novads </t>
  </si>
  <si>
    <t xml:space="preserve">Dobeles novads </t>
  </si>
  <si>
    <t>Dundagas novads</t>
  </si>
  <si>
    <t>Durbes novads</t>
  </si>
  <si>
    <t xml:space="preserve">Engures novads </t>
  </si>
  <si>
    <t>Ērgļu novads</t>
  </si>
  <si>
    <t>Garkalnes novads</t>
  </si>
  <si>
    <t xml:space="preserve">Grobiņas novads </t>
  </si>
  <si>
    <t xml:space="preserve">Gulbenes novads </t>
  </si>
  <si>
    <t xml:space="preserve">Iecavas novads </t>
  </si>
  <si>
    <t>Ikšķiles novads</t>
  </si>
  <si>
    <t>Ilūkstes novads</t>
  </si>
  <si>
    <t xml:space="preserve">Inčukalna novads </t>
  </si>
  <si>
    <t xml:space="preserve">Jaunjelgavas novads </t>
  </si>
  <si>
    <t>Jaunpiebalgas novads</t>
  </si>
  <si>
    <t>Jaunpils novads</t>
  </si>
  <si>
    <t>Jelgavas novads</t>
  </si>
  <si>
    <t xml:space="preserve">Jēkabpils novads </t>
  </si>
  <si>
    <t xml:space="preserve">Kandavas novads </t>
  </si>
  <si>
    <t>Kārsavas novads</t>
  </si>
  <si>
    <t>Kocēnu novads</t>
  </si>
  <si>
    <t xml:space="preserve">Kokneses novads </t>
  </si>
  <si>
    <t xml:space="preserve">Krāslavas novads </t>
  </si>
  <si>
    <t>Krimuldas novads</t>
  </si>
  <si>
    <t xml:space="preserve">Krustpils novads </t>
  </si>
  <si>
    <t xml:space="preserve">Kuldīgas novads </t>
  </si>
  <si>
    <t>Ķeguma novads</t>
  </si>
  <si>
    <t xml:space="preserve">Ķekavas novads </t>
  </si>
  <si>
    <t xml:space="preserve">Lielvārdes novads </t>
  </si>
  <si>
    <t xml:space="preserve">Limbažu novads </t>
  </si>
  <si>
    <t>Līgatnes novads</t>
  </si>
  <si>
    <t>Līvānu novads</t>
  </si>
  <si>
    <t xml:space="preserve">Lubānas novads </t>
  </si>
  <si>
    <t>Ludzas novads</t>
  </si>
  <si>
    <t xml:space="preserve">Madonas novads </t>
  </si>
  <si>
    <t>Mazsalacas novads</t>
  </si>
  <si>
    <t xml:space="preserve">Mālpils novads </t>
  </si>
  <si>
    <t>Mārupes novads</t>
  </si>
  <si>
    <t xml:space="preserve">Mērsraga novads </t>
  </si>
  <si>
    <t>Naukšēnu novads</t>
  </si>
  <si>
    <t>Neretas novads</t>
  </si>
  <si>
    <t>Nīcas novads</t>
  </si>
  <si>
    <t xml:space="preserve">Ogres novads </t>
  </si>
  <si>
    <t xml:space="preserve">Olaines novads </t>
  </si>
  <si>
    <t>Ozolnieku novads</t>
  </si>
  <si>
    <t xml:space="preserve">Pārgaujas novads </t>
  </si>
  <si>
    <t>Pāvilostas novads</t>
  </si>
  <si>
    <t>Pļaviņu novads</t>
  </si>
  <si>
    <t>Preiļu novads</t>
  </si>
  <si>
    <t xml:space="preserve">Priekules novads </t>
  </si>
  <si>
    <t xml:space="preserve">Priekuļu novads </t>
  </si>
  <si>
    <t xml:space="preserve">Raunas novads </t>
  </si>
  <si>
    <t xml:space="preserve">Rēzeknes novads </t>
  </si>
  <si>
    <t>Riebiņu novads</t>
  </si>
  <si>
    <t xml:space="preserve">Rojas novads </t>
  </si>
  <si>
    <t>Ropažu novads</t>
  </si>
  <si>
    <t xml:space="preserve">Rucavas novads </t>
  </si>
  <si>
    <t>Rugāju novads</t>
  </si>
  <si>
    <t xml:space="preserve">Rundāles novads </t>
  </si>
  <si>
    <t>Rūjienas novads</t>
  </si>
  <si>
    <t xml:space="preserve">Salacgrīvas novads </t>
  </si>
  <si>
    <t xml:space="preserve">Salas novads </t>
  </si>
  <si>
    <t>Salaspils novads</t>
  </si>
  <si>
    <t xml:space="preserve">Saldus novads </t>
  </si>
  <si>
    <t xml:space="preserve">Saulkrastu novads </t>
  </si>
  <si>
    <t>Sējas novads</t>
  </si>
  <si>
    <t>Siguldas novads</t>
  </si>
  <si>
    <t>Skrīveru novads</t>
  </si>
  <si>
    <t xml:space="preserve">Skrundas novads </t>
  </si>
  <si>
    <t xml:space="preserve">Smiltenes novads </t>
  </si>
  <si>
    <t xml:space="preserve">Stopiņu novads </t>
  </si>
  <si>
    <t xml:space="preserve">Strenču novads </t>
  </si>
  <si>
    <t xml:space="preserve">Talsu novads </t>
  </si>
  <si>
    <t xml:space="preserve">Tērvetes novads </t>
  </si>
  <si>
    <t xml:space="preserve">Tukuma novads </t>
  </si>
  <si>
    <t xml:space="preserve">Vaiņodes novads </t>
  </si>
  <si>
    <t>Valkas novads</t>
  </si>
  <si>
    <t>Varakļānu novads</t>
  </si>
  <si>
    <t>Vārkavas novads</t>
  </si>
  <si>
    <t>Vecpiebalgas novads</t>
  </si>
  <si>
    <t xml:space="preserve">Vecumnieku novads </t>
  </si>
  <si>
    <t xml:space="preserve">Ventspils novads </t>
  </si>
  <si>
    <t>Viesītes novads</t>
  </si>
  <si>
    <t>Viļakas novads</t>
  </si>
  <si>
    <t>Viļānu novads</t>
  </si>
  <si>
    <t>Zilupes novads</t>
  </si>
  <si>
    <t>* Pašvaldībām 2015.gada budžeta plāns jāizstrādā ne vēlāk kā līdz 2015.gada 17.februārim.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</si>
</sst>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u/>
      <sz val="12"/>
      <color theme="10"/>
      <name val="Times New Roman"/>
      <family val="2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14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NumberFormat="1" applyFont="1" applyAlignment="1">
      <alignment horizontal="center" vertical="center" wrapText="1"/>
    </xf>
    <xf numFmtId="0" fontId="3" fillId="0" borderId="17" xfId="0" applyNumberFormat="1" applyFont="1" applyFill="1" applyBorder="1" applyAlignment="1">
      <alignment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23" xfId="2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right" vertical="center"/>
    </xf>
    <xf numFmtId="0" fontId="6" fillId="0" borderId="25" xfId="2" applyNumberFormat="1" applyFont="1" applyBorder="1" applyAlignment="1">
      <alignment vertical="center"/>
    </xf>
    <xf numFmtId="3" fontId="6" fillId="0" borderId="26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26" xfId="1" applyNumberFormat="1" applyFont="1" applyBorder="1" applyAlignment="1">
      <alignment horizontal="right" vertical="center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0" fontId="6" fillId="0" borderId="25" xfId="2" applyNumberFormat="1" applyFont="1" applyFill="1" applyBorder="1" applyAlignment="1">
      <alignment vertical="center"/>
    </xf>
    <xf numFmtId="3" fontId="6" fillId="0" borderId="26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3" fontId="6" fillId="0" borderId="26" xfId="1" applyNumberFormat="1" applyFont="1" applyFill="1" applyBorder="1" applyAlignment="1">
      <alignment horizontal="right" vertical="center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25" xfId="2" applyNumberFormat="1" applyFont="1" applyBorder="1" applyAlignment="1">
      <alignment horizontal="left" vertical="top"/>
    </xf>
    <xf numFmtId="3" fontId="6" fillId="0" borderId="10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29" xfId="1" applyNumberFormat="1" applyFont="1" applyBorder="1" applyAlignment="1">
      <alignment horizontal="right" vertical="center"/>
    </xf>
    <xf numFmtId="0" fontId="7" fillId="0" borderId="0" xfId="0" applyFont="1"/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11" fillId="0" borderId="0" xfId="3" applyNumberFormat="1" applyAlignment="1">
      <alignment horizontal="right" vertical="center"/>
    </xf>
    <xf numFmtId="3" fontId="1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tabSelected="1" zoomScaleNormal="100" workbookViewId="0">
      <selection activeCell="R31" sqref="R31"/>
    </sheetView>
  </sheetViews>
  <sheetFormatPr defaultColWidth="9" defaultRowHeight="14" x14ac:dyDescent="0.35"/>
  <cols>
    <col min="1" max="1" width="20" style="4" customWidth="1"/>
    <col min="2" max="2" width="11.4140625" style="4" bestFit="1" customWidth="1"/>
    <col min="3" max="3" width="13.08203125" style="4" customWidth="1"/>
    <col min="4" max="5" width="11.4140625" style="4" bestFit="1" customWidth="1"/>
    <col min="6" max="6" width="13.5" style="4" customWidth="1"/>
    <col min="7" max="11" width="12" style="4" customWidth="1"/>
    <col min="12" max="13" width="15.58203125" style="4" customWidth="1"/>
    <col min="14" max="14" width="9.83203125" style="4" bestFit="1" customWidth="1"/>
    <col min="15" max="16384" width="9" style="4"/>
  </cols>
  <sheetData>
    <row r="1" spans="1:14" s="2" customFormat="1" ht="18.5" thickBot="1" x14ac:dyDescent="0.4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1:14" ht="32.25" customHeight="1" x14ac:dyDescent="0.35">
      <c r="A2" s="53" t="s">
        <v>1</v>
      </c>
      <c r="B2" s="55" t="s">
        <v>2</v>
      </c>
      <c r="C2" s="56"/>
      <c r="D2" s="57" t="s">
        <v>3</v>
      </c>
      <c r="E2" s="58"/>
      <c r="F2" s="59" t="s">
        <v>4</v>
      </c>
      <c r="G2" s="60"/>
      <c r="H2" s="61" t="s">
        <v>5</v>
      </c>
      <c r="I2" s="62"/>
      <c r="J2" s="62"/>
      <c r="K2" s="63"/>
      <c r="L2" s="59" t="s">
        <v>6</v>
      </c>
      <c r="M2" s="65" t="s">
        <v>7</v>
      </c>
      <c r="N2" s="3"/>
    </row>
    <row r="3" spans="1:14" s="13" customFormat="1" ht="75" customHeight="1" thickBot="1" x14ac:dyDescent="0.35">
      <c r="A3" s="54"/>
      <c r="B3" s="5" t="s">
        <v>8</v>
      </c>
      <c r="C3" s="6" t="s">
        <v>9</v>
      </c>
      <c r="D3" s="5" t="s">
        <v>8</v>
      </c>
      <c r="E3" s="7" t="s">
        <v>9</v>
      </c>
      <c r="F3" s="8" t="s">
        <v>8</v>
      </c>
      <c r="G3" s="6" t="s">
        <v>9</v>
      </c>
      <c r="H3" s="9" t="s">
        <v>10</v>
      </c>
      <c r="I3" s="10" t="s">
        <v>11</v>
      </c>
      <c r="J3" s="10" t="s">
        <v>12</v>
      </c>
      <c r="K3" s="11" t="s">
        <v>13</v>
      </c>
      <c r="L3" s="64"/>
      <c r="M3" s="66"/>
      <c r="N3" s="12"/>
    </row>
    <row r="4" spans="1:14" s="20" customFormat="1" ht="20.25" customHeight="1" thickBot="1" x14ac:dyDescent="0.4">
      <c r="A4" s="14" t="s">
        <v>14</v>
      </c>
      <c r="B4" s="15">
        <f>SUM(B5:B123)</f>
        <v>2842516008</v>
      </c>
      <c r="C4" s="16">
        <f>SUM(C5:C123)</f>
        <v>2821872266</v>
      </c>
      <c r="D4" s="15">
        <f t="shared" ref="D4:G4" si="0">SUM(D5:D123)</f>
        <v>3302328074</v>
      </c>
      <c r="E4" s="17">
        <f t="shared" si="0"/>
        <v>2972514654</v>
      </c>
      <c r="F4" s="18">
        <f t="shared" si="0"/>
        <v>-459812066</v>
      </c>
      <c r="G4" s="16">
        <f t="shared" si="0"/>
        <v>-150642388</v>
      </c>
      <c r="H4" s="15">
        <f>L4-M4</f>
        <v>882236</v>
      </c>
      <c r="I4" s="19">
        <f t="shared" ref="I4:M4" si="1">SUM(I5:I123)</f>
        <v>164653016</v>
      </c>
      <c r="J4" s="19">
        <f t="shared" si="1"/>
        <v>51172</v>
      </c>
      <c r="K4" s="17">
        <f t="shared" si="1"/>
        <v>-14944036</v>
      </c>
      <c r="L4" s="18">
        <f t="shared" si="1"/>
        <v>334414836</v>
      </c>
      <c r="M4" s="17">
        <f t="shared" si="1"/>
        <v>333532600</v>
      </c>
    </row>
    <row r="5" spans="1:14" ht="14.25" customHeight="1" x14ac:dyDescent="0.35">
      <c r="A5" s="21" t="s">
        <v>15</v>
      </c>
      <c r="B5" s="22">
        <v>104815760</v>
      </c>
      <c r="C5" s="23">
        <v>106975249</v>
      </c>
      <c r="D5" s="24">
        <v>126123416</v>
      </c>
      <c r="E5" s="25">
        <v>109593614</v>
      </c>
      <c r="F5" s="24">
        <v>-21307656</v>
      </c>
      <c r="G5" s="25">
        <v>-2618365</v>
      </c>
      <c r="H5" s="24">
        <v>-1307510</v>
      </c>
      <c r="I5" s="26">
        <v>4505875</v>
      </c>
      <c r="J5" s="26">
        <v>0</v>
      </c>
      <c r="K5" s="25">
        <v>-580000</v>
      </c>
      <c r="L5" s="24">
        <v>12814952</v>
      </c>
      <c r="M5" s="25">
        <v>14122462</v>
      </c>
      <c r="N5" s="20"/>
    </row>
    <row r="6" spans="1:14" x14ac:dyDescent="0.35">
      <c r="A6" s="27" t="s">
        <v>16</v>
      </c>
      <c r="B6" s="28">
        <v>79737249</v>
      </c>
      <c r="C6" s="29">
        <v>84396221</v>
      </c>
      <c r="D6" s="30">
        <v>89014950</v>
      </c>
      <c r="E6" s="31">
        <v>83872305</v>
      </c>
      <c r="F6" s="30">
        <v>-9277701</v>
      </c>
      <c r="G6" s="31">
        <v>523916</v>
      </c>
      <c r="H6" s="30">
        <v>-4263733</v>
      </c>
      <c r="I6" s="32">
        <v>7452814</v>
      </c>
      <c r="J6" s="32">
        <v>0</v>
      </c>
      <c r="K6" s="31">
        <v>-3712997</v>
      </c>
      <c r="L6" s="30">
        <v>4240922</v>
      </c>
      <c r="M6" s="31">
        <v>8504655</v>
      </c>
      <c r="N6" s="20"/>
    </row>
    <row r="7" spans="1:14" x14ac:dyDescent="0.35">
      <c r="A7" s="27" t="s">
        <v>17</v>
      </c>
      <c r="B7" s="28">
        <v>29599542</v>
      </c>
      <c r="C7" s="29">
        <v>29330114</v>
      </c>
      <c r="D7" s="30">
        <v>31808225</v>
      </c>
      <c r="E7" s="31">
        <v>28666731</v>
      </c>
      <c r="F7" s="30">
        <v>-2208683</v>
      </c>
      <c r="G7" s="31">
        <v>663383</v>
      </c>
      <c r="H7" s="30">
        <v>-1592144</v>
      </c>
      <c r="I7" s="32">
        <v>1216761</v>
      </c>
      <c r="J7" s="32">
        <v>0</v>
      </c>
      <c r="K7" s="31">
        <v>-288000</v>
      </c>
      <c r="L7" s="30">
        <v>1635227</v>
      </c>
      <c r="M7" s="31">
        <v>3227371</v>
      </c>
      <c r="N7" s="20"/>
    </row>
    <row r="8" spans="1:14" x14ac:dyDescent="0.35">
      <c r="A8" s="27" t="s">
        <v>18</v>
      </c>
      <c r="B8" s="28">
        <v>82457237</v>
      </c>
      <c r="C8" s="29">
        <v>82089406</v>
      </c>
      <c r="D8" s="30">
        <v>95801162</v>
      </c>
      <c r="E8" s="31">
        <v>82690515</v>
      </c>
      <c r="F8" s="30">
        <v>-13343925</v>
      </c>
      <c r="G8" s="31">
        <v>-601109</v>
      </c>
      <c r="H8" s="30">
        <v>128566</v>
      </c>
      <c r="I8" s="32">
        <v>501837</v>
      </c>
      <c r="J8" s="32">
        <v>0</v>
      </c>
      <c r="K8" s="31">
        <v>-29294</v>
      </c>
      <c r="L8" s="30">
        <v>13090818</v>
      </c>
      <c r="M8" s="31">
        <v>12962252</v>
      </c>
      <c r="N8" s="20"/>
    </row>
    <row r="9" spans="1:14" s="40" customFormat="1" x14ac:dyDescent="0.35">
      <c r="A9" s="33" t="s">
        <v>19</v>
      </c>
      <c r="B9" s="34">
        <v>100904924</v>
      </c>
      <c r="C9" s="35">
        <v>99153257</v>
      </c>
      <c r="D9" s="36">
        <v>113090911</v>
      </c>
      <c r="E9" s="37">
        <v>99094582</v>
      </c>
      <c r="F9" s="36">
        <v>-12185987</v>
      </c>
      <c r="G9" s="37">
        <v>58675</v>
      </c>
      <c r="H9" s="36">
        <v>-1674264</v>
      </c>
      <c r="I9" s="38">
        <v>2052766</v>
      </c>
      <c r="J9" s="38">
        <v>0</v>
      </c>
      <c r="K9" s="37">
        <v>-437177</v>
      </c>
      <c r="L9" s="36">
        <v>7877422</v>
      </c>
      <c r="M9" s="37">
        <v>9551686</v>
      </c>
      <c r="N9" s="39"/>
    </row>
    <row r="10" spans="1:14" x14ac:dyDescent="0.35">
      <c r="A10" s="27" t="s">
        <v>20</v>
      </c>
      <c r="B10" s="28">
        <v>54309106</v>
      </c>
      <c r="C10" s="29">
        <v>50144443</v>
      </c>
      <c r="D10" s="30">
        <v>77629314</v>
      </c>
      <c r="E10" s="31">
        <v>61606044</v>
      </c>
      <c r="F10" s="30">
        <v>-23320208</v>
      </c>
      <c r="G10" s="31">
        <v>-11461601</v>
      </c>
      <c r="H10" s="30">
        <v>859039</v>
      </c>
      <c r="I10" s="32">
        <v>10702562</v>
      </c>
      <c r="J10" s="32">
        <v>0</v>
      </c>
      <c r="K10" s="31">
        <v>-100000</v>
      </c>
      <c r="L10" s="30">
        <v>3559500</v>
      </c>
      <c r="M10" s="31">
        <v>2700461</v>
      </c>
      <c r="N10" s="20"/>
    </row>
    <row r="11" spans="1:14" x14ac:dyDescent="0.35">
      <c r="A11" s="27" t="s">
        <v>21</v>
      </c>
      <c r="B11" s="28">
        <v>923437160</v>
      </c>
      <c r="C11" s="29">
        <v>924747469</v>
      </c>
      <c r="D11" s="30">
        <v>1022881313</v>
      </c>
      <c r="E11" s="31">
        <v>959988277</v>
      </c>
      <c r="F11" s="30">
        <v>-99444153</v>
      </c>
      <c r="G11" s="31">
        <v>-35240808</v>
      </c>
      <c r="H11" s="30">
        <v>19101445</v>
      </c>
      <c r="I11" s="32">
        <v>16139363</v>
      </c>
      <c r="J11" s="32">
        <v>0</v>
      </c>
      <c r="K11" s="31">
        <v>0</v>
      </c>
      <c r="L11" s="30">
        <v>111140054</v>
      </c>
      <c r="M11" s="31">
        <v>92038609</v>
      </c>
      <c r="N11" s="20"/>
    </row>
    <row r="12" spans="1:14" x14ac:dyDescent="0.35">
      <c r="A12" s="27" t="s">
        <v>22</v>
      </c>
      <c r="B12" s="28">
        <v>43168898</v>
      </c>
      <c r="C12" s="29">
        <v>39669170</v>
      </c>
      <c r="D12" s="30">
        <v>54021615</v>
      </c>
      <c r="E12" s="31">
        <v>47665378</v>
      </c>
      <c r="F12" s="30">
        <v>-10852717</v>
      </c>
      <c r="G12" s="31">
        <v>-7996208</v>
      </c>
      <c r="H12" s="30">
        <v>-1002680</v>
      </c>
      <c r="I12" s="32">
        <v>9979179</v>
      </c>
      <c r="J12" s="32">
        <v>0</v>
      </c>
      <c r="K12" s="31">
        <v>-980291</v>
      </c>
      <c r="L12" s="30">
        <v>1564285</v>
      </c>
      <c r="M12" s="31">
        <v>2566965</v>
      </c>
      <c r="N12" s="20"/>
    </row>
    <row r="13" spans="1:14" x14ac:dyDescent="0.35">
      <c r="A13" s="27" t="s">
        <v>23</v>
      </c>
      <c r="B13" s="28">
        <v>71771950</v>
      </c>
      <c r="C13" s="29">
        <v>65272068</v>
      </c>
      <c r="D13" s="30">
        <v>81516873</v>
      </c>
      <c r="E13" s="31">
        <v>66972849</v>
      </c>
      <c r="F13" s="30">
        <v>-9744923</v>
      </c>
      <c r="G13" s="31">
        <v>-1700781</v>
      </c>
      <c r="H13" s="30">
        <v>-396518</v>
      </c>
      <c r="I13" s="32">
        <v>2077254</v>
      </c>
      <c r="J13" s="32">
        <v>20045</v>
      </c>
      <c r="K13" s="31">
        <v>0</v>
      </c>
      <c r="L13" s="30">
        <v>9255480</v>
      </c>
      <c r="M13" s="31">
        <v>9651998</v>
      </c>
      <c r="N13" s="20"/>
    </row>
    <row r="14" spans="1:14" x14ac:dyDescent="0.35">
      <c r="A14" s="27" t="s">
        <v>24</v>
      </c>
      <c r="B14" s="28">
        <v>4652978</v>
      </c>
      <c r="C14" s="29">
        <v>4652978</v>
      </c>
      <c r="D14" s="30">
        <v>5524424</v>
      </c>
      <c r="E14" s="31">
        <v>5524424</v>
      </c>
      <c r="F14" s="30">
        <v>-871446</v>
      </c>
      <c r="G14" s="31">
        <v>-871446</v>
      </c>
      <c r="H14" s="30">
        <v>130741</v>
      </c>
      <c r="I14" s="32">
        <v>740705</v>
      </c>
      <c r="J14" s="32">
        <v>0</v>
      </c>
      <c r="K14" s="31">
        <v>0</v>
      </c>
      <c r="L14" s="30">
        <v>608793</v>
      </c>
      <c r="M14" s="31">
        <v>478052</v>
      </c>
      <c r="N14" s="20"/>
    </row>
    <row r="15" spans="1:14" x14ac:dyDescent="0.35">
      <c r="A15" s="27" t="s">
        <v>25</v>
      </c>
      <c r="B15" s="28">
        <v>12263525</v>
      </c>
      <c r="C15" s="29">
        <v>12360706</v>
      </c>
      <c r="D15" s="30">
        <v>12553352</v>
      </c>
      <c r="E15" s="31">
        <v>11909218</v>
      </c>
      <c r="F15" s="30">
        <v>-289827</v>
      </c>
      <c r="G15" s="31">
        <v>451488</v>
      </c>
      <c r="H15" s="30">
        <v>80559</v>
      </c>
      <c r="I15" s="32">
        <v>-491925</v>
      </c>
      <c r="J15" s="32">
        <v>0</v>
      </c>
      <c r="K15" s="31">
        <v>-40122</v>
      </c>
      <c r="L15" s="30">
        <v>1171644</v>
      </c>
      <c r="M15" s="31">
        <v>1091085</v>
      </c>
      <c r="N15" s="20"/>
    </row>
    <row r="16" spans="1:14" x14ac:dyDescent="0.35">
      <c r="A16" s="27" t="s">
        <v>26</v>
      </c>
      <c r="B16" s="28">
        <v>11878405</v>
      </c>
      <c r="C16" s="29">
        <v>11005148</v>
      </c>
      <c r="D16" s="30">
        <v>13466488</v>
      </c>
      <c r="E16" s="31">
        <v>11333092</v>
      </c>
      <c r="F16" s="30">
        <v>-1588083</v>
      </c>
      <c r="G16" s="31">
        <v>-327944</v>
      </c>
      <c r="H16" s="30">
        <v>36914</v>
      </c>
      <c r="I16" s="32">
        <v>394030</v>
      </c>
      <c r="J16" s="32">
        <v>0</v>
      </c>
      <c r="K16" s="31">
        <v>-103000</v>
      </c>
      <c r="L16" s="30">
        <v>1201714</v>
      </c>
      <c r="M16" s="31">
        <v>1164800</v>
      </c>
      <c r="N16" s="20"/>
    </row>
    <row r="17" spans="1:14" x14ac:dyDescent="0.35">
      <c r="A17" s="27" t="s">
        <v>27</v>
      </c>
      <c r="B17" s="28">
        <v>2971590</v>
      </c>
      <c r="C17" s="29">
        <v>2934867</v>
      </c>
      <c r="D17" s="30">
        <v>3687795</v>
      </c>
      <c r="E17" s="31">
        <v>3268229</v>
      </c>
      <c r="F17" s="30">
        <v>-716205</v>
      </c>
      <c r="G17" s="31">
        <v>-333362</v>
      </c>
      <c r="H17" s="30">
        <v>-164160</v>
      </c>
      <c r="I17" s="32">
        <v>507522</v>
      </c>
      <c r="J17" s="32">
        <v>0</v>
      </c>
      <c r="K17" s="31">
        <v>-10000</v>
      </c>
      <c r="L17" s="30">
        <v>277000</v>
      </c>
      <c r="M17" s="31">
        <v>441160</v>
      </c>
      <c r="N17" s="20"/>
    </row>
    <row r="18" spans="1:14" x14ac:dyDescent="0.35">
      <c r="A18" s="27" t="s">
        <v>28</v>
      </c>
      <c r="B18" s="28">
        <v>6458845</v>
      </c>
      <c r="C18" s="29">
        <v>6519365</v>
      </c>
      <c r="D18" s="30">
        <v>8564338</v>
      </c>
      <c r="E18" s="31">
        <v>7100775</v>
      </c>
      <c r="F18" s="30">
        <v>-2105493</v>
      </c>
      <c r="G18" s="31">
        <v>-581410</v>
      </c>
      <c r="H18" s="30">
        <v>287469</v>
      </c>
      <c r="I18" s="32">
        <v>293941</v>
      </c>
      <c r="J18" s="32">
        <v>0</v>
      </c>
      <c r="K18" s="31">
        <v>0</v>
      </c>
      <c r="L18" s="30">
        <v>1089776</v>
      </c>
      <c r="M18" s="31">
        <v>802307</v>
      </c>
      <c r="N18" s="20"/>
    </row>
    <row r="19" spans="1:14" x14ac:dyDescent="0.35">
      <c r="A19" s="27" t="s">
        <v>29</v>
      </c>
      <c r="B19" s="28">
        <v>1829323</v>
      </c>
      <c r="C19" s="29">
        <v>1753439</v>
      </c>
      <c r="D19" s="30">
        <v>2015442</v>
      </c>
      <c r="E19" s="31">
        <v>1709924</v>
      </c>
      <c r="F19" s="30">
        <v>-186119</v>
      </c>
      <c r="G19" s="31">
        <v>43515</v>
      </c>
      <c r="H19" s="30">
        <v>-22238</v>
      </c>
      <c r="I19" s="32">
        <v>-21277</v>
      </c>
      <c r="J19" s="32">
        <v>0</v>
      </c>
      <c r="K19" s="31">
        <v>0</v>
      </c>
      <c r="L19" s="30">
        <v>283422</v>
      </c>
      <c r="M19" s="31">
        <v>305660</v>
      </c>
      <c r="N19" s="20"/>
    </row>
    <row r="20" spans="1:14" x14ac:dyDescent="0.35">
      <c r="A20" s="27" t="s">
        <v>30</v>
      </c>
      <c r="B20" s="28">
        <v>22396379</v>
      </c>
      <c r="C20" s="29">
        <v>22564159</v>
      </c>
      <c r="D20" s="30">
        <v>30847572</v>
      </c>
      <c r="E20" s="31">
        <v>26196942</v>
      </c>
      <c r="F20" s="30">
        <v>-8451193</v>
      </c>
      <c r="G20" s="31">
        <v>-3632783</v>
      </c>
      <c r="H20" s="30">
        <v>-373648</v>
      </c>
      <c r="I20" s="32">
        <v>4349687</v>
      </c>
      <c r="J20" s="32">
        <v>0</v>
      </c>
      <c r="K20" s="31">
        <v>-343256</v>
      </c>
      <c r="L20" s="30">
        <v>3671297</v>
      </c>
      <c r="M20" s="31">
        <v>4044945</v>
      </c>
      <c r="N20" s="20"/>
    </row>
    <row r="21" spans="1:14" x14ac:dyDescent="0.35">
      <c r="A21" s="27" t="s">
        <v>31</v>
      </c>
      <c r="B21" s="28">
        <v>8110070</v>
      </c>
      <c r="C21" s="29">
        <v>8110070</v>
      </c>
      <c r="D21" s="30">
        <v>8080029</v>
      </c>
      <c r="E21" s="31">
        <v>8080029</v>
      </c>
      <c r="F21" s="30">
        <v>30041</v>
      </c>
      <c r="G21" s="31">
        <v>30041</v>
      </c>
      <c r="H21" s="30">
        <v>25571</v>
      </c>
      <c r="I21" s="32">
        <v>-61851</v>
      </c>
      <c r="J21" s="32">
        <v>6239</v>
      </c>
      <c r="K21" s="31">
        <v>0</v>
      </c>
      <c r="L21" s="30">
        <v>898236</v>
      </c>
      <c r="M21" s="31">
        <v>872665</v>
      </c>
      <c r="N21" s="20"/>
    </row>
    <row r="22" spans="1:14" x14ac:dyDescent="0.35">
      <c r="A22" s="27" t="s">
        <v>32</v>
      </c>
      <c r="B22" s="28">
        <v>6156205</v>
      </c>
      <c r="C22" s="29">
        <v>5752565</v>
      </c>
      <c r="D22" s="30">
        <v>7616337</v>
      </c>
      <c r="E22" s="31">
        <v>5950446</v>
      </c>
      <c r="F22" s="30">
        <v>-1460132</v>
      </c>
      <c r="G22" s="31">
        <v>-197881</v>
      </c>
      <c r="H22" s="30">
        <v>-602711</v>
      </c>
      <c r="I22" s="32">
        <v>800592</v>
      </c>
      <c r="J22" s="32">
        <v>0</v>
      </c>
      <c r="K22" s="31">
        <v>0</v>
      </c>
      <c r="L22" s="30">
        <v>789211</v>
      </c>
      <c r="M22" s="31">
        <v>1391922</v>
      </c>
      <c r="N22" s="20"/>
    </row>
    <row r="23" spans="1:14" x14ac:dyDescent="0.35">
      <c r="A23" s="27" t="s">
        <v>33</v>
      </c>
      <c r="B23" s="28">
        <v>8474123</v>
      </c>
      <c r="C23" s="29">
        <v>8214579</v>
      </c>
      <c r="D23" s="30">
        <v>9943858</v>
      </c>
      <c r="E23" s="31">
        <v>9047145</v>
      </c>
      <c r="F23" s="30">
        <v>-1469735</v>
      </c>
      <c r="G23" s="31">
        <v>-832566</v>
      </c>
      <c r="H23" s="30">
        <v>456912</v>
      </c>
      <c r="I23" s="32">
        <v>414898</v>
      </c>
      <c r="J23" s="32">
        <v>12000</v>
      </c>
      <c r="K23" s="31">
        <v>-51244</v>
      </c>
      <c r="L23" s="30">
        <v>1029303</v>
      </c>
      <c r="M23" s="31">
        <v>572391</v>
      </c>
      <c r="N23" s="20"/>
    </row>
    <row r="24" spans="1:14" x14ac:dyDescent="0.35">
      <c r="A24" s="27" t="s">
        <v>34</v>
      </c>
      <c r="B24" s="28">
        <v>19360383</v>
      </c>
      <c r="C24" s="29">
        <v>19755226</v>
      </c>
      <c r="D24" s="30">
        <v>28155443</v>
      </c>
      <c r="E24" s="31">
        <v>25659337</v>
      </c>
      <c r="F24" s="30">
        <v>-8795060</v>
      </c>
      <c r="G24" s="31">
        <v>-5904111</v>
      </c>
      <c r="H24" s="30">
        <v>-245407</v>
      </c>
      <c r="I24" s="32">
        <v>6363170</v>
      </c>
      <c r="J24" s="32">
        <v>0</v>
      </c>
      <c r="K24" s="31">
        <v>-213652</v>
      </c>
      <c r="L24" s="30">
        <v>2316288</v>
      </c>
      <c r="M24" s="31">
        <v>2561695</v>
      </c>
      <c r="N24" s="20"/>
    </row>
    <row r="25" spans="1:14" x14ac:dyDescent="0.35">
      <c r="A25" s="41" t="s">
        <v>35</v>
      </c>
      <c r="B25" s="28">
        <v>15461854</v>
      </c>
      <c r="C25" s="29">
        <v>15700517</v>
      </c>
      <c r="D25" s="30">
        <v>21201281</v>
      </c>
      <c r="E25" s="31">
        <v>17104175</v>
      </c>
      <c r="F25" s="30">
        <v>-5739427</v>
      </c>
      <c r="G25" s="31">
        <v>-1403658</v>
      </c>
      <c r="H25" s="30">
        <v>-287041</v>
      </c>
      <c r="I25" s="32">
        <v>1690699</v>
      </c>
      <c r="J25" s="32">
        <v>0</v>
      </c>
      <c r="K25" s="31">
        <v>0</v>
      </c>
      <c r="L25" s="30">
        <v>2338249</v>
      </c>
      <c r="M25" s="31">
        <v>2625290</v>
      </c>
      <c r="N25" s="20"/>
    </row>
    <row r="26" spans="1:14" x14ac:dyDescent="0.35">
      <c r="A26" s="27" t="s">
        <v>36</v>
      </c>
      <c r="B26" s="28">
        <v>7541784</v>
      </c>
      <c r="C26" s="29">
        <v>7118089</v>
      </c>
      <c r="D26" s="30">
        <v>8640000</v>
      </c>
      <c r="E26" s="31">
        <v>7004629</v>
      </c>
      <c r="F26" s="30">
        <v>-1098216</v>
      </c>
      <c r="G26" s="31">
        <v>113460</v>
      </c>
      <c r="H26" s="30">
        <v>-445365</v>
      </c>
      <c r="I26" s="32">
        <v>331905</v>
      </c>
      <c r="J26" s="32">
        <v>0</v>
      </c>
      <c r="K26" s="31">
        <v>0</v>
      </c>
      <c r="L26" s="30">
        <v>446762</v>
      </c>
      <c r="M26" s="31">
        <v>892127</v>
      </c>
      <c r="N26" s="20"/>
    </row>
    <row r="27" spans="1:14" x14ac:dyDescent="0.35">
      <c r="A27" s="27" t="s">
        <v>37</v>
      </c>
      <c r="B27" s="28">
        <v>1601699</v>
      </c>
      <c r="C27" s="29">
        <v>1601699</v>
      </c>
      <c r="D27" s="30">
        <v>1771890</v>
      </c>
      <c r="E27" s="31">
        <v>1771890</v>
      </c>
      <c r="F27" s="30">
        <v>-170191</v>
      </c>
      <c r="G27" s="31">
        <v>-170191</v>
      </c>
      <c r="H27" s="30">
        <v>32479</v>
      </c>
      <c r="I27" s="32">
        <v>137712</v>
      </c>
      <c r="J27" s="32">
        <v>0</v>
      </c>
      <c r="K27" s="31">
        <v>0</v>
      </c>
      <c r="L27" s="30">
        <v>291767</v>
      </c>
      <c r="M27" s="31">
        <v>259288</v>
      </c>
      <c r="N27" s="20"/>
    </row>
    <row r="28" spans="1:14" x14ac:dyDescent="0.35">
      <c r="A28" s="27" t="s">
        <v>38</v>
      </c>
      <c r="B28" s="28">
        <v>18170697</v>
      </c>
      <c r="C28" s="29">
        <v>18892861</v>
      </c>
      <c r="D28" s="30">
        <v>22697631</v>
      </c>
      <c r="E28" s="31">
        <v>19735902</v>
      </c>
      <c r="F28" s="30">
        <v>-4526934</v>
      </c>
      <c r="G28" s="31">
        <v>-843041</v>
      </c>
      <c r="H28" s="30">
        <v>-437447</v>
      </c>
      <c r="I28" s="32">
        <v>1280488</v>
      </c>
      <c r="J28" s="32">
        <v>0</v>
      </c>
      <c r="K28" s="31">
        <v>0</v>
      </c>
      <c r="L28" s="30">
        <v>1713591</v>
      </c>
      <c r="M28" s="31">
        <v>2151038</v>
      </c>
      <c r="N28" s="20"/>
    </row>
    <row r="29" spans="1:14" x14ac:dyDescent="0.35">
      <c r="A29" s="27" t="s">
        <v>39</v>
      </c>
      <c r="B29" s="28">
        <v>33284502</v>
      </c>
      <c r="C29" s="29">
        <v>33012901</v>
      </c>
      <c r="D29" s="30">
        <v>41400323</v>
      </c>
      <c r="E29" s="31">
        <v>37821962</v>
      </c>
      <c r="F29" s="30">
        <v>-8115821</v>
      </c>
      <c r="G29" s="31">
        <v>-4809061</v>
      </c>
      <c r="H29" s="30">
        <v>995286</v>
      </c>
      <c r="I29" s="32">
        <v>3903900</v>
      </c>
      <c r="J29" s="32">
        <v>0</v>
      </c>
      <c r="K29" s="31">
        <v>-90125</v>
      </c>
      <c r="L29" s="30">
        <v>3554749</v>
      </c>
      <c r="M29" s="31">
        <v>2559463</v>
      </c>
      <c r="N29" s="20"/>
    </row>
    <row r="30" spans="1:14" x14ac:dyDescent="0.35">
      <c r="A30" s="27" t="s">
        <v>40</v>
      </c>
      <c r="B30" s="28">
        <v>4892438</v>
      </c>
      <c r="C30" s="29">
        <v>4552296</v>
      </c>
      <c r="D30" s="30">
        <v>5486020</v>
      </c>
      <c r="E30" s="31">
        <v>4723455</v>
      </c>
      <c r="F30" s="30">
        <v>-593582</v>
      </c>
      <c r="G30" s="31">
        <v>-171159</v>
      </c>
      <c r="H30" s="30">
        <v>97259</v>
      </c>
      <c r="I30" s="32">
        <v>73900</v>
      </c>
      <c r="J30" s="32">
        <v>0</v>
      </c>
      <c r="K30" s="31">
        <v>0</v>
      </c>
      <c r="L30" s="30">
        <v>816713</v>
      </c>
      <c r="M30" s="31">
        <v>719454</v>
      </c>
      <c r="N30" s="20"/>
    </row>
    <row r="31" spans="1:14" x14ac:dyDescent="0.35">
      <c r="A31" s="27" t="s">
        <v>41</v>
      </c>
      <c r="B31" s="28">
        <v>8398349</v>
      </c>
      <c r="C31" s="29">
        <v>7753172</v>
      </c>
      <c r="D31" s="30">
        <v>9705790</v>
      </c>
      <c r="E31" s="31">
        <v>8315182</v>
      </c>
      <c r="F31" s="30">
        <v>-1307441</v>
      </c>
      <c r="G31" s="31">
        <v>-562010</v>
      </c>
      <c r="H31" s="30">
        <v>277548</v>
      </c>
      <c r="I31" s="32">
        <v>284462</v>
      </c>
      <c r="J31" s="32">
        <v>0</v>
      </c>
      <c r="K31" s="31">
        <v>0</v>
      </c>
      <c r="L31" s="30">
        <v>1001733</v>
      </c>
      <c r="M31" s="31">
        <v>724185</v>
      </c>
      <c r="N31" s="20"/>
    </row>
    <row r="32" spans="1:14" x14ac:dyDescent="0.35">
      <c r="A32" s="27" t="s">
        <v>42</v>
      </c>
      <c r="B32" s="28">
        <v>7563528</v>
      </c>
      <c r="C32" s="29">
        <v>7651888</v>
      </c>
      <c r="D32" s="30">
        <v>9801792</v>
      </c>
      <c r="E32" s="31">
        <v>8546783</v>
      </c>
      <c r="F32" s="30">
        <v>-2238264</v>
      </c>
      <c r="G32" s="31">
        <v>-894895</v>
      </c>
      <c r="H32" s="30">
        <v>-331103</v>
      </c>
      <c r="I32" s="32">
        <v>1225998</v>
      </c>
      <c r="J32" s="32">
        <v>0</v>
      </c>
      <c r="K32" s="31">
        <v>0</v>
      </c>
      <c r="L32" s="30">
        <v>1147901</v>
      </c>
      <c r="M32" s="31">
        <v>1479004</v>
      </c>
      <c r="N32" s="20"/>
    </row>
    <row r="33" spans="1:14" x14ac:dyDescent="0.35">
      <c r="A33" s="27" t="s">
        <v>43</v>
      </c>
      <c r="B33" s="28">
        <v>13243540</v>
      </c>
      <c r="C33" s="29">
        <v>11714732</v>
      </c>
      <c r="D33" s="30">
        <v>15555133</v>
      </c>
      <c r="E33" s="31">
        <v>13645576</v>
      </c>
      <c r="F33" s="30">
        <v>-2311593</v>
      </c>
      <c r="G33" s="31">
        <v>-1930844</v>
      </c>
      <c r="H33" s="30">
        <v>193634</v>
      </c>
      <c r="I33" s="32">
        <v>1737210</v>
      </c>
      <c r="J33" s="32">
        <v>0</v>
      </c>
      <c r="K33" s="31">
        <v>0</v>
      </c>
      <c r="L33" s="30">
        <v>482774</v>
      </c>
      <c r="M33" s="31">
        <v>289140</v>
      </c>
      <c r="N33" s="20"/>
    </row>
    <row r="34" spans="1:14" x14ac:dyDescent="0.35">
      <c r="A34" s="27" t="s">
        <v>44</v>
      </c>
      <c r="B34" s="28">
        <v>3819736</v>
      </c>
      <c r="C34" s="29">
        <v>3819736</v>
      </c>
      <c r="D34" s="30">
        <v>4010988</v>
      </c>
      <c r="E34" s="31">
        <v>4010988</v>
      </c>
      <c r="F34" s="30">
        <v>-191252</v>
      </c>
      <c r="G34" s="31">
        <v>-191252</v>
      </c>
      <c r="H34" s="30">
        <v>118984</v>
      </c>
      <c r="I34" s="32">
        <v>72268</v>
      </c>
      <c r="J34" s="32">
        <v>0</v>
      </c>
      <c r="K34" s="31">
        <v>0</v>
      </c>
      <c r="L34" s="30">
        <v>429804</v>
      </c>
      <c r="M34" s="31">
        <v>310820</v>
      </c>
      <c r="N34" s="20"/>
    </row>
    <row r="35" spans="1:14" x14ac:dyDescent="0.35">
      <c r="A35" s="27" t="s">
        <v>45</v>
      </c>
      <c r="B35" s="28">
        <v>30202433</v>
      </c>
      <c r="C35" s="29">
        <v>28638666</v>
      </c>
      <c r="D35" s="30">
        <v>33901628</v>
      </c>
      <c r="E35" s="31">
        <v>28197895</v>
      </c>
      <c r="F35" s="30">
        <v>-3699195</v>
      </c>
      <c r="G35" s="31">
        <v>440771</v>
      </c>
      <c r="H35" s="30">
        <v>445105</v>
      </c>
      <c r="I35" s="32">
        <v>-885876</v>
      </c>
      <c r="J35" s="32">
        <v>0</v>
      </c>
      <c r="K35" s="31">
        <v>0</v>
      </c>
      <c r="L35" s="30">
        <v>3279767</v>
      </c>
      <c r="M35" s="31">
        <v>2834662</v>
      </c>
      <c r="N35" s="20"/>
    </row>
    <row r="36" spans="1:14" x14ac:dyDescent="0.35">
      <c r="A36" s="27" t="s">
        <v>46</v>
      </c>
      <c r="B36" s="28">
        <v>3274895</v>
      </c>
      <c r="C36" s="29">
        <v>3324752</v>
      </c>
      <c r="D36" s="30">
        <v>4254548</v>
      </c>
      <c r="E36" s="31">
        <v>3947012</v>
      </c>
      <c r="F36" s="30">
        <v>-979653</v>
      </c>
      <c r="G36" s="31">
        <v>-622260</v>
      </c>
      <c r="H36" s="30">
        <v>86334</v>
      </c>
      <c r="I36" s="32">
        <v>535926</v>
      </c>
      <c r="J36" s="32">
        <v>0</v>
      </c>
      <c r="K36" s="31">
        <v>0</v>
      </c>
      <c r="L36" s="30">
        <v>462868</v>
      </c>
      <c r="M36" s="31">
        <v>376534</v>
      </c>
      <c r="N36" s="20"/>
    </row>
    <row r="37" spans="1:14" x14ac:dyDescent="0.35">
      <c r="A37" s="27" t="s">
        <v>47</v>
      </c>
      <c r="B37" s="28">
        <v>9943666</v>
      </c>
      <c r="C37" s="29">
        <v>9882005</v>
      </c>
      <c r="D37" s="30">
        <v>10380878</v>
      </c>
      <c r="E37" s="31">
        <v>9559268</v>
      </c>
      <c r="F37" s="30">
        <v>-437212</v>
      </c>
      <c r="G37" s="31">
        <v>322737</v>
      </c>
      <c r="H37" s="30">
        <v>-48740</v>
      </c>
      <c r="I37" s="32">
        <v>-273997</v>
      </c>
      <c r="J37" s="32">
        <v>0</v>
      </c>
      <c r="K37" s="31">
        <v>0</v>
      </c>
      <c r="L37" s="30">
        <v>316826</v>
      </c>
      <c r="M37" s="31">
        <v>365566</v>
      </c>
      <c r="N37" s="20"/>
    </row>
    <row r="38" spans="1:14" x14ac:dyDescent="0.35">
      <c r="A38" s="27" t="s">
        <v>48</v>
      </c>
      <c r="B38" s="28">
        <v>25819567</v>
      </c>
      <c r="C38" s="29">
        <v>25573920</v>
      </c>
      <c r="D38" s="30">
        <v>30900324</v>
      </c>
      <c r="E38" s="31">
        <v>27131322</v>
      </c>
      <c r="F38" s="30">
        <v>-5080757</v>
      </c>
      <c r="G38" s="31">
        <v>-1557402</v>
      </c>
      <c r="H38" s="30">
        <v>-348645</v>
      </c>
      <c r="I38" s="32">
        <v>2136205</v>
      </c>
      <c r="J38" s="32">
        <v>0</v>
      </c>
      <c r="K38" s="31">
        <v>-230158</v>
      </c>
      <c r="L38" s="30">
        <v>2310681</v>
      </c>
      <c r="M38" s="31">
        <v>2659326</v>
      </c>
      <c r="N38" s="20"/>
    </row>
    <row r="39" spans="1:14" x14ac:dyDescent="0.35">
      <c r="A39" s="27" t="s">
        <v>49</v>
      </c>
      <c r="B39" s="28">
        <v>33520705</v>
      </c>
      <c r="C39" s="29">
        <v>33337847</v>
      </c>
      <c r="D39" s="30">
        <v>44438644</v>
      </c>
      <c r="E39" s="31">
        <v>42217599</v>
      </c>
      <c r="F39" s="30">
        <v>-10917939</v>
      </c>
      <c r="G39" s="31">
        <v>-8879752</v>
      </c>
      <c r="H39" s="30">
        <v>-3510395</v>
      </c>
      <c r="I39" s="32">
        <v>12837039</v>
      </c>
      <c r="J39" s="32">
        <v>0</v>
      </c>
      <c r="K39" s="31">
        <v>-446892</v>
      </c>
      <c r="L39" s="30">
        <v>5474492</v>
      </c>
      <c r="M39" s="31">
        <v>8984887</v>
      </c>
      <c r="N39" s="20"/>
    </row>
    <row r="40" spans="1:14" x14ac:dyDescent="0.35">
      <c r="A40" s="27" t="s">
        <v>50</v>
      </c>
      <c r="B40" s="28">
        <v>4717614</v>
      </c>
      <c r="C40" s="29">
        <v>4708255</v>
      </c>
      <c r="D40" s="30">
        <v>5389098</v>
      </c>
      <c r="E40" s="31">
        <v>5139855</v>
      </c>
      <c r="F40" s="30">
        <v>-671484</v>
      </c>
      <c r="G40" s="31">
        <v>-431600</v>
      </c>
      <c r="H40" s="30">
        <v>131986</v>
      </c>
      <c r="I40" s="32">
        <v>462824</v>
      </c>
      <c r="J40" s="32">
        <v>0</v>
      </c>
      <c r="K40" s="31">
        <v>-163210</v>
      </c>
      <c r="L40" s="30">
        <v>446316</v>
      </c>
      <c r="M40" s="31">
        <v>314330</v>
      </c>
      <c r="N40" s="20"/>
    </row>
    <row r="41" spans="1:14" x14ac:dyDescent="0.35">
      <c r="A41" s="27" t="s">
        <v>51</v>
      </c>
      <c r="B41" s="28">
        <v>3186303</v>
      </c>
      <c r="C41" s="29">
        <v>3335178</v>
      </c>
      <c r="D41" s="30">
        <v>4039992</v>
      </c>
      <c r="E41" s="31">
        <v>3359084</v>
      </c>
      <c r="F41" s="30">
        <v>-853689</v>
      </c>
      <c r="G41" s="31">
        <v>-23906</v>
      </c>
      <c r="H41" s="30">
        <v>-17099</v>
      </c>
      <c r="I41" s="32">
        <v>41005</v>
      </c>
      <c r="J41" s="32">
        <v>0</v>
      </c>
      <c r="K41" s="31">
        <v>0</v>
      </c>
      <c r="L41" s="30">
        <v>875104</v>
      </c>
      <c r="M41" s="31">
        <v>892203</v>
      </c>
      <c r="N41" s="20"/>
    </row>
    <row r="42" spans="1:14" x14ac:dyDescent="0.35">
      <c r="A42" s="27" t="s">
        <v>52</v>
      </c>
      <c r="B42" s="28">
        <v>13006198</v>
      </c>
      <c r="C42" s="29">
        <v>11957542</v>
      </c>
      <c r="D42" s="30">
        <v>14632922</v>
      </c>
      <c r="E42" s="31">
        <v>11744430</v>
      </c>
      <c r="F42" s="30">
        <v>-1626724</v>
      </c>
      <c r="G42" s="31">
        <v>213112</v>
      </c>
      <c r="H42" s="30">
        <v>108862</v>
      </c>
      <c r="I42" s="32">
        <v>-321974</v>
      </c>
      <c r="J42" s="32">
        <v>0</v>
      </c>
      <c r="K42" s="31">
        <v>0</v>
      </c>
      <c r="L42" s="30">
        <v>3111318</v>
      </c>
      <c r="M42" s="31">
        <v>3002456</v>
      </c>
      <c r="N42" s="20"/>
    </row>
    <row r="43" spans="1:14" x14ac:dyDescent="0.35">
      <c r="A43" s="27" t="s">
        <v>53</v>
      </c>
      <c r="B43" s="28">
        <v>3740468</v>
      </c>
      <c r="C43" s="29">
        <v>3740456</v>
      </c>
      <c r="D43" s="30">
        <v>3923128</v>
      </c>
      <c r="E43" s="31">
        <v>3922933</v>
      </c>
      <c r="F43" s="30">
        <v>-182660</v>
      </c>
      <c r="G43" s="31">
        <v>-182477</v>
      </c>
      <c r="H43" s="30">
        <v>13019</v>
      </c>
      <c r="I43" s="32">
        <v>189458</v>
      </c>
      <c r="J43" s="32">
        <v>0</v>
      </c>
      <c r="K43" s="31">
        <v>-20000</v>
      </c>
      <c r="L43" s="30">
        <v>408953</v>
      </c>
      <c r="M43" s="31">
        <v>395934</v>
      </c>
      <c r="N43" s="20"/>
    </row>
    <row r="44" spans="1:14" x14ac:dyDescent="0.35">
      <c r="A44" s="27" t="s">
        <v>54</v>
      </c>
      <c r="B44" s="28">
        <v>15398352</v>
      </c>
      <c r="C44" s="29">
        <v>15398288</v>
      </c>
      <c r="D44" s="30">
        <v>16519391</v>
      </c>
      <c r="E44" s="31">
        <v>16519327</v>
      </c>
      <c r="F44" s="30">
        <v>-1121039</v>
      </c>
      <c r="G44" s="31">
        <v>-1121039</v>
      </c>
      <c r="H44" s="30">
        <v>-630959</v>
      </c>
      <c r="I44" s="32">
        <v>1834498</v>
      </c>
      <c r="J44" s="32">
        <v>0</v>
      </c>
      <c r="K44" s="31">
        <v>-82500</v>
      </c>
      <c r="L44" s="30">
        <v>437660</v>
      </c>
      <c r="M44" s="31">
        <v>1068619</v>
      </c>
      <c r="N44" s="20"/>
    </row>
    <row r="45" spans="1:14" x14ac:dyDescent="0.35">
      <c r="A45" s="27" t="s">
        <v>55</v>
      </c>
      <c r="B45" s="28">
        <v>10897656</v>
      </c>
      <c r="C45" s="29">
        <v>10860689</v>
      </c>
      <c r="D45" s="30">
        <v>13405291</v>
      </c>
      <c r="E45" s="31">
        <v>12167872</v>
      </c>
      <c r="F45" s="30">
        <v>-2507635</v>
      </c>
      <c r="G45" s="31">
        <v>-1307183</v>
      </c>
      <c r="H45" s="30">
        <v>-172081</v>
      </c>
      <c r="I45" s="32">
        <v>1529264</v>
      </c>
      <c r="J45" s="32">
        <v>0</v>
      </c>
      <c r="K45" s="31">
        <v>-50000</v>
      </c>
      <c r="L45" s="30">
        <v>695672</v>
      </c>
      <c r="M45" s="31">
        <v>867753</v>
      </c>
      <c r="N45" s="20"/>
    </row>
    <row r="46" spans="1:14" x14ac:dyDescent="0.35">
      <c r="A46" s="27" t="s">
        <v>56</v>
      </c>
      <c r="B46" s="28">
        <v>29721110</v>
      </c>
      <c r="C46" s="29">
        <v>29914401</v>
      </c>
      <c r="D46" s="30">
        <v>35936343</v>
      </c>
      <c r="E46" s="31">
        <v>32558137</v>
      </c>
      <c r="F46" s="30">
        <v>-6215233</v>
      </c>
      <c r="G46" s="31">
        <v>-2643736</v>
      </c>
      <c r="H46" s="30">
        <v>-1134727</v>
      </c>
      <c r="I46" s="32">
        <v>4033933</v>
      </c>
      <c r="J46" s="32">
        <v>0</v>
      </c>
      <c r="K46" s="31">
        <v>-255470</v>
      </c>
      <c r="L46" s="30">
        <v>1950377</v>
      </c>
      <c r="M46" s="31">
        <v>3085104</v>
      </c>
      <c r="N46" s="20"/>
    </row>
    <row r="47" spans="1:14" x14ac:dyDescent="0.35">
      <c r="A47" s="27" t="s">
        <v>57</v>
      </c>
      <c r="B47" s="28">
        <v>12079934</v>
      </c>
      <c r="C47" s="29">
        <v>12167799</v>
      </c>
      <c r="D47" s="30">
        <v>13635560</v>
      </c>
      <c r="E47" s="31">
        <v>12445878</v>
      </c>
      <c r="F47" s="30">
        <v>-1555626</v>
      </c>
      <c r="G47" s="31">
        <v>-278079</v>
      </c>
      <c r="H47" s="30">
        <v>185970</v>
      </c>
      <c r="I47" s="32">
        <v>91682</v>
      </c>
      <c r="J47" s="32">
        <v>0</v>
      </c>
      <c r="K47" s="31">
        <v>427</v>
      </c>
      <c r="L47" s="30">
        <v>1465288</v>
      </c>
      <c r="M47" s="31">
        <v>1279318</v>
      </c>
      <c r="N47" s="20"/>
    </row>
    <row r="48" spans="1:14" x14ac:dyDescent="0.35">
      <c r="A48" s="27" t="s">
        <v>58</v>
      </c>
      <c r="B48" s="28">
        <v>14466499</v>
      </c>
      <c r="C48" s="29">
        <v>14258772</v>
      </c>
      <c r="D48" s="30">
        <v>20657511</v>
      </c>
      <c r="E48" s="31">
        <v>19300633</v>
      </c>
      <c r="F48" s="30">
        <v>-6191012</v>
      </c>
      <c r="G48" s="31">
        <v>-5041861</v>
      </c>
      <c r="H48" s="30">
        <v>604135</v>
      </c>
      <c r="I48" s="32">
        <v>4437726</v>
      </c>
      <c r="J48" s="32">
        <v>0</v>
      </c>
      <c r="K48" s="31">
        <v>0</v>
      </c>
      <c r="L48" s="30">
        <v>2271529</v>
      </c>
      <c r="M48" s="31">
        <v>1667394</v>
      </c>
      <c r="N48" s="20"/>
    </row>
    <row r="49" spans="1:14" x14ac:dyDescent="0.35">
      <c r="A49" s="27" t="s">
        <v>59</v>
      </c>
      <c r="B49" s="28">
        <v>8448919</v>
      </c>
      <c r="C49" s="29">
        <v>8351479</v>
      </c>
      <c r="D49" s="30">
        <v>9377423</v>
      </c>
      <c r="E49" s="31">
        <v>8165156</v>
      </c>
      <c r="F49" s="30">
        <v>-928504</v>
      </c>
      <c r="G49" s="31">
        <v>186323</v>
      </c>
      <c r="H49" s="30">
        <v>124535</v>
      </c>
      <c r="I49" s="32">
        <v>-292858</v>
      </c>
      <c r="J49" s="32">
        <v>0</v>
      </c>
      <c r="K49" s="31">
        <v>-18000</v>
      </c>
      <c r="L49" s="30">
        <v>1400149</v>
      </c>
      <c r="M49" s="31">
        <v>1275614</v>
      </c>
      <c r="N49" s="20"/>
    </row>
    <row r="50" spans="1:14" x14ac:dyDescent="0.35">
      <c r="A50" s="33" t="s">
        <v>60</v>
      </c>
      <c r="B50" s="28">
        <v>9924483</v>
      </c>
      <c r="C50" s="29">
        <v>10122936</v>
      </c>
      <c r="D50" s="30">
        <v>10744335</v>
      </c>
      <c r="E50" s="31">
        <v>9439694</v>
      </c>
      <c r="F50" s="30">
        <v>-819852</v>
      </c>
      <c r="G50" s="31">
        <v>683242</v>
      </c>
      <c r="H50" s="30">
        <v>-541758</v>
      </c>
      <c r="I50" s="32">
        <v>-43261</v>
      </c>
      <c r="J50" s="32">
        <v>0</v>
      </c>
      <c r="K50" s="31">
        <v>-98223</v>
      </c>
      <c r="L50" s="30">
        <v>2777191</v>
      </c>
      <c r="M50" s="31">
        <v>3318949</v>
      </c>
      <c r="N50" s="20"/>
    </row>
    <row r="51" spans="1:14" x14ac:dyDescent="0.35">
      <c r="A51" s="27" t="s">
        <v>61</v>
      </c>
      <c r="B51" s="28">
        <v>6935952</v>
      </c>
      <c r="C51" s="29">
        <v>6821221</v>
      </c>
      <c r="D51" s="30">
        <v>6976178</v>
      </c>
      <c r="E51" s="31">
        <v>6224736</v>
      </c>
      <c r="F51" s="30">
        <v>-40226</v>
      </c>
      <c r="G51" s="31">
        <v>596485</v>
      </c>
      <c r="H51" s="30">
        <v>105426</v>
      </c>
      <c r="I51" s="32">
        <v>-701911</v>
      </c>
      <c r="J51" s="32">
        <v>0</v>
      </c>
      <c r="K51" s="31">
        <v>0</v>
      </c>
      <c r="L51" s="30">
        <v>752716</v>
      </c>
      <c r="M51" s="31">
        <v>647290</v>
      </c>
      <c r="N51" s="20"/>
    </row>
    <row r="52" spans="1:14" x14ac:dyDescent="0.35">
      <c r="A52" s="27" t="s">
        <v>62</v>
      </c>
      <c r="B52" s="28">
        <v>2888789</v>
      </c>
      <c r="C52" s="29">
        <v>2899107</v>
      </c>
      <c r="D52" s="30">
        <v>3523353</v>
      </c>
      <c r="E52" s="31">
        <v>3085396</v>
      </c>
      <c r="F52" s="30">
        <v>-634564</v>
      </c>
      <c r="G52" s="31">
        <v>-186289</v>
      </c>
      <c r="H52" s="30">
        <v>5901</v>
      </c>
      <c r="I52" s="32">
        <v>180388</v>
      </c>
      <c r="J52" s="32">
        <v>0</v>
      </c>
      <c r="K52" s="31">
        <v>0</v>
      </c>
      <c r="L52" s="30">
        <v>523667</v>
      </c>
      <c r="M52" s="31">
        <v>517766</v>
      </c>
      <c r="N52" s="20"/>
    </row>
    <row r="53" spans="1:14" x14ac:dyDescent="0.35">
      <c r="A53" s="27" t="s">
        <v>63</v>
      </c>
      <c r="B53" s="28">
        <v>3055134</v>
      </c>
      <c r="C53" s="29">
        <v>3073736</v>
      </c>
      <c r="D53" s="30">
        <v>3910900</v>
      </c>
      <c r="E53" s="31">
        <v>3555276</v>
      </c>
      <c r="F53" s="30">
        <v>-855766</v>
      </c>
      <c r="G53" s="31">
        <v>-481540</v>
      </c>
      <c r="H53" s="30">
        <v>113618</v>
      </c>
      <c r="I53" s="32">
        <v>402824</v>
      </c>
      <c r="J53" s="32">
        <v>0</v>
      </c>
      <c r="K53" s="31">
        <v>-34902</v>
      </c>
      <c r="L53" s="30">
        <v>234738</v>
      </c>
      <c r="M53" s="31">
        <v>121120</v>
      </c>
      <c r="N53" s="20"/>
    </row>
    <row r="54" spans="1:14" x14ac:dyDescent="0.35">
      <c r="A54" s="27" t="s">
        <v>64</v>
      </c>
      <c r="B54" s="28">
        <v>31869604</v>
      </c>
      <c r="C54" s="29">
        <v>31895691</v>
      </c>
      <c r="D54" s="30">
        <v>42667767</v>
      </c>
      <c r="E54" s="31">
        <v>37454016</v>
      </c>
      <c r="F54" s="30">
        <v>-10798163</v>
      </c>
      <c r="G54" s="31">
        <v>-5558325</v>
      </c>
      <c r="H54" s="30">
        <v>401828</v>
      </c>
      <c r="I54" s="32">
        <v>5156497</v>
      </c>
      <c r="J54" s="32">
        <v>0</v>
      </c>
      <c r="K54" s="31">
        <v>0</v>
      </c>
      <c r="L54" s="30">
        <v>5284336</v>
      </c>
      <c r="M54" s="31">
        <v>4882508</v>
      </c>
      <c r="N54" s="20"/>
    </row>
    <row r="55" spans="1:14" x14ac:dyDescent="0.35">
      <c r="A55" s="27" t="s">
        <v>65</v>
      </c>
      <c r="B55" s="28">
        <v>6938428</v>
      </c>
      <c r="C55" s="29">
        <v>6855699</v>
      </c>
      <c r="D55" s="30">
        <v>7676380</v>
      </c>
      <c r="E55" s="31">
        <v>7001203</v>
      </c>
      <c r="F55" s="30">
        <v>-737952</v>
      </c>
      <c r="G55" s="31">
        <v>-145504</v>
      </c>
      <c r="H55" s="30">
        <v>231914</v>
      </c>
      <c r="I55" s="32">
        <v>-86410</v>
      </c>
      <c r="J55" s="32">
        <v>0</v>
      </c>
      <c r="K55" s="31">
        <v>0</v>
      </c>
      <c r="L55" s="30">
        <v>1149838</v>
      </c>
      <c r="M55" s="31">
        <v>917924</v>
      </c>
      <c r="N55" s="20"/>
    </row>
    <row r="56" spans="1:14" x14ac:dyDescent="0.35">
      <c r="A56" s="27" t="s">
        <v>66</v>
      </c>
      <c r="B56" s="28">
        <v>12078581</v>
      </c>
      <c r="C56" s="29">
        <v>12009734</v>
      </c>
      <c r="D56" s="30">
        <v>12002521</v>
      </c>
      <c r="E56" s="31">
        <v>11933757</v>
      </c>
      <c r="F56" s="30">
        <v>76060</v>
      </c>
      <c r="G56" s="31">
        <v>75977</v>
      </c>
      <c r="H56" s="30">
        <v>-178711</v>
      </c>
      <c r="I56" s="32">
        <v>156328</v>
      </c>
      <c r="J56" s="32">
        <v>0</v>
      </c>
      <c r="K56" s="31">
        <v>-53594</v>
      </c>
      <c r="L56" s="30">
        <v>474162</v>
      </c>
      <c r="M56" s="31">
        <v>652873</v>
      </c>
      <c r="N56" s="20"/>
    </row>
    <row r="57" spans="1:14" x14ac:dyDescent="0.35">
      <c r="A57" s="27" t="s">
        <v>67</v>
      </c>
      <c r="B57" s="28">
        <v>6771928</v>
      </c>
      <c r="C57" s="29">
        <v>6681016</v>
      </c>
      <c r="D57" s="30">
        <v>8046552</v>
      </c>
      <c r="E57" s="31">
        <v>6957682</v>
      </c>
      <c r="F57" s="30">
        <v>-1274624</v>
      </c>
      <c r="G57" s="31">
        <v>-276666</v>
      </c>
      <c r="H57" s="30">
        <v>-371769</v>
      </c>
      <c r="I57" s="32">
        <v>656558</v>
      </c>
      <c r="J57" s="32">
        <v>0</v>
      </c>
      <c r="K57" s="31">
        <v>-8123</v>
      </c>
      <c r="L57" s="30">
        <v>1089564</v>
      </c>
      <c r="M57" s="31">
        <v>1461333</v>
      </c>
      <c r="N57" s="20"/>
    </row>
    <row r="58" spans="1:14" x14ac:dyDescent="0.35">
      <c r="A58" s="27" t="s">
        <v>68</v>
      </c>
      <c r="B58" s="28">
        <v>7663601</v>
      </c>
      <c r="C58" s="29">
        <v>8252917</v>
      </c>
      <c r="D58" s="30">
        <v>12399698</v>
      </c>
      <c r="E58" s="31">
        <v>7840149</v>
      </c>
      <c r="F58" s="30">
        <v>-4736097</v>
      </c>
      <c r="G58" s="31">
        <v>412768</v>
      </c>
      <c r="H58" s="30">
        <v>-238506</v>
      </c>
      <c r="I58" s="32">
        <v>1692</v>
      </c>
      <c r="J58" s="32">
        <v>0</v>
      </c>
      <c r="K58" s="31">
        <v>-175954</v>
      </c>
      <c r="L58" s="30">
        <v>2273390</v>
      </c>
      <c r="M58" s="31">
        <v>2511896</v>
      </c>
      <c r="N58" s="20"/>
    </row>
    <row r="59" spans="1:14" x14ac:dyDescent="0.35">
      <c r="A59" s="27" t="s">
        <v>69</v>
      </c>
      <c r="B59" s="28">
        <v>8430684</v>
      </c>
      <c r="C59" s="29">
        <v>8422370</v>
      </c>
      <c r="D59" s="30">
        <v>8972690</v>
      </c>
      <c r="E59" s="31">
        <v>8487825</v>
      </c>
      <c r="F59" s="30">
        <v>-542006</v>
      </c>
      <c r="G59" s="31">
        <v>-65455</v>
      </c>
      <c r="H59" s="30">
        <v>-18898</v>
      </c>
      <c r="I59" s="32">
        <v>118353</v>
      </c>
      <c r="J59" s="32">
        <v>0</v>
      </c>
      <c r="K59" s="31">
        <v>-34000</v>
      </c>
      <c r="L59" s="30">
        <v>513536</v>
      </c>
      <c r="M59" s="31">
        <v>532434</v>
      </c>
      <c r="N59" s="20"/>
    </row>
    <row r="60" spans="1:14" x14ac:dyDescent="0.35">
      <c r="A60" s="27" t="s">
        <v>70</v>
      </c>
      <c r="B60" s="28">
        <v>18343957</v>
      </c>
      <c r="C60" s="29">
        <v>18001827</v>
      </c>
      <c r="D60" s="30">
        <v>19931719</v>
      </c>
      <c r="E60" s="31">
        <v>18110065</v>
      </c>
      <c r="F60" s="30">
        <v>-1587762</v>
      </c>
      <c r="G60" s="31">
        <v>-108238</v>
      </c>
      <c r="H60" s="30">
        <v>-175886</v>
      </c>
      <c r="I60" s="32">
        <v>271938</v>
      </c>
      <c r="J60" s="32">
        <v>0</v>
      </c>
      <c r="K60" s="31">
        <v>12186</v>
      </c>
      <c r="L60" s="30">
        <v>1375490</v>
      </c>
      <c r="M60" s="31">
        <v>1551376</v>
      </c>
      <c r="N60" s="20"/>
    </row>
    <row r="61" spans="1:14" x14ac:dyDescent="0.35">
      <c r="A61" s="27" t="s">
        <v>71</v>
      </c>
      <c r="B61" s="28">
        <v>6038030</v>
      </c>
      <c r="C61" s="29">
        <v>6010290</v>
      </c>
      <c r="D61" s="30">
        <v>6674550</v>
      </c>
      <c r="E61" s="31">
        <v>5942749</v>
      </c>
      <c r="F61" s="30">
        <v>-636520</v>
      </c>
      <c r="G61" s="31">
        <v>67541</v>
      </c>
      <c r="H61" s="30">
        <v>82367</v>
      </c>
      <c r="I61" s="32">
        <v>-149908</v>
      </c>
      <c r="J61" s="32">
        <v>0</v>
      </c>
      <c r="K61" s="31">
        <v>0</v>
      </c>
      <c r="L61" s="30">
        <v>1281053</v>
      </c>
      <c r="M61" s="31">
        <v>1198686</v>
      </c>
      <c r="N61" s="20"/>
    </row>
    <row r="62" spans="1:14" x14ac:dyDescent="0.35">
      <c r="A62" s="27" t="s">
        <v>72</v>
      </c>
      <c r="B62" s="28">
        <v>10536630</v>
      </c>
      <c r="C62" s="29">
        <v>10245719</v>
      </c>
      <c r="D62" s="30">
        <v>11475443</v>
      </c>
      <c r="E62" s="31">
        <v>10021000</v>
      </c>
      <c r="F62" s="30">
        <v>-938813</v>
      </c>
      <c r="G62" s="31">
        <v>224719</v>
      </c>
      <c r="H62" s="30">
        <v>-546396</v>
      </c>
      <c r="I62" s="32">
        <v>321677</v>
      </c>
      <c r="J62" s="32">
        <v>0</v>
      </c>
      <c r="K62" s="31">
        <v>0</v>
      </c>
      <c r="L62" s="30">
        <v>1038939</v>
      </c>
      <c r="M62" s="31">
        <v>1585335</v>
      </c>
      <c r="N62" s="20"/>
    </row>
    <row r="63" spans="1:14" x14ac:dyDescent="0.35">
      <c r="A63" s="27" t="s">
        <v>73</v>
      </c>
      <c r="B63" s="28">
        <v>30594684</v>
      </c>
      <c r="C63" s="29">
        <v>30023866</v>
      </c>
      <c r="D63" s="30">
        <v>30921927</v>
      </c>
      <c r="E63" s="31">
        <v>30503848</v>
      </c>
      <c r="F63" s="30">
        <v>-327243</v>
      </c>
      <c r="G63" s="31">
        <v>-479982</v>
      </c>
      <c r="H63" s="30">
        <v>-182193</v>
      </c>
      <c r="I63" s="32">
        <v>662175</v>
      </c>
      <c r="J63" s="32">
        <v>0</v>
      </c>
      <c r="K63" s="31">
        <v>0</v>
      </c>
      <c r="L63" s="30">
        <v>1378435</v>
      </c>
      <c r="M63" s="31">
        <v>1560628</v>
      </c>
      <c r="N63" s="20"/>
    </row>
    <row r="64" spans="1:14" x14ac:dyDescent="0.35">
      <c r="A64" s="27" t="s">
        <v>74</v>
      </c>
      <c r="B64" s="28">
        <v>6730806</v>
      </c>
      <c r="C64" s="29">
        <v>6881937</v>
      </c>
      <c r="D64" s="30">
        <v>8740002</v>
      </c>
      <c r="E64" s="31">
        <v>8159149</v>
      </c>
      <c r="F64" s="30">
        <v>-2009196</v>
      </c>
      <c r="G64" s="31">
        <v>-1277212</v>
      </c>
      <c r="H64" s="30">
        <v>285428</v>
      </c>
      <c r="I64" s="32">
        <v>991784</v>
      </c>
      <c r="J64" s="32">
        <v>0</v>
      </c>
      <c r="K64" s="31">
        <v>0</v>
      </c>
      <c r="L64" s="30">
        <v>1097722</v>
      </c>
      <c r="M64" s="31">
        <v>812294</v>
      </c>
      <c r="N64" s="20"/>
    </row>
    <row r="65" spans="1:14" x14ac:dyDescent="0.35">
      <c r="A65" s="27" t="s">
        <v>75</v>
      </c>
      <c r="B65" s="28">
        <v>33622250</v>
      </c>
      <c r="C65" s="29">
        <v>33593939</v>
      </c>
      <c r="D65" s="30">
        <v>35086159</v>
      </c>
      <c r="E65" s="31">
        <v>32748180</v>
      </c>
      <c r="F65" s="30">
        <v>-1463909</v>
      </c>
      <c r="G65" s="31">
        <v>845759</v>
      </c>
      <c r="H65" s="30">
        <v>-165544</v>
      </c>
      <c r="I65" s="32">
        <v>855785</v>
      </c>
      <c r="J65" s="32">
        <v>0</v>
      </c>
      <c r="K65" s="31">
        <v>-1536000</v>
      </c>
      <c r="L65" s="30">
        <v>2100481</v>
      </c>
      <c r="M65" s="31">
        <v>2266025</v>
      </c>
      <c r="N65" s="20"/>
    </row>
    <row r="66" spans="1:14" x14ac:dyDescent="0.35">
      <c r="A66" s="27" t="s">
        <v>76</v>
      </c>
      <c r="B66" s="28">
        <v>12939340</v>
      </c>
      <c r="C66" s="29">
        <v>13142969</v>
      </c>
      <c r="D66" s="30">
        <v>15411557</v>
      </c>
      <c r="E66" s="31">
        <v>13554801</v>
      </c>
      <c r="F66" s="30">
        <v>-2472217</v>
      </c>
      <c r="G66" s="31">
        <v>-411832</v>
      </c>
      <c r="H66" s="30">
        <v>26494</v>
      </c>
      <c r="I66" s="32">
        <v>385338</v>
      </c>
      <c r="J66" s="32">
        <v>0</v>
      </c>
      <c r="K66" s="31">
        <v>0</v>
      </c>
      <c r="L66" s="30">
        <v>2227078</v>
      </c>
      <c r="M66" s="31">
        <v>2200584</v>
      </c>
      <c r="N66" s="20"/>
    </row>
    <row r="67" spans="1:14" x14ac:dyDescent="0.35">
      <c r="A67" s="27" t="s">
        <v>77</v>
      </c>
      <c r="B67" s="28">
        <v>22116268</v>
      </c>
      <c r="C67" s="29">
        <v>22087805</v>
      </c>
      <c r="D67" s="30">
        <v>29152108</v>
      </c>
      <c r="E67" s="31">
        <v>26600376</v>
      </c>
      <c r="F67" s="30">
        <v>-7035840</v>
      </c>
      <c r="G67" s="31">
        <v>-4512571</v>
      </c>
      <c r="H67" s="30">
        <v>270420</v>
      </c>
      <c r="I67" s="32">
        <v>4261653</v>
      </c>
      <c r="J67" s="32">
        <v>0</v>
      </c>
      <c r="K67" s="31">
        <v>-19502</v>
      </c>
      <c r="L67" s="30">
        <v>1876416</v>
      </c>
      <c r="M67" s="31">
        <v>1605996</v>
      </c>
      <c r="N67" s="20"/>
    </row>
    <row r="68" spans="1:14" x14ac:dyDescent="0.35">
      <c r="A68" s="27" t="s">
        <v>78</v>
      </c>
      <c r="B68" s="28">
        <v>3992632</v>
      </c>
      <c r="C68" s="29">
        <v>3942738</v>
      </c>
      <c r="D68" s="30">
        <v>4427164</v>
      </c>
      <c r="E68" s="31">
        <v>4098828</v>
      </c>
      <c r="F68" s="30">
        <v>-434532</v>
      </c>
      <c r="G68" s="31">
        <v>-156090</v>
      </c>
      <c r="H68" s="30">
        <v>118130</v>
      </c>
      <c r="I68" s="32">
        <v>37960</v>
      </c>
      <c r="J68" s="32">
        <v>0</v>
      </c>
      <c r="K68" s="31">
        <v>0</v>
      </c>
      <c r="L68" s="30">
        <v>356076</v>
      </c>
      <c r="M68" s="31">
        <v>237946</v>
      </c>
      <c r="N68" s="20"/>
    </row>
    <row r="69" spans="1:14" x14ac:dyDescent="0.35">
      <c r="A69" s="27" t="s">
        <v>79</v>
      </c>
      <c r="B69" s="28">
        <v>13295896</v>
      </c>
      <c r="C69" s="29">
        <v>13428607</v>
      </c>
      <c r="D69" s="30">
        <v>16509198</v>
      </c>
      <c r="E69" s="31">
        <v>15154956</v>
      </c>
      <c r="F69" s="30">
        <v>-3213302</v>
      </c>
      <c r="G69" s="31">
        <v>-1726349</v>
      </c>
      <c r="H69" s="30">
        <v>1009112</v>
      </c>
      <c r="I69" s="32">
        <v>1152132</v>
      </c>
      <c r="J69" s="32">
        <v>0</v>
      </c>
      <c r="K69" s="31">
        <v>-434895</v>
      </c>
      <c r="L69" s="30">
        <v>1794762</v>
      </c>
      <c r="M69" s="31">
        <v>785650</v>
      </c>
      <c r="N69" s="20"/>
    </row>
    <row r="70" spans="1:14" x14ac:dyDescent="0.35">
      <c r="A70" s="27" t="s">
        <v>80</v>
      </c>
      <c r="B70" s="28">
        <v>2705690</v>
      </c>
      <c r="C70" s="29">
        <v>2743843</v>
      </c>
      <c r="D70" s="30">
        <v>3033534</v>
      </c>
      <c r="E70" s="31">
        <v>2711766</v>
      </c>
      <c r="F70" s="30">
        <v>-327844</v>
      </c>
      <c r="G70" s="31">
        <v>32077</v>
      </c>
      <c r="H70" s="30">
        <v>19617</v>
      </c>
      <c r="I70" s="32">
        <v>-51694</v>
      </c>
      <c r="J70" s="32">
        <v>0</v>
      </c>
      <c r="K70" s="31">
        <v>0</v>
      </c>
      <c r="L70" s="30">
        <v>466772</v>
      </c>
      <c r="M70" s="31">
        <v>447155</v>
      </c>
      <c r="N70" s="20"/>
    </row>
    <row r="71" spans="1:14" x14ac:dyDescent="0.35">
      <c r="A71" s="27" t="s">
        <v>81</v>
      </c>
      <c r="B71" s="28">
        <v>15352533</v>
      </c>
      <c r="C71" s="29">
        <v>16090550</v>
      </c>
      <c r="D71" s="30">
        <v>18547679</v>
      </c>
      <c r="E71" s="31">
        <v>16800232</v>
      </c>
      <c r="F71" s="30">
        <v>-3195146</v>
      </c>
      <c r="G71" s="31">
        <v>-709682</v>
      </c>
      <c r="H71" s="30">
        <v>-701009</v>
      </c>
      <c r="I71" s="32">
        <v>1545706</v>
      </c>
      <c r="J71" s="32">
        <v>0</v>
      </c>
      <c r="K71" s="31">
        <v>-135015</v>
      </c>
      <c r="L71" s="30">
        <v>1917880</v>
      </c>
      <c r="M71" s="31">
        <v>2618889</v>
      </c>
      <c r="N71" s="20"/>
    </row>
    <row r="72" spans="1:14" x14ac:dyDescent="0.35">
      <c r="A72" s="27" t="s">
        <v>82</v>
      </c>
      <c r="B72" s="28">
        <v>30047018</v>
      </c>
      <c r="C72" s="29">
        <v>30455576</v>
      </c>
      <c r="D72" s="30">
        <v>31663420</v>
      </c>
      <c r="E72" s="31">
        <v>30745756</v>
      </c>
      <c r="F72" s="30">
        <v>-1616402</v>
      </c>
      <c r="G72" s="31">
        <v>-290180</v>
      </c>
      <c r="H72" s="30">
        <v>-932922</v>
      </c>
      <c r="I72" s="32">
        <v>1697865</v>
      </c>
      <c r="J72" s="32">
        <v>0</v>
      </c>
      <c r="K72" s="31">
        <v>-474763</v>
      </c>
      <c r="L72" s="30">
        <v>3278737</v>
      </c>
      <c r="M72" s="31">
        <v>4211659</v>
      </c>
      <c r="N72" s="20"/>
    </row>
    <row r="73" spans="1:14" x14ac:dyDescent="0.35">
      <c r="A73" s="27" t="s">
        <v>83</v>
      </c>
      <c r="B73" s="28">
        <v>3701270</v>
      </c>
      <c r="C73" s="29">
        <v>3394017</v>
      </c>
      <c r="D73" s="30">
        <v>4141302</v>
      </c>
      <c r="E73" s="31">
        <v>3533160</v>
      </c>
      <c r="F73" s="30">
        <v>-440032</v>
      </c>
      <c r="G73" s="31">
        <v>-139143</v>
      </c>
      <c r="H73" s="30">
        <v>52058</v>
      </c>
      <c r="I73" s="32">
        <v>121085</v>
      </c>
      <c r="J73" s="32">
        <v>0</v>
      </c>
      <c r="K73" s="31">
        <v>-34000</v>
      </c>
      <c r="L73" s="30">
        <v>247183</v>
      </c>
      <c r="M73" s="31">
        <v>195125</v>
      </c>
      <c r="N73" s="20"/>
    </row>
    <row r="74" spans="1:14" x14ac:dyDescent="0.35">
      <c r="A74" s="27" t="s">
        <v>84</v>
      </c>
      <c r="B74" s="28">
        <v>5501411</v>
      </c>
      <c r="C74" s="29">
        <v>5580508</v>
      </c>
      <c r="D74" s="30">
        <v>5932809</v>
      </c>
      <c r="E74" s="31">
        <v>5365765</v>
      </c>
      <c r="F74" s="30">
        <v>-431398</v>
      </c>
      <c r="G74" s="31">
        <v>214743</v>
      </c>
      <c r="H74" s="30">
        <v>-149194</v>
      </c>
      <c r="I74" s="32">
        <v>-54798</v>
      </c>
      <c r="J74" s="32">
        <v>0</v>
      </c>
      <c r="K74" s="31">
        <v>-10751</v>
      </c>
      <c r="L74" s="30">
        <v>784482</v>
      </c>
      <c r="M74" s="31">
        <v>933676</v>
      </c>
      <c r="N74" s="20"/>
    </row>
    <row r="75" spans="1:14" x14ac:dyDescent="0.35">
      <c r="A75" s="27" t="s">
        <v>85</v>
      </c>
      <c r="B75" s="28">
        <v>35019390</v>
      </c>
      <c r="C75" s="29">
        <v>34468024</v>
      </c>
      <c r="D75" s="30">
        <v>40023673</v>
      </c>
      <c r="E75" s="31">
        <v>35445607</v>
      </c>
      <c r="F75" s="30">
        <v>-5004283</v>
      </c>
      <c r="G75" s="31">
        <v>-977583</v>
      </c>
      <c r="H75" s="30">
        <v>530405</v>
      </c>
      <c r="I75" s="32">
        <v>447178</v>
      </c>
      <c r="J75" s="32">
        <v>0</v>
      </c>
      <c r="K75" s="31">
        <v>0</v>
      </c>
      <c r="L75" s="30">
        <v>6919070</v>
      </c>
      <c r="M75" s="31">
        <v>6388665</v>
      </c>
      <c r="N75" s="20"/>
    </row>
    <row r="76" spans="1:14" x14ac:dyDescent="0.35">
      <c r="A76" s="27" t="s">
        <v>86</v>
      </c>
      <c r="B76" s="28">
        <v>1783518</v>
      </c>
      <c r="C76" s="29">
        <v>1905386</v>
      </c>
      <c r="D76" s="30">
        <v>2442115</v>
      </c>
      <c r="E76" s="31">
        <v>2434331</v>
      </c>
      <c r="F76" s="30">
        <v>-658597</v>
      </c>
      <c r="G76" s="31">
        <v>-528945</v>
      </c>
      <c r="H76" s="30">
        <v>6029</v>
      </c>
      <c r="I76" s="32">
        <v>538665</v>
      </c>
      <c r="J76" s="32">
        <v>0</v>
      </c>
      <c r="K76" s="31">
        <v>-15749</v>
      </c>
      <c r="L76" s="30">
        <v>21193</v>
      </c>
      <c r="M76" s="31">
        <v>15164</v>
      </c>
      <c r="N76" s="20"/>
    </row>
    <row r="77" spans="1:14" x14ac:dyDescent="0.35">
      <c r="A77" s="27" t="s">
        <v>87</v>
      </c>
      <c r="B77" s="28">
        <v>2694785</v>
      </c>
      <c r="C77" s="29">
        <v>2745782</v>
      </c>
      <c r="D77" s="30">
        <v>2665807</v>
      </c>
      <c r="E77" s="31">
        <v>2297153</v>
      </c>
      <c r="F77" s="30">
        <v>28978</v>
      </c>
      <c r="G77" s="31">
        <v>448629</v>
      </c>
      <c r="H77" s="30">
        <v>-43251</v>
      </c>
      <c r="I77" s="32">
        <v>-405378</v>
      </c>
      <c r="J77" s="32">
        <v>0</v>
      </c>
      <c r="K77" s="31">
        <v>0</v>
      </c>
      <c r="L77" s="30">
        <v>493170</v>
      </c>
      <c r="M77" s="31">
        <v>536421</v>
      </c>
      <c r="N77" s="20"/>
    </row>
    <row r="78" spans="1:14" x14ac:dyDescent="0.35">
      <c r="A78" s="27" t="s">
        <v>88</v>
      </c>
      <c r="B78" s="28">
        <v>4310969</v>
      </c>
      <c r="C78" s="29">
        <v>4266550</v>
      </c>
      <c r="D78" s="30">
        <v>4405623</v>
      </c>
      <c r="E78" s="31">
        <v>4380019</v>
      </c>
      <c r="F78" s="30">
        <v>-94654</v>
      </c>
      <c r="G78" s="31">
        <v>-113469</v>
      </c>
      <c r="H78" s="30">
        <v>63568</v>
      </c>
      <c r="I78" s="32">
        <v>49901</v>
      </c>
      <c r="J78" s="32">
        <v>0</v>
      </c>
      <c r="K78" s="31">
        <v>0</v>
      </c>
      <c r="L78" s="30">
        <v>818117</v>
      </c>
      <c r="M78" s="31">
        <v>754549</v>
      </c>
      <c r="N78" s="20"/>
    </row>
    <row r="79" spans="1:14" x14ac:dyDescent="0.35">
      <c r="A79" s="27" t="s">
        <v>89</v>
      </c>
      <c r="B79" s="28">
        <v>4126629</v>
      </c>
      <c r="C79" s="29">
        <v>4126629</v>
      </c>
      <c r="D79" s="30">
        <v>4740480</v>
      </c>
      <c r="E79" s="31">
        <v>4740480</v>
      </c>
      <c r="F79" s="30">
        <v>-613851</v>
      </c>
      <c r="G79" s="31">
        <v>-613851</v>
      </c>
      <c r="H79" s="30">
        <v>29206</v>
      </c>
      <c r="I79" s="32">
        <v>584645</v>
      </c>
      <c r="J79" s="32">
        <v>0</v>
      </c>
      <c r="K79" s="31">
        <v>0</v>
      </c>
      <c r="L79" s="30">
        <v>521517</v>
      </c>
      <c r="M79" s="31">
        <v>492311</v>
      </c>
      <c r="N79" s="20"/>
    </row>
    <row r="80" spans="1:14" x14ac:dyDescent="0.35">
      <c r="A80" s="27" t="s">
        <v>90</v>
      </c>
      <c r="B80" s="28">
        <v>51535684</v>
      </c>
      <c r="C80" s="29">
        <v>51898443</v>
      </c>
      <c r="D80" s="30">
        <v>61989027</v>
      </c>
      <c r="E80" s="31">
        <v>52898261</v>
      </c>
      <c r="F80" s="30">
        <v>-10453343</v>
      </c>
      <c r="G80" s="31">
        <v>-999818</v>
      </c>
      <c r="H80" s="30">
        <v>41835</v>
      </c>
      <c r="I80" s="32">
        <v>1095983</v>
      </c>
      <c r="J80" s="32">
        <v>0</v>
      </c>
      <c r="K80" s="31">
        <v>-138000</v>
      </c>
      <c r="L80" s="30">
        <v>7611070</v>
      </c>
      <c r="M80" s="31">
        <v>7569235</v>
      </c>
      <c r="N80" s="20"/>
    </row>
    <row r="81" spans="1:14" x14ac:dyDescent="0.35">
      <c r="A81" s="27" t="s">
        <v>91</v>
      </c>
      <c r="B81" s="28">
        <v>22484032</v>
      </c>
      <c r="C81" s="29">
        <v>21554106</v>
      </c>
      <c r="D81" s="30">
        <v>25818893</v>
      </c>
      <c r="E81" s="31">
        <v>21241697</v>
      </c>
      <c r="F81" s="30">
        <v>-3334861</v>
      </c>
      <c r="G81" s="31">
        <v>312409</v>
      </c>
      <c r="H81" s="30">
        <v>332420</v>
      </c>
      <c r="I81" s="32">
        <v>93658</v>
      </c>
      <c r="J81" s="32">
        <v>0</v>
      </c>
      <c r="K81" s="31">
        <v>-738487</v>
      </c>
      <c r="L81" s="30">
        <v>4135385</v>
      </c>
      <c r="M81" s="31">
        <v>3802965</v>
      </c>
      <c r="N81" s="20"/>
    </row>
    <row r="82" spans="1:14" x14ac:dyDescent="0.35">
      <c r="A82" s="27" t="s">
        <v>92</v>
      </c>
      <c r="B82" s="28">
        <v>14702109</v>
      </c>
      <c r="C82" s="29">
        <v>14816287</v>
      </c>
      <c r="D82" s="30">
        <v>17347178</v>
      </c>
      <c r="E82" s="31">
        <v>14386203</v>
      </c>
      <c r="F82" s="30">
        <v>-2645069</v>
      </c>
      <c r="G82" s="31">
        <v>430084</v>
      </c>
      <c r="H82" s="30">
        <v>-221508</v>
      </c>
      <c r="I82" s="32">
        <v>-208576</v>
      </c>
      <c r="J82" s="32">
        <v>0</v>
      </c>
      <c r="K82" s="31">
        <v>0</v>
      </c>
      <c r="L82" s="30">
        <v>2781598</v>
      </c>
      <c r="M82" s="31">
        <v>3003106</v>
      </c>
      <c r="N82" s="20"/>
    </row>
    <row r="83" spans="1:14" x14ac:dyDescent="0.35">
      <c r="A83" s="27" t="s">
        <v>93</v>
      </c>
      <c r="B83" s="28">
        <v>5359547</v>
      </c>
      <c r="C83" s="29">
        <v>5784380</v>
      </c>
      <c r="D83" s="30">
        <v>7854179</v>
      </c>
      <c r="E83" s="31">
        <v>7409636</v>
      </c>
      <c r="F83" s="30">
        <v>-2494632</v>
      </c>
      <c r="G83" s="31">
        <v>-1625256</v>
      </c>
      <c r="H83" s="30">
        <v>194612</v>
      </c>
      <c r="I83" s="32">
        <v>1430644</v>
      </c>
      <c r="J83" s="32">
        <v>0</v>
      </c>
      <c r="K83" s="31">
        <v>0</v>
      </c>
      <c r="L83" s="30">
        <v>1411398</v>
      </c>
      <c r="M83" s="31">
        <v>1216786</v>
      </c>
      <c r="N83" s="20"/>
    </row>
    <row r="84" spans="1:14" x14ac:dyDescent="0.35">
      <c r="A84" s="27" t="s">
        <v>94</v>
      </c>
      <c r="B84" s="28">
        <v>3842023</v>
      </c>
      <c r="C84" s="29">
        <v>3842023</v>
      </c>
      <c r="D84" s="30">
        <v>3943174</v>
      </c>
      <c r="E84" s="31">
        <v>3943174</v>
      </c>
      <c r="F84" s="30">
        <v>-101151</v>
      </c>
      <c r="G84" s="31">
        <v>-101151</v>
      </c>
      <c r="H84" s="30">
        <v>42847</v>
      </c>
      <c r="I84" s="32">
        <v>58304</v>
      </c>
      <c r="J84" s="32">
        <v>0</v>
      </c>
      <c r="K84" s="31">
        <v>0</v>
      </c>
      <c r="L84" s="30">
        <v>116737</v>
      </c>
      <c r="M84" s="31">
        <v>73890</v>
      </c>
      <c r="N84" s="20"/>
    </row>
    <row r="85" spans="1:14" x14ac:dyDescent="0.35">
      <c r="A85" s="27" t="s">
        <v>95</v>
      </c>
      <c r="B85" s="28">
        <v>6494852</v>
      </c>
      <c r="C85" s="29">
        <v>6456150</v>
      </c>
      <c r="D85" s="30">
        <v>6593794</v>
      </c>
      <c r="E85" s="31">
        <v>6436241</v>
      </c>
      <c r="F85" s="30">
        <v>-98942</v>
      </c>
      <c r="G85" s="31">
        <v>19909</v>
      </c>
      <c r="H85" s="30">
        <v>-165269</v>
      </c>
      <c r="I85" s="32">
        <v>213605</v>
      </c>
      <c r="J85" s="32">
        <v>0</v>
      </c>
      <c r="K85" s="31">
        <v>-68245</v>
      </c>
      <c r="L85" s="30">
        <v>539536</v>
      </c>
      <c r="M85" s="31">
        <v>704805</v>
      </c>
      <c r="N85" s="20"/>
    </row>
    <row r="86" spans="1:14" x14ac:dyDescent="0.35">
      <c r="A86" s="27" t="s">
        <v>96</v>
      </c>
      <c r="B86" s="28">
        <v>15266214</v>
      </c>
      <c r="C86" s="29">
        <v>15524141</v>
      </c>
      <c r="D86" s="30">
        <v>18161832</v>
      </c>
      <c r="E86" s="31">
        <v>15537923</v>
      </c>
      <c r="F86" s="30">
        <v>-2895618</v>
      </c>
      <c r="G86" s="31">
        <v>-13782</v>
      </c>
      <c r="H86" s="30">
        <v>-1180103</v>
      </c>
      <c r="I86" s="32">
        <v>1274650</v>
      </c>
      <c r="J86" s="32">
        <v>0</v>
      </c>
      <c r="K86" s="31">
        <v>-80765</v>
      </c>
      <c r="L86" s="30">
        <v>858648</v>
      </c>
      <c r="M86" s="31">
        <v>2038751</v>
      </c>
      <c r="N86" s="20"/>
    </row>
    <row r="87" spans="1:14" x14ac:dyDescent="0.35">
      <c r="A87" s="27" t="s">
        <v>97</v>
      </c>
      <c r="B87" s="28">
        <v>7264089</v>
      </c>
      <c r="C87" s="29">
        <v>7542626</v>
      </c>
      <c r="D87" s="30">
        <v>9508708</v>
      </c>
      <c r="E87" s="31">
        <v>8832634</v>
      </c>
      <c r="F87" s="30">
        <v>-2244619</v>
      </c>
      <c r="G87" s="31">
        <v>-1290008</v>
      </c>
      <c r="H87" s="30">
        <v>-239840</v>
      </c>
      <c r="I87" s="32">
        <v>1737718</v>
      </c>
      <c r="J87" s="32">
        <v>0</v>
      </c>
      <c r="K87" s="31">
        <v>-207870</v>
      </c>
      <c r="L87" s="30">
        <v>708149</v>
      </c>
      <c r="M87" s="31">
        <v>947989</v>
      </c>
      <c r="N87" s="20"/>
    </row>
    <row r="88" spans="1:14" x14ac:dyDescent="0.35">
      <c r="A88" s="27" t="s">
        <v>98</v>
      </c>
      <c r="B88" s="28">
        <v>10356584</v>
      </c>
      <c r="C88" s="29">
        <v>10379974</v>
      </c>
      <c r="D88" s="30">
        <v>12383963</v>
      </c>
      <c r="E88" s="31">
        <v>10616435</v>
      </c>
      <c r="F88" s="30">
        <v>-2027379</v>
      </c>
      <c r="G88" s="31">
        <v>-236461</v>
      </c>
      <c r="H88" s="30">
        <v>252357</v>
      </c>
      <c r="I88" s="32">
        <v>-15896</v>
      </c>
      <c r="J88" s="32">
        <v>0</v>
      </c>
      <c r="K88" s="31">
        <v>0</v>
      </c>
      <c r="L88" s="30">
        <v>1912896</v>
      </c>
      <c r="M88" s="31">
        <v>1660539</v>
      </c>
      <c r="N88" s="20"/>
    </row>
    <row r="89" spans="1:14" x14ac:dyDescent="0.35">
      <c r="A89" s="27" t="s">
        <v>99</v>
      </c>
      <c r="B89" s="28">
        <v>4538462</v>
      </c>
      <c r="C89" s="29">
        <v>4525548</v>
      </c>
      <c r="D89" s="30">
        <v>4517432</v>
      </c>
      <c r="E89" s="31">
        <v>4362440</v>
      </c>
      <c r="F89" s="30">
        <v>21030</v>
      </c>
      <c r="G89" s="31">
        <v>163108</v>
      </c>
      <c r="H89" s="30">
        <v>100882</v>
      </c>
      <c r="I89" s="32">
        <v>-263990</v>
      </c>
      <c r="J89" s="32">
        <v>0</v>
      </c>
      <c r="K89" s="31">
        <v>0</v>
      </c>
      <c r="L89" s="30">
        <v>248858</v>
      </c>
      <c r="M89" s="31">
        <v>147976</v>
      </c>
      <c r="N89" s="20"/>
    </row>
    <row r="90" spans="1:14" x14ac:dyDescent="0.35">
      <c r="A90" s="27" t="s">
        <v>100</v>
      </c>
      <c r="B90" s="28">
        <v>34552597</v>
      </c>
      <c r="C90" s="29">
        <v>34614766</v>
      </c>
      <c r="D90" s="30">
        <v>39026636</v>
      </c>
      <c r="E90" s="31">
        <v>35319886</v>
      </c>
      <c r="F90" s="30">
        <v>-4474039</v>
      </c>
      <c r="G90" s="31">
        <v>-705120</v>
      </c>
      <c r="H90" s="30">
        <v>-399363</v>
      </c>
      <c r="I90" s="32">
        <v>1158258</v>
      </c>
      <c r="J90" s="32">
        <v>0</v>
      </c>
      <c r="K90" s="31">
        <v>-53775</v>
      </c>
      <c r="L90" s="30">
        <v>2932316</v>
      </c>
      <c r="M90" s="31">
        <v>3331679</v>
      </c>
      <c r="N90" s="20"/>
    </row>
    <row r="91" spans="1:14" x14ac:dyDescent="0.35">
      <c r="A91" s="27" t="s">
        <v>101</v>
      </c>
      <c r="B91" s="28">
        <v>6579974</v>
      </c>
      <c r="C91" s="29">
        <v>6267167</v>
      </c>
      <c r="D91" s="30">
        <v>6678514</v>
      </c>
      <c r="E91" s="31">
        <v>6082227</v>
      </c>
      <c r="F91" s="30">
        <v>-98540</v>
      </c>
      <c r="G91" s="31">
        <v>184940</v>
      </c>
      <c r="H91" s="30">
        <v>-210955</v>
      </c>
      <c r="I91" s="32">
        <v>26015</v>
      </c>
      <c r="J91" s="32">
        <v>0</v>
      </c>
      <c r="K91" s="31">
        <v>0</v>
      </c>
      <c r="L91" s="30">
        <v>461768</v>
      </c>
      <c r="M91" s="31">
        <v>672723</v>
      </c>
      <c r="N91" s="20"/>
    </row>
    <row r="92" spans="1:14" x14ac:dyDescent="0.35">
      <c r="A92" s="27" t="s">
        <v>102</v>
      </c>
      <c r="B92" s="28">
        <v>4204654</v>
      </c>
      <c r="C92" s="29">
        <v>4204617</v>
      </c>
      <c r="D92" s="30">
        <v>5657842</v>
      </c>
      <c r="E92" s="31">
        <v>5657509</v>
      </c>
      <c r="F92" s="30">
        <v>-1453188</v>
      </c>
      <c r="G92" s="31">
        <v>-1452892</v>
      </c>
      <c r="H92" s="30">
        <v>97546</v>
      </c>
      <c r="I92" s="32">
        <v>1355346</v>
      </c>
      <c r="J92" s="32">
        <v>0</v>
      </c>
      <c r="K92" s="31">
        <v>0</v>
      </c>
      <c r="L92" s="30">
        <v>346574</v>
      </c>
      <c r="M92" s="31">
        <v>249028</v>
      </c>
      <c r="N92" s="20"/>
    </row>
    <row r="93" spans="1:14" x14ac:dyDescent="0.35">
      <c r="A93" s="27" t="s">
        <v>103</v>
      </c>
      <c r="B93" s="28">
        <v>7603780</v>
      </c>
      <c r="C93" s="29">
        <v>7662636</v>
      </c>
      <c r="D93" s="30">
        <v>8901105</v>
      </c>
      <c r="E93" s="31">
        <v>7873300</v>
      </c>
      <c r="F93" s="30">
        <v>-1297325</v>
      </c>
      <c r="G93" s="31">
        <v>-210664</v>
      </c>
      <c r="H93" s="30">
        <v>-119779</v>
      </c>
      <c r="I93" s="32">
        <v>330443</v>
      </c>
      <c r="J93" s="32">
        <v>0</v>
      </c>
      <c r="K93" s="31">
        <v>0</v>
      </c>
      <c r="L93" s="30">
        <v>988524</v>
      </c>
      <c r="M93" s="31">
        <v>1108303</v>
      </c>
      <c r="N93" s="20"/>
    </row>
    <row r="94" spans="1:14" x14ac:dyDescent="0.35">
      <c r="A94" s="27" t="s">
        <v>104</v>
      </c>
      <c r="B94" s="28">
        <v>2297825</v>
      </c>
      <c r="C94" s="29">
        <v>2191567</v>
      </c>
      <c r="D94" s="30">
        <v>2785079</v>
      </c>
      <c r="E94" s="31">
        <v>2295084</v>
      </c>
      <c r="F94" s="30">
        <v>-487254</v>
      </c>
      <c r="G94" s="31">
        <v>-103517</v>
      </c>
      <c r="H94" s="30">
        <v>84953</v>
      </c>
      <c r="I94" s="32">
        <v>20564</v>
      </c>
      <c r="J94" s="32">
        <v>0</v>
      </c>
      <c r="K94" s="31">
        <v>-2000</v>
      </c>
      <c r="L94" s="30">
        <v>508770</v>
      </c>
      <c r="M94" s="31">
        <v>423817</v>
      </c>
      <c r="N94" s="20"/>
    </row>
    <row r="95" spans="1:14" x14ac:dyDescent="0.35">
      <c r="A95" s="27" t="s">
        <v>105</v>
      </c>
      <c r="B95" s="28">
        <v>3025501</v>
      </c>
      <c r="C95" s="29">
        <v>2930772</v>
      </c>
      <c r="D95" s="30">
        <v>4003474</v>
      </c>
      <c r="E95" s="31">
        <v>3770353</v>
      </c>
      <c r="F95" s="30">
        <v>-977973</v>
      </c>
      <c r="G95" s="31">
        <v>-839581</v>
      </c>
      <c r="H95" s="30">
        <v>-73692</v>
      </c>
      <c r="I95" s="32">
        <v>913273</v>
      </c>
      <c r="J95" s="32">
        <v>0</v>
      </c>
      <c r="K95" s="31">
        <v>0</v>
      </c>
      <c r="L95" s="30">
        <v>59291</v>
      </c>
      <c r="M95" s="31">
        <v>132983</v>
      </c>
      <c r="N95" s="20"/>
    </row>
    <row r="96" spans="1:14" x14ac:dyDescent="0.35">
      <c r="A96" s="27" t="s">
        <v>106</v>
      </c>
      <c r="B96" s="28">
        <v>6137616</v>
      </c>
      <c r="C96" s="29">
        <v>5472844</v>
      </c>
      <c r="D96" s="30">
        <v>8378963</v>
      </c>
      <c r="E96" s="31">
        <v>6465091</v>
      </c>
      <c r="F96" s="30">
        <v>-2241347</v>
      </c>
      <c r="G96" s="31">
        <v>-992247</v>
      </c>
      <c r="H96" s="30">
        <v>-968624</v>
      </c>
      <c r="I96" s="32">
        <v>1960871</v>
      </c>
      <c r="J96" s="32">
        <v>0</v>
      </c>
      <c r="K96" s="31">
        <v>0</v>
      </c>
      <c r="L96" s="30">
        <v>3211305</v>
      </c>
      <c r="M96" s="31">
        <v>4179929</v>
      </c>
      <c r="N96" s="20"/>
    </row>
    <row r="97" spans="1:14" x14ac:dyDescent="0.35">
      <c r="A97" s="27" t="s">
        <v>107</v>
      </c>
      <c r="B97" s="28">
        <v>6788962</v>
      </c>
      <c r="C97" s="29">
        <v>6644184</v>
      </c>
      <c r="D97" s="30">
        <v>8866652</v>
      </c>
      <c r="E97" s="31">
        <v>6976828</v>
      </c>
      <c r="F97" s="30">
        <v>-2077690</v>
      </c>
      <c r="G97" s="31">
        <v>-332644</v>
      </c>
      <c r="H97" s="30">
        <v>-109228</v>
      </c>
      <c r="I97" s="32">
        <v>459612</v>
      </c>
      <c r="J97" s="32">
        <v>0</v>
      </c>
      <c r="K97" s="31">
        <v>-17740</v>
      </c>
      <c r="L97" s="30">
        <v>1657922</v>
      </c>
      <c r="M97" s="31">
        <v>1767150</v>
      </c>
      <c r="N97" s="20"/>
    </row>
    <row r="98" spans="1:14" x14ac:dyDescent="0.35">
      <c r="A98" s="27" t="s">
        <v>108</v>
      </c>
      <c r="B98" s="28">
        <v>9033149</v>
      </c>
      <c r="C98" s="29">
        <v>8648745</v>
      </c>
      <c r="D98" s="30">
        <v>10745547</v>
      </c>
      <c r="E98" s="31">
        <v>9028471</v>
      </c>
      <c r="F98" s="30">
        <v>-1712398</v>
      </c>
      <c r="G98" s="31">
        <v>-379726</v>
      </c>
      <c r="H98" s="30">
        <v>177164</v>
      </c>
      <c r="I98" s="32">
        <v>569930</v>
      </c>
      <c r="J98" s="32">
        <v>0</v>
      </c>
      <c r="K98" s="31">
        <v>-367368</v>
      </c>
      <c r="L98" s="30">
        <v>3493554</v>
      </c>
      <c r="M98" s="31">
        <v>3316390</v>
      </c>
      <c r="N98" s="20"/>
    </row>
    <row r="99" spans="1:14" x14ac:dyDescent="0.35">
      <c r="A99" s="27" t="s">
        <v>109</v>
      </c>
      <c r="B99" s="28">
        <v>4550830</v>
      </c>
      <c r="C99" s="29">
        <v>4550830</v>
      </c>
      <c r="D99" s="30">
        <v>4895744</v>
      </c>
      <c r="E99" s="31">
        <v>4895744</v>
      </c>
      <c r="F99" s="30">
        <v>-344914</v>
      </c>
      <c r="G99" s="31">
        <v>-344914</v>
      </c>
      <c r="H99" s="30">
        <v>33400</v>
      </c>
      <c r="I99" s="32">
        <v>311514</v>
      </c>
      <c r="J99" s="32">
        <v>0</v>
      </c>
      <c r="K99" s="31">
        <v>0</v>
      </c>
      <c r="L99" s="30">
        <v>220766</v>
      </c>
      <c r="M99" s="31">
        <v>187366</v>
      </c>
      <c r="N99" s="20"/>
    </row>
    <row r="100" spans="1:14" x14ac:dyDescent="0.35">
      <c r="A100" s="27" t="s">
        <v>110</v>
      </c>
      <c r="B100" s="28">
        <v>28192358</v>
      </c>
      <c r="C100" s="29">
        <v>28305635</v>
      </c>
      <c r="D100" s="30">
        <v>30447696</v>
      </c>
      <c r="E100" s="31">
        <v>25477109</v>
      </c>
      <c r="F100" s="30">
        <v>-2255338</v>
      </c>
      <c r="G100" s="31">
        <v>2828526</v>
      </c>
      <c r="H100" s="30">
        <v>-1581088</v>
      </c>
      <c r="I100" s="32">
        <v>-1246858</v>
      </c>
      <c r="J100" s="32">
        <v>-580</v>
      </c>
      <c r="K100" s="31">
        <v>0</v>
      </c>
      <c r="L100" s="30">
        <v>3531172</v>
      </c>
      <c r="M100" s="31">
        <v>5112260</v>
      </c>
      <c r="N100" s="20"/>
    </row>
    <row r="101" spans="1:14" x14ac:dyDescent="0.35">
      <c r="A101" s="27" t="s">
        <v>111</v>
      </c>
      <c r="B101" s="28">
        <v>32347355</v>
      </c>
      <c r="C101" s="29">
        <v>31286464</v>
      </c>
      <c r="D101" s="30">
        <v>40483841</v>
      </c>
      <c r="E101" s="31">
        <v>36889556</v>
      </c>
      <c r="F101" s="30">
        <v>-8136486</v>
      </c>
      <c r="G101" s="31">
        <v>-5603092</v>
      </c>
      <c r="H101" s="30">
        <v>887035</v>
      </c>
      <c r="I101" s="32">
        <v>4716057</v>
      </c>
      <c r="J101" s="32">
        <v>0</v>
      </c>
      <c r="K101" s="31">
        <v>0</v>
      </c>
      <c r="L101" s="30">
        <v>3784134</v>
      </c>
      <c r="M101" s="31">
        <v>2897099</v>
      </c>
      <c r="N101" s="20"/>
    </row>
    <row r="102" spans="1:14" x14ac:dyDescent="0.35">
      <c r="A102" s="27" t="s">
        <v>112</v>
      </c>
      <c r="B102" s="28">
        <v>10268789</v>
      </c>
      <c r="C102" s="29">
        <v>9800572</v>
      </c>
      <c r="D102" s="30">
        <v>11894595</v>
      </c>
      <c r="E102" s="31">
        <v>10367208</v>
      </c>
      <c r="F102" s="30">
        <v>-1625806</v>
      </c>
      <c r="G102" s="31">
        <v>-566636</v>
      </c>
      <c r="H102" s="30">
        <v>-194571</v>
      </c>
      <c r="I102" s="32">
        <v>1463767</v>
      </c>
      <c r="J102" s="32">
        <v>0</v>
      </c>
      <c r="K102" s="31">
        <v>-702560</v>
      </c>
      <c r="L102" s="30">
        <v>910905</v>
      </c>
      <c r="M102" s="31">
        <v>1105476</v>
      </c>
      <c r="N102" s="20"/>
    </row>
    <row r="103" spans="1:14" x14ac:dyDescent="0.35">
      <c r="A103" s="27" t="s">
        <v>113</v>
      </c>
      <c r="B103" s="28">
        <v>3367266</v>
      </c>
      <c r="C103" s="29">
        <v>3463120</v>
      </c>
      <c r="D103" s="30">
        <v>3913528</v>
      </c>
      <c r="E103" s="31">
        <v>3093025</v>
      </c>
      <c r="F103" s="30">
        <v>-546262</v>
      </c>
      <c r="G103" s="31">
        <v>370095</v>
      </c>
      <c r="H103" s="30">
        <v>-279771</v>
      </c>
      <c r="I103" s="32">
        <v>-90324</v>
      </c>
      <c r="J103" s="32">
        <v>0</v>
      </c>
      <c r="K103" s="31">
        <v>0</v>
      </c>
      <c r="L103" s="30">
        <v>932997</v>
      </c>
      <c r="M103" s="31">
        <v>1212768</v>
      </c>
      <c r="N103" s="20"/>
    </row>
    <row r="104" spans="1:14" x14ac:dyDescent="0.35">
      <c r="A104" s="27" t="s">
        <v>114</v>
      </c>
      <c r="B104" s="28">
        <v>30870349</v>
      </c>
      <c r="C104" s="29">
        <v>30421192</v>
      </c>
      <c r="D104" s="30">
        <v>39366698</v>
      </c>
      <c r="E104" s="31">
        <v>36452092</v>
      </c>
      <c r="F104" s="30">
        <v>-8496349</v>
      </c>
      <c r="G104" s="31">
        <v>-6030900</v>
      </c>
      <c r="H104" s="30">
        <v>318462</v>
      </c>
      <c r="I104" s="32">
        <v>6015784</v>
      </c>
      <c r="J104" s="32">
        <v>0</v>
      </c>
      <c r="K104" s="31">
        <v>-303346</v>
      </c>
      <c r="L104" s="30">
        <v>3047972</v>
      </c>
      <c r="M104" s="31">
        <v>2729510</v>
      </c>
      <c r="N104" s="20"/>
    </row>
    <row r="105" spans="1:14" x14ac:dyDescent="0.35">
      <c r="A105" s="27" t="s">
        <v>115</v>
      </c>
      <c r="B105" s="28">
        <v>4643085</v>
      </c>
      <c r="C105" s="29">
        <v>4726963</v>
      </c>
      <c r="D105" s="30">
        <v>5147373</v>
      </c>
      <c r="E105" s="31">
        <v>4740221</v>
      </c>
      <c r="F105" s="30">
        <v>-504288</v>
      </c>
      <c r="G105" s="31">
        <v>-13258</v>
      </c>
      <c r="H105" s="30">
        <v>-16917</v>
      </c>
      <c r="I105" s="32">
        <v>38480</v>
      </c>
      <c r="J105" s="32">
        <v>0</v>
      </c>
      <c r="K105" s="31">
        <v>-8305</v>
      </c>
      <c r="L105" s="30">
        <v>461542</v>
      </c>
      <c r="M105" s="31">
        <v>478459</v>
      </c>
      <c r="N105" s="20"/>
    </row>
    <row r="106" spans="1:14" x14ac:dyDescent="0.35">
      <c r="A106" s="27" t="s">
        <v>116</v>
      </c>
      <c r="B106" s="28">
        <v>5774377</v>
      </c>
      <c r="C106" s="29">
        <v>5755053</v>
      </c>
      <c r="D106" s="30">
        <v>7186455</v>
      </c>
      <c r="E106" s="31">
        <v>6632943</v>
      </c>
      <c r="F106" s="30">
        <v>-1412078</v>
      </c>
      <c r="G106" s="31">
        <v>-877890</v>
      </c>
      <c r="H106" s="30">
        <v>148532</v>
      </c>
      <c r="I106" s="32">
        <v>729358</v>
      </c>
      <c r="J106" s="32">
        <v>0</v>
      </c>
      <c r="K106" s="31">
        <v>0</v>
      </c>
      <c r="L106" s="30">
        <v>1316327</v>
      </c>
      <c r="M106" s="31">
        <v>1167795</v>
      </c>
      <c r="N106" s="20"/>
    </row>
    <row r="107" spans="1:14" x14ac:dyDescent="0.35">
      <c r="A107" s="27" t="s">
        <v>117</v>
      </c>
      <c r="B107" s="28">
        <v>19568611</v>
      </c>
      <c r="C107" s="29">
        <v>17904203</v>
      </c>
      <c r="D107" s="30">
        <v>26531963</v>
      </c>
      <c r="E107" s="31">
        <v>19492595</v>
      </c>
      <c r="F107" s="30">
        <v>-6963352</v>
      </c>
      <c r="G107" s="31">
        <v>-1588392</v>
      </c>
      <c r="H107" s="30">
        <v>-233147</v>
      </c>
      <c r="I107" s="32">
        <v>1821539</v>
      </c>
      <c r="J107" s="32">
        <v>0</v>
      </c>
      <c r="K107" s="31">
        <v>0</v>
      </c>
      <c r="L107" s="30">
        <v>2487441</v>
      </c>
      <c r="M107" s="31">
        <v>2720588</v>
      </c>
      <c r="N107" s="20"/>
    </row>
    <row r="108" spans="1:14" x14ac:dyDescent="0.35">
      <c r="A108" s="27" t="s">
        <v>118</v>
      </c>
      <c r="B108" s="28">
        <v>23807876</v>
      </c>
      <c r="C108" s="29">
        <v>22963743</v>
      </c>
      <c r="D108" s="30">
        <v>35022136</v>
      </c>
      <c r="E108" s="31">
        <v>27509531</v>
      </c>
      <c r="F108" s="30">
        <v>-11214260</v>
      </c>
      <c r="G108" s="31">
        <v>-4545788</v>
      </c>
      <c r="H108" s="30">
        <v>1732545</v>
      </c>
      <c r="I108" s="32">
        <v>2813243</v>
      </c>
      <c r="J108" s="32">
        <v>0</v>
      </c>
      <c r="K108" s="31">
        <v>0</v>
      </c>
      <c r="L108" s="30">
        <v>6206444</v>
      </c>
      <c r="M108" s="31">
        <v>4473899</v>
      </c>
      <c r="N108" s="20"/>
    </row>
    <row r="109" spans="1:14" x14ac:dyDescent="0.35">
      <c r="A109" s="27" t="s">
        <v>119</v>
      </c>
      <c r="B109" s="28">
        <v>4349332</v>
      </c>
      <c r="C109" s="29">
        <v>4378683</v>
      </c>
      <c r="D109" s="30">
        <v>5244940</v>
      </c>
      <c r="E109" s="31">
        <v>4001864</v>
      </c>
      <c r="F109" s="30">
        <v>-895608</v>
      </c>
      <c r="G109" s="31">
        <v>376819</v>
      </c>
      <c r="H109" s="30">
        <v>-139711</v>
      </c>
      <c r="I109" s="32">
        <v>-237108</v>
      </c>
      <c r="J109" s="32">
        <v>0</v>
      </c>
      <c r="K109" s="31">
        <v>0</v>
      </c>
      <c r="L109" s="30">
        <v>1688939</v>
      </c>
      <c r="M109" s="31">
        <v>1828650</v>
      </c>
      <c r="N109" s="20"/>
    </row>
    <row r="110" spans="1:14" x14ac:dyDescent="0.35">
      <c r="A110" s="27" t="s">
        <v>120</v>
      </c>
      <c r="B110" s="28">
        <v>35838041</v>
      </c>
      <c r="C110" s="29">
        <v>36583124</v>
      </c>
      <c r="D110" s="30">
        <v>39550658</v>
      </c>
      <c r="E110" s="31">
        <v>35814438</v>
      </c>
      <c r="F110" s="30">
        <v>-3712617</v>
      </c>
      <c r="G110" s="31">
        <v>768686</v>
      </c>
      <c r="H110" s="30">
        <v>-1232883</v>
      </c>
      <c r="I110" s="32">
        <v>993207</v>
      </c>
      <c r="J110" s="32">
        <v>0</v>
      </c>
      <c r="K110" s="31">
        <v>-529010</v>
      </c>
      <c r="L110" s="30">
        <v>4102118</v>
      </c>
      <c r="M110" s="31">
        <v>5335001</v>
      </c>
      <c r="N110" s="20"/>
    </row>
    <row r="111" spans="1:14" x14ac:dyDescent="0.35">
      <c r="A111" s="27" t="s">
        <v>121</v>
      </c>
      <c r="B111" s="28">
        <v>5952824</v>
      </c>
      <c r="C111" s="29">
        <v>5884528</v>
      </c>
      <c r="D111" s="30">
        <v>6097563</v>
      </c>
      <c r="E111" s="31">
        <v>5616626</v>
      </c>
      <c r="F111" s="30">
        <v>-144739</v>
      </c>
      <c r="G111" s="31">
        <v>267902</v>
      </c>
      <c r="H111" s="30">
        <v>-31729</v>
      </c>
      <c r="I111" s="32">
        <v>-236173</v>
      </c>
      <c r="J111" s="32">
        <v>0</v>
      </c>
      <c r="K111" s="31">
        <v>0</v>
      </c>
      <c r="L111" s="30">
        <v>1304077</v>
      </c>
      <c r="M111" s="31">
        <v>1335806</v>
      </c>
      <c r="N111" s="20"/>
    </row>
    <row r="112" spans="1:14" s="40" customFormat="1" x14ac:dyDescent="0.35">
      <c r="A112" s="33" t="s">
        <v>122</v>
      </c>
      <c r="B112" s="28">
        <v>41075709</v>
      </c>
      <c r="C112" s="29">
        <v>39739942</v>
      </c>
      <c r="D112" s="30">
        <v>44758803</v>
      </c>
      <c r="E112" s="31">
        <v>40415895</v>
      </c>
      <c r="F112" s="30">
        <v>-3683094</v>
      </c>
      <c r="G112" s="31">
        <v>-675953</v>
      </c>
      <c r="H112" s="30">
        <v>-993844</v>
      </c>
      <c r="I112" s="32">
        <v>1813667</v>
      </c>
      <c r="J112" s="32">
        <v>0</v>
      </c>
      <c r="K112" s="31">
        <v>-143870</v>
      </c>
      <c r="L112" s="30">
        <v>2125875</v>
      </c>
      <c r="M112" s="31">
        <v>3119719</v>
      </c>
      <c r="N112" s="39"/>
    </row>
    <row r="113" spans="1:16" x14ac:dyDescent="0.35">
      <c r="A113" s="27" t="s">
        <v>123</v>
      </c>
      <c r="B113" s="28">
        <v>4053144</v>
      </c>
      <c r="C113" s="29">
        <v>4053144</v>
      </c>
      <c r="D113" s="30">
        <v>4092903</v>
      </c>
      <c r="E113" s="31">
        <v>4092903</v>
      </c>
      <c r="F113" s="30">
        <v>-39759</v>
      </c>
      <c r="G113" s="31">
        <v>-39759</v>
      </c>
      <c r="H113" s="30">
        <v>118299</v>
      </c>
      <c r="I113" s="32">
        <v>-78540</v>
      </c>
      <c r="J113" s="32">
        <v>0</v>
      </c>
      <c r="K113" s="31">
        <v>0</v>
      </c>
      <c r="L113" s="30">
        <v>423288</v>
      </c>
      <c r="M113" s="31">
        <v>304989</v>
      </c>
      <c r="N113" s="20"/>
    </row>
    <row r="114" spans="1:16" x14ac:dyDescent="0.35">
      <c r="A114" s="27" t="s">
        <v>124</v>
      </c>
      <c r="B114" s="28">
        <v>16222080</v>
      </c>
      <c r="C114" s="29">
        <v>16368549</v>
      </c>
      <c r="D114" s="30">
        <v>20062807</v>
      </c>
      <c r="E114" s="31">
        <v>18187682</v>
      </c>
      <c r="F114" s="30">
        <v>-3840727</v>
      </c>
      <c r="G114" s="31">
        <v>-1819133</v>
      </c>
      <c r="H114" s="30">
        <v>-866349</v>
      </c>
      <c r="I114" s="32">
        <v>2685482</v>
      </c>
      <c r="J114" s="32">
        <v>0</v>
      </c>
      <c r="K114" s="31">
        <v>0</v>
      </c>
      <c r="L114" s="30">
        <v>367390</v>
      </c>
      <c r="M114" s="31">
        <v>1233739</v>
      </c>
      <c r="N114" s="20"/>
    </row>
    <row r="115" spans="1:16" x14ac:dyDescent="0.35">
      <c r="A115" s="27" t="s">
        <v>125</v>
      </c>
      <c r="B115" s="28">
        <v>4421361</v>
      </c>
      <c r="C115" s="29">
        <v>4584403</v>
      </c>
      <c r="D115" s="30">
        <v>6035310</v>
      </c>
      <c r="E115" s="31">
        <v>5831295</v>
      </c>
      <c r="F115" s="30">
        <v>-1613949</v>
      </c>
      <c r="G115" s="31">
        <v>-1246892</v>
      </c>
      <c r="H115" s="30">
        <v>-63128</v>
      </c>
      <c r="I115" s="32">
        <v>1408053</v>
      </c>
      <c r="J115" s="32">
        <v>0</v>
      </c>
      <c r="K115" s="31">
        <v>-98033</v>
      </c>
      <c r="L115" s="30">
        <v>358850</v>
      </c>
      <c r="M115" s="31">
        <v>421978</v>
      </c>
      <c r="N115" s="20"/>
    </row>
    <row r="116" spans="1:16" x14ac:dyDescent="0.35">
      <c r="A116" s="27" t="s">
        <v>126</v>
      </c>
      <c r="B116" s="28">
        <v>2284033</v>
      </c>
      <c r="C116" s="29">
        <v>2030829</v>
      </c>
      <c r="D116" s="30">
        <v>2675898</v>
      </c>
      <c r="E116" s="31">
        <v>2475468</v>
      </c>
      <c r="F116" s="30">
        <v>-391865</v>
      </c>
      <c r="G116" s="31">
        <v>-444639</v>
      </c>
      <c r="H116" s="30">
        <v>114775</v>
      </c>
      <c r="I116" s="32">
        <v>329864</v>
      </c>
      <c r="J116" s="32">
        <v>0</v>
      </c>
      <c r="K116" s="31">
        <v>0</v>
      </c>
      <c r="L116" s="30">
        <v>229667</v>
      </c>
      <c r="M116" s="31">
        <v>114892</v>
      </c>
      <c r="N116" s="20"/>
    </row>
    <row r="117" spans="1:16" x14ac:dyDescent="0.35">
      <c r="A117" s="27" t="s">
        <v>127</v>
      </c>
      <c r="B117" s="28">
        <v>5580968</v>
      </c>
      <c r="C117" s="29">
        <v>5329394</v>
      </c>
      <c r="D117" s="30">
        <v>5782177</v>
      </c>
      <c r="E117" s="31">
        <v>5103629</v>
      </c>
      <c r="F117" s="30">
        <v>-201209</v>
      </c>
      <c r="G117" s="31">
        <v>225765</v>
      </c>
      <c r="H117" s="30">
        <v>34881</v>
      </c>
      <c r="I117" s="32">
        <v>-260646</v>
      </c>
      <c r="J117" s="32">
        <v>0</v>
      </c>
      <c r="K117" s="31">
        <v>0</v>
      </c>
      <c r="L117" s="30">
        <v>441087</v>
      </c>
      <c r="M117" s="31">
        <v>406206</v>
      </c>
      <c r="N117" s="20"/>
    </row>
    <row r="118" spans="1:16" x14ac:dyDescent="0.35">
      <c r="A118" s="27" t="s">
        <v>128</v>
      </c>
      <c r="B118" s="28">
        <v>10418169</v>
      </c>
      <c r="C118" s="29">
        <v>10269595</v>
      </c>
      <c r="D118" s="30">
        <v>11337815</v>
      </c>
      <c r="E118" s="31">
        <v>10601021</v>
      </c>
      <c r="F118" s="30">
        <v>-919646</v>
      </c>
      <c r="G118" s="31">
        <v>-331426</v>
      </c>
      <c r="H118" s="30">
        <v>-145841</v>
      </c>
      <c r="I118" s="32">
        <v>509136</v>
      </c>
      <c r="J118" s="32">
        <v>0</v>
      </c>
      <c r="K118" s="31">
        <v>-31869</v>
      </c>
      <c r="L118" s="30">
        <v>557247</v>
      </c>
      <c r="M118" s="31">
        <v>703088</v>
      </c>
      <c r="N118" s="20"/>
    </row>
    <row r="119" spans="1:16" x14ac:dyDescent="0.35">
      <c r="A119" s="27" t="s">
        <v>129</v>
      </c>
      <c r="B119" s="28">
        <v>16721816</v>
      </c>
      <c r="C119" s="29">
        <v>17140144</v>
      </c>
      <c r="D119" s="30">
        <v>25528297</v>
      </c>
      <c r="E119" s="31">
        <v>21907502</v>
      </c>
      <c r="F119" s="30">
        <v>-8806481</v>
      </c>
      <c r="G119" s="31">
        <v>-4767358</v>
      </c>
      <c r="H119" s="30">
        <v>842700</v>
      </c>
      <c r="I119" s="32">
        <v>4035031</v>
      </c>
      <c r="J119" s="32">
        <v>0</v>
      </c>
      <c r="K119" s="31">
        <v>-110373</v>
      </c>
      <c r="L119" s="30">
        <v>2861068</v>
      </c>
      <c r="M119" s="31">
        <v>2018368</v>
      </c>
      <c r="N119" s="20"/>
    </row>
    <row r="120" spans="1:16" x14ac:dyDescent="0.35">
      <c r="A120" s="27" t="s">
        <v>130</v>
      </c>
      <c r="B120" s="28">
        <v>5431513</v>
      </c>
      <c r="C120" s="29">
        <v>5322241</v>
      </c>
      <c r="D120" s="30">
        <v>6796841</v>
      </c>
      <c r="E120" s="31">
        <v>6441604</v>
      </c>
      <c r="F120" s="30">
        <v>-1365328</v>
      </c>
      <c r="G120" s="31">
        <v>-1119363</v>
      </c>
      <c r="H120" s="30">
        <v>197179</v>
      </c>
      <c r="I120" s="32">
        <v>922184</v>
      </c>
      <c r="J120" s="32">
        <v>0</v>
      </c>
      <c r="K120" s="31">
        <v>0</v>
      </c>
      <c r="L120" s="30">
        <v>466919</v>
      </c>
      <c r="M120" s="31">
        <v>269740</v>
      </c>
      <c r="N120" s="20"/>
    </row>
    <row r="121" spans="1:16" x14ac:dyDescent="0.35">
      <c r="A121" s="27" t="s">
        <v>131</v>
      </c>
      <c r="B121" s="28">
        <v>6107617</v>
      </c>
      <c r="C121" s="29">
        <v>6054604</v>
      </c>
      <c r="D121" s="30">
        <v>6926543</v>
      </c>
      <c r="E121" s="31">
        <v>6390294</v>
      </c>
      <c r="F121" s="30">
        <v>-818926</v>
      </c>
      <c r="G121" s="31">
        <v>-335690</v>
      </c>
      <c r="H121" s="30">
        <v>-162070</v>
      </c>
      <c r="I121" s="32">
        <v>502760</v>
      </c>
      <c r="J121" s="32">
        <v>0</v>
      </c>
      <c r="K121" s="31">
        <v>-5000</v>
      </c>
      <c r="L121" s="30">
        <v>413626</v>
      </c>
      <c r="M121" s="31">
        <v>575696</v>
      </c>
      <c r="N121" s="20"/>
    </row>
    <row r="122" spans="1:16" x14ac:dyDescent="0.35">
      <c r="A122" s="27" t="s">
        <v>132</v>
      </c>
      <c r="B122" s="28">
        <v>8252007</v>
      </c>
      <c r="C122" s="29">
        <v>8004964</v>
      </c>
      <c r="D122" s="30">
        <v>9307200</v>
      </c>
      <c r="E122" s="31">
        <v>7716865</v>
      </c>
      <c r="F122" s="30">
        <v>-1055193</v>
      </c>
      <c r="G122" s="31">
        <v>288099</v>
      </c>
      <c r="H122" s="30">
        <v>228556</v>
      </c>
      <c r="I122" s="32">
        <v>-490949</v>
      </c>
      <c r="J122" s="32">
        <v>13468</v>
      </c>
      <c r="K122" s="31">
        <v>-39174</v>
      </c>
      <c r="L122" s="30">
        <v>1291184</v>
      </c>
      <c r="M122" s="31">
        <v>1062628</v>
      </c>
      <c r="N122" s="20"/>
    </row>
    <row r="123" spans="1:16" ht="14.5" thickBot="1" x14ac:dyDescent="0.4">
      <c r="A123" s="27" t="s">
        <v>133</v>
      </c>
      <c r="B123" s="42">
        <v>3181856</v>
      </c>
      <c r="C123" s="43">
        <v>3149943</v>
      </c>
      <c r="D123" s="44">
        <v>3225269</v>
      </c>
      <c r="E123" s="45">
        <v>2919397</v>
      </c>
      <c r="F123" s="44">
        <v>-43413</v>
      </c>
      <c r="G123" s="45">
        <v>230546</v>
      </c>
      <c r="H123" s="44">
        <v>-88555</v>
      </c>
      <c r="I123" s="46">
        <v>-141991</v>
      </c>
      <c r="J123" s="46">
        <v>0</v>
      </c>
      <c r="K123" s="45">
        <v>0</v>
      </c>
      <c r="L123" s="44">
        <v>185404</v>
      </c>
      <c r="M123" s="45">
        <v>273959</v>
      </c>
      <c r="N123" s="20"/>
    </row>
    <row r="124" spans="1:16" ht="15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5.5" hidden="1" x14ac:dyDescent="0.35">
      <c r="A125" s="47" t="s">
        <v>134</v>
      </c>
    </row>
    <row r="126" spans="1:16" ht="15.5" x14ac:dyDescent="0.35">
      <c r="M126" s="48"/>
      <c r="N126" s="49"/>
      <c r="O126" s="49"/>
      <c r="P126" s="49"/>
    </row>
    <row r="127" spans="1:16" ht="15.5" x14ac:dyDescent="0.35">
      <c r="J127" s="50"/>
      <c r="K127" s="50"/>
      <c r="L127" s="50"/>
      <c r="M127" s="51"/>
      <c r="N127" s="50"/>
    </row>
  </sheetData>
  <autoFilter ref="A1:M12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8">
    <mergeCell ref="A1:M1"/>
    <mergeCell ref="A2:A3"/>
    <mergeCell ref="B2:C2"/>
    <mergeCell ref="D2:E2"/>
    <mergeCell ref="F2:G2"/>
    <mergeCell ref="H2:K2"/>
    <mergeCell ref="L2:L3"/>
    <mergeCell ref="M2:M3"/>
  </mergeCells>
  <pageMargins left="0.55118110236220474" right="0" top="0.55118110236220474" bottom="0.59055118110236227" header="0.31496062992125984" footer="0"/>
  <pageSetup paperSize="9" scale="70" orientation="landscape" r:id="rId1"/>
  <headerFooter>
    <oddFooter>&amp;C&amp;P&amp;R&amp;"Times New Roman,Italic"&amp;10Informācijas avots: Valsts kasē iesniegtie pašvaldību mēneša pārskati uz 31.12.2018.   
http://www.kase.gov.lv/l/pasvaldibu-menesa-parskati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Budžets</vt:lpstr>
      <vt:lpstr>Budžets!Print_Titles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Madara Garanča-Čulkstena</dc:creator>
  <cp:lastModifiedBy>Madara Garanča-Čulkstena</cp:lastModifiedBy>
  <dcterms:created xsi:type="dcterms:W3CDTF">2021-03-04T09:40:06Z</dcterms:created>
  <dcterms:modified xsi:type="dcterms:W3CDTF">2021-03-04T09:42:19Z</dcterms:modified>
</cp:coreProperties>
</file>