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atu bazes 2019\Decembris 2019\"/>
    </mc:Choice>
  </mc:AlternateContent>
  <bookViews>
    <workbookView xWindow="0" yWindow="0" windowWidth="28800" windowHeight="12000"/>
  </bookViews>
  <sheets>
    <sheet name="Budžets" sheetId="1" r:id="rId1"/>
  </sheets>
  <definedNames>
    <definedName name="_xlnm._FilterDatabase" localSheetId="0" hidden="1">Budžets!$A$1:$M$123</definedName>
    <definedName name="_xlnm.Print_Titles" localSheetId="0">Budžets!$1:$3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<sst xmlns="http://schemas.openxmlformats.org/spreadsheetml/2006/main" count="138" uniqueCount="134">
  <si>
    <t>Pašvaldību budžets (pamatbudžets un speciālais budžets) uz 31.12.2019., EUR</t>
  </si>
  <si>
    <t xml:space="preserve">Pašvaldība </t>
  </si>
  <si>
    <t xml:space="preserve">Ieņēmumi </t>
  </si>
  <si>
    <t xml:space="preserve">Izdevumi </t>
  </si>
  <si>
    <t xml:space="preserve">Ieņēmumu pārsniegums vai deficīts </t>
  </si>
  <si>
    <t>Finansēšana/ izpilde</t>
  </si>
  <si>
    <t>Naudas līdzekļu atlikums gada sākumā</t>
  </si>
  <si>
    <t>Naudas līdzekļu atlikums uz 31.12.2019.</t>
  </si>
  <si>
    <t>Plāns*</t>
  </si>
  <si>
    <t>Izpilde</t>
  </si>
  <si>
    <t>Naudas līdzekļi un noguldījumi (atlikuma izmaiņas)</t>
  </si>
  <si>
    <t>Aizņēmumi</t>
  </si>
  <si>
    <t>Aizdevumi</t>
  </si>
  <si>
    <t>Akcijas un cita līdzdalība komersantu pašu kapitālā</t>
  </si>
  <si>
    <t>Pilsētas un novadi kopā</t>
  </si>
  <si>
    <t xml:space="preserve">Daugavpils </t>
  </si>
  <si>
    <t xml:space="preserve">Jelgava </t>
  </si>
  <si>
    <t xml:space="preserve">Jēkabpils </t>
  </si>
  <si>
    <t xml:space="preserve">Jūrmala </t>
  </si>
  <si>
    <t xml:space="preserve">Liepāja </t>
  </si>
  <si>
    <t xml:space="preserve">Rēzekne </t>
  </si>
  <si>
    <t>Rīga</t>
  </si>
  <si>
    <t>Valmiera</t>
  </si>
  <si>
    <t xml:space="preserve">Ventspils </t>
  </si>
  <si>
    <t xml:space="preserve">Aglonas novads </t>
  </si>
  <si>
    <t>Aizkraukles novads</t>
  </si>
  <si>
    <t xml:space="preserve">Aizputes novads </t>
  </si>
  <si>
    <t>Aknīstes novads</t>
  </si>
  <si>
    <t>Alojas novads</t>
  </si>
  <si>
    <t>Alsungas novads</t>
  </si>
  <si>
    <t xml:space="preserve">Alūksnes novads </t>
  </si>
  <si>
    <t xml:space="preserve">Amatas novads </t>
  </si>
  <si>
    <t xml:space="preserve">Apes novads </t>
  </si>
  <si>
    <t>Auces novads</t>
  </si>
  <si>
    <t>Ādažu novads</t>
  </si>
  <si>
    <t xml:space="preserve">Babītes novads </t>
  </si>
  <si>
    <t>Baldones novads</t>
  </si>
  <si>
    <t xml:space="preserve">Baltinavas novads </t>
  </si>
  <si>
    <t xml:space="preserve">Balvu novads </t>
  </si>
  <si>
    <t xml:space="preserve">Bauskas novads </t>
  </si>
  <si>
    <t>Beverīnas novads</t>
  </si>
  <si>
    <t xml:space="preserve">Brocēnu novads </t>
  </si>
  <si>
    <t>Burtnieku novads</t>
  </si>
  <si>
    <t xml:space="preserve">Carnikavas novads </t>
  </si>
  <si>
    <t xml:space="preserve">Cesvaines novads </t>
  </si>
  <si>
    <t xml:space="preserve">Cēsu novads </t>
  </si>
  <si>
    <t>Ciblas novads</t>
  </si>
  <si>
    <t xml:space="preserve">Dagdas novads </t>
  </si>
  <si>
    <t xml:space="preserve">Daugavpils novads </t>
  </si>
  <si>
    <t xml:space="preserve">Dobeles novads </t>
  </si>
  <si>
    <t>Dundagas novads</t>
  </si>
  <si>
    <t>Durbes novads</t>
  </si>
  <si>
    <t xml:space="preserve">Engures novads </t>
  </si>
  <si>
    <t>Ērgļu novads</t>
  </si>
  <si>
    <t>Garkalnes novads</t>
  </si>
  <si>
    <t xml:space="preserve">Grobiņas novads </t>
  </si>
  <si>
    <t xml:space="preserve">Gulbenes novads </t>
  </si>
  <si>
    <t xml:space="preserve">Iecavas novads </t>
  </si>
  <si>
    <t>Ikšķiles novads</t>
  </si>
  <si>
    <t>Ilūkstes novads</t>
  </si>
  <si>
    <t xml:space="preserve">Inčukalna novads </t>
  </si>
  <si>
    <t xml:space="preserve">Jaunjelgavas novads </t>
  </si>
  <si>
    <t>Jaunpiebalgas novads</t>
  </si>
  <si>
    <t>Jaunpils novads</t>
  </si>
  <si>
    <t>Jelgavas novads</t>
  </si>
  <si>
    <t xml:space="preserve">Jēkabpils novads </t>
  </si>
  <si>
    <t xml:space="preserve">Kandavas novads </t>
  </si>
  <si>
    <t>Kārsavas novads</t>
  </si>
  <si>
    <t>Kocēnu novads</t>
  </si>
  <si>
    <t xml:space="preserve">Kokneses novads </t>
  </si>
  <si>
    <t xml:space="preserve">Krāslavas novads </t>
  </si>
  <si>
    <t>Krimuldas novads</t>
  </si>
  <si>
    <t xml:space="preserve">Krustpils novads </t>
  </si>
  <si>
    <t xml:space="preserve">Kuldīgas novads </t>
  </si>
  <si>
    <t>Ķeguma novads</t>
  </si>
  <si>
    <t xml:space="preserve">Ķekavas novads </t>
  </si>
  <si>
    <t xml:space="preserve">Lielvārdes novads </t>
  </si>
  <si>
    <t xml:space="preserve">Limbažu novads </t>
  </si>
  <si>
    <t>Līgatnes novads</t>
  </si>
  <si>
    <t>Līvānu novads</t>
  </si>
  <si>
    <t xml:space="preserve">Lubānas novads </t>
  </si>
  <si>
    <t>Ludzas novads</t>
  </si>
  <si>
    <t xml:space="preserve">Madonas novads </t>
  </si>
  <si>
    <t>Mazsalacas novads</t>
  </si>
  <si>
    <t xml:space="preserve">Mālpils novads </t>
  </si>
  <si>
    <t>Mārupes novads</t>
  </si>
  <si>
    <t xml:space="preserve">Mērsraga novads </t>
  </si>
  <si>
    <t>Naukšēnu novads</t>
  </si>
  <si>
    <t>Neretas novads</t>
  </si>
  <si>
    <t>Nīcas novads</t>
  </si>
  <si>
    <t xml:space="preserve">Ogres novads </t>
  </si>
  <si>
    <t xml:space="preserve">Olaines novads </t>
  </si>
  <si>
    <t>Ozolnieku novads</t>
  </si>
  <si>
    <t xml:space="preserve">Pārgaujas novads </t>
  </si>
  <si>
    <t>Pāvilostas novads</t>
  </si>
  <si>
    <t>Pļaviņu novads</t>
  </si>
  <si>
    <t>Preiļu novads</t>
  </si>
  <si>
    <t xml:space="preserve">Priekules novads </t>
  </si>
  <si>
    <t xml:space="preserve">Priekuļu novads </t>
  </si>
  <si>
    <t xml:space="preserve">Raunas novads </t>
  </si>
  <si>
    <t xml:space="preserve">Rēzeknes novads </t>
  </si>
  <si>
    <t>Riebiņu novads</t>
  </si>
  <si>
    <t xml:space="preserve">Rojas novads </t>
  </si>
  <si>
    <t>Ropažu novads</t>
  </si>
  <si>
    <t xml:space="preserve">Rucavas novads </t>
  </si>
  <si>
    <t>Rugāju novads</t>
  </si>
  <si>
    <t xml:space="preserve">Rundāles novads </t>
  </si>
  <si>
    <t>Rūjienas novads</t>
  </si>
  <si>
    <t xml:space="preserve">Salacgrīvas novads </t>
  </si>
  <si>
    <t xml:space="preserve">Salas novads </t>
  </si>
  <si>
    <t>Salaspils novads</t>
  </si>
  <si>
    <t xml:space="preserve">Saldus novads </t>
  </si>
  <si>
    <t xml:space="preserve">Saulkrastu novads </t>
  </si>
  <si>
    <t>Sējas novads</t>
  </si>
  <si>
    <t>Siguldas novads</t>
  </si>
  <si>
    <t>Skrīveru novads</t>
  </si>
  <si>
    <t xml:space="preserve">Skrundas novads </t>
  </si>
  <si>
    <t xml:space="preserve">Smiltenes novads </t>
  </si>
  <si>
    <t xml:space="preserve">Stopiņu novads </t>
  </si>
  <si>
    <t xml:space="preserve">Strenču novads </t>
  </si>
  <si>
    <t xml:space="preserve">Talsu novads </t>
  </si>
  <si>
    <t xml:space="preserve">Tērvetes novads </t>
  </si>
  <si>
    <t xml:space="preserve">Tukuma novads </t>
  </si>
  <si>
    <t xml:space="preserve">Vaiņodes novads </t>
  </si>
  <si>
    <t>Valkas novads</t>
  </si>
  <si>
    <t>Varakļānu novads</t>
  </si>
  <si>
    <t>Vārkavas novads</t>
  </si>
  <si>
    <t>Vecpiebalgas novads</t>
  </si>
  <si>
    <t xml:space="preserve">Vecumnieku novads </t>
  </si>
  <si>
    <t xml:space="preserve">Ventspils novads </t>
  </si>
  <si>
    <t>Viesītes novads</t>
  </si>
  <si>
    <t>Viļakas novads</t>
  </si>
  <si>
    <t>Viļānu novads</t>
  </si>
  <si>
    <t>Zilupes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</si>
</sst>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Times New Roman"/>
      <family val="2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u/>
      <sz val="12"/>
      <color theme="10"/>
      <name val="Times New Roman"/>
      <family val="2"/>
      <charset val="186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3" fillId="0" borderId="10" xfId="1" applyNumberFormat="1" applyFont="1" applyFill="1" applyBorder="1" applyAlignment="1">
      <alignment horizontal="center" vertical="center" wrapText="1"/>
    </xf>
    <xf numFmtId="49" fontId="3" fillId="0" borderId="14" xfId="1" applyNumberFormat="1" applyFont="1" applyFill="1" applyBorder="1" applyAlignment="1">
      <alignment horizontal="center" vertical="center" wrapText="1"/>
    </xf>
    <xf numFmtId="49" fontId="3" fillId="0" borderId="15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7" xfId="0" applyNumberFormat="1" applyFont="1" applyFill="1" applyBorder="1" applyAlignment="1">
      <alignment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5" fillId="0" borderId="23" xfId="2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2" xfId="1" applyNumberFormat="1" applyFont="1" applyBorder="1" applyAlignment="1">
      <alignment horizontal="right" vertical="center"/>
    </xf>
    <xf numFmtId="3" fontId="5" fillId="0" borderId="4" xfId="1" applyNumberFormat="1" applyFont="1" applyBorder="1" applyAlignment="1">
      <alignment horizontal="right" vertical="center"/>
    </xf>
    <xf numFmtId="3" fontId="5" fillId="0" borderId="24" xfId="1" applyNumberFormat="1" applyFont="1" applyBorder="1" applyAlignment="1">
      <alignment horizontal="right" vertical="center"/>
    </xf>
    <xf numFmtId="0" fontId="5" fillId="0" borderId="25" xfId="2" applyNumberFormat="1" applyFont="1" applyBorder="1" applyAlignment="1">
      <alignment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26" xfId="1" applyNumberFormat="1" applyFont="1" applyBorder="1" applyAlignment="1">
      <alignment horizontal="right" vertical="center"/>
    </xf>
    <xf numFmtId="3" fontId="5" fillId="0" borderId="27" xfId="1" applyNumberFormat="1" applyFont="1" applyBorder="1" applyAlignment="1">
      <alignment horizontal="right" vertical="center"/>
    </xf>
    <xf numFmtId="3" fontId="5" fillId="0" borderId="28" xfId="1" applyNumberFormat="1" applyFont="1" applyBorder="1" applyAlignment="1">
      <alignment horizontal="right" vertical="center"/>
    </xf>
    <xf numFmtId="0" fontId="5" fillId="0" borderId="25" xfId="2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26" xfId="1" applyNumberFormat="1" applyFont="1" applyFill="1" applyBorder="1" applyAlignment="1">
      <alignment horizontal="right" vertical="center"/>
    </xf>
    <xf numFmtId="3" fontId="5" fillId="0" borderId="27" xfId="1" applyNumberFormat="1" applyFont="1" applyFill="1" applyBorder="1" applyAlignment="1">
      <alignment horizontal="right" vertical="center"/>
    </xf>
    <xf numFmtId="3" fontId="5" fillId="0" borderId="28" xfId="1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25" xfId="2" applyNumberFormat="1" applyFont="1" applyBorder="1" applyAlignment="1">
      <alignment horizontal="left" vertical="top"/>
    </xf>
    <xf numFmtId="3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0" xfId="1" applyNumberFormat="1" applyFont="1" applyBorder="1" applyAlignment="1">
      <alignment horizontal="right" vertical="center"/>
    </xf>
    <xf numFmtId="3" fontId="5" fillId="0" borderId="12" xfId="1" applyNumberFormat="1" applyFont="1" applyBorder="1" applyAlignment="1">
      <alignment horizontal="right" vertical="center"/>
    </xf>
    <xf numFmtId="3" fontId="5" fillId="0" borderId="29" xfId="1" applyNumberFormat="1" applyFont="1" applyBorder="1" applyAlignment="1">
      <alignment horizontal="right" vertical="center"/>
    </xf>
    <xf numFmtId="0" fontId="6" fillId="0" borderId="0" xfId="0" applyFont="1"/>
    <xf numFmtId="3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horizontal="right" vertical="center"/>
    </xf>
    <xf numFmtId="3" fontId="10" fillId="0" borderId="0" xfId="3" applyNumberFormat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abSelected="1" zoomScaleNormal="100" workbookViewId="0">
      <selection activeCell="R17" sqref="R17"/>
    </sheetView>
  </sheetViews>
  <sheetFormatPr defaultRowHeight="15" x14ac:dyDescent="0.25"/>
  <cols>
    <col min="1" max="1" width="20" style="2" customWidth="1"/>
    <col min="2" max="2" width="13" style="2" customWidth="1"/>
    <col min="3" max="3" width="13.125" style="2" customWidth="1"/>
    <col min="4" max="4" width="13.875" style="2" customWidth="1"/>
    <col min="5" max="5" width="15" style="2" customWidth="1"/>
    <col min="6" max="6" width="13.5" style="2" customWidth="1"/>
    <col min="7" max="11" width="12" style="2" customWidth="1"/>
    <col min="12" max="13" width="15.625" style="2" customWidth="1"/>
    <col min="14" max="16384" width="9" style="2"/>
  </cols>
  <sheetData>
    <row r="1" spans="1:13" s="1" customFormat="1" ht="19.5" thickBo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2.25" customHeight="1" x14ac:dyDescent="0.25">
      <c r="A2" s="49" t="s">
        <v>1</v>
      </c>
      <c r="B2" s="51" t="s">
        <v>2</v>
      </c>
      <c r="C2" s="52"/>
      <c r="D2" s="53" t="s">
        <v>3</v>
      </c>
      <c r="E2" s="54"/>
      <c r="F2" s="55" t="s">
        <v>4</v>
      </c>
      <c r="G2" s="56"/>
      <c r="H2" s="57" t="s">
        <v>5</v>
      </c>
      <c r="I2" s="58"/>
      <c r="J2" s="58"/>
      <c r="K2" s="59"/>
      <c r="L2" s="60" t="s">
        <v>6</v>
      </c>
      <c r="M2" s="62" t="s">
        <v>7</v>
      </c>
    </row>
    <row r="3" spans="1:13" s="10" customFormat="1" ht="75" customHeight="1" thickBot="1" x14ac:dyDescent="0.3">
      <c r="A3" s="50"/>
      <c r="B3" s="3" t="s">
        <v>8</v>
      </c>
      <c r="C3" s="4" t="s">
        <v>9</v>
      </c>
      <c r="D3" s="3" t="s">
        <v>8</v>
      </c>
      <c r="E3" s="5" t="s">
        <v>9</v>
      </c>
      <c r="F3" s="6" t="s">
        <v>8</v>
      </c>
      <c r="G3" s="4" t="s">
        <v>9</v>
      </c>
      <c r="H3" s="7" t="s">
        <v>10</v>
      </c>
      <c r="I3" s="8" t="s">
        <v>11</v>
      </c>
      <c r="J3" s="8" t="s">
        <v>12</v>
      </c>
      <c r="K3" s="9" t="s">
        <v>13</v>
      </c>
      <c r="L3" s="61"/>
      <c r="M3" s="63"/>
    </row>
    <row r="4" spans="1:13" s="17" customFormat="1" ht="20.25" customHeight="1" thickBot="1" x14ac:dyDescent="0.3">
      <c r="A4" s="11" t="s">
        <v>14</v>
      </c>
      <c r="B4" s="12">
        <f>SUM(B5:B123)</f>
        <v>3005546343</v>
      </c>
      <c r="C4" s="13">
        <f>SUM(C5:C123)</f>
        <v>3127181484</v>
      </c>
      <c r="D4" s="12">
        <f t="shared" ref="D4:G4" si="0">SUM(D5:D123)</f>
        <v>3402972495</v>
      </c>
      <c r="E4" s="14">
        <f t="shared" si="0"/>
        <v>3078630519</v>
      </c>
      <c r="F4" s="15">
        <f t="shared" si="0"/>
        <v>-397426152</v>
      </c>
      <c r="G4" s="13">
        <f t="shared" si="0"/>
        <v>48550965</v>
      </c>
      <c r="H4" s="12">
        <f>L4-M4</f>
        <v>-155711080</v>
      </c>
      <c r="I4" s="16">
        <f t="shared" ref="I4:M4" si="1">SUM(I5:I123)</f>
        <v>125034355</v>
      </c>
      <c r="J4" s="16">
        <f t="shared" si="1"/>
        <v>-57662</v>
      </c>
      <c r="K4" s="14">
        <f t="shared" si="1"/>
        <v>-17816578</v>
      </c>
      <c r="L4" s="12">
        <f t="shared" si="1"/>
        <v>333516264</v>
      </c>
      <c r="M4" s="14">
        <f t="shared" si="1"/>
        <v>489227344</v>
      </c>
    </row>
    <row r="5" spans="1:13" ht="14.25" customHeight="1" x14ac:dyDescent="0.25">
      <c r="A5" s="18" t="s">
        <v>15</v>
      </c>
      <c r="B5" s="19">
        <v>117175721</v>
      </c>
      <c r="C5" s="20">
        <v>124793596</v>
      </c>
      <c r="D5" s="21">
        <v>142207694</v>
      </c>
      <c r="E5" s="22">
        <v>129453256</v>
      </c>
      <c r="F5" s="21">
        <v>-25031973</v>
      </c>
      <c r="G5" s="22">
        <v>-4659660</v>
      </c>
      <c r="H5" s="21">
        <v>-4699729</v>
      </c>
      <c r="I5" s="23">
        <v>9741241</v>
      </c>
      <c r="J5" s="23">
        <v>0</v>
      </c>
      <c r="K5" s="22">
        <v>-381852</v>
      </c>
      <c r="L5" s="21">
        <v>14122471</v>
      </c>
      <c r="M5" s="22">
        <v>18822200</v>
      </c>
    </row>
    <row r="6" spans="1:13" x14ac:dyDescent="0.25">
      <c r="A6" s="24" t="s">
        <v>16</v>
      </c>
      <c r="B6" s="25">
        <v>92475484</v>
      </c>
      <c r="C6" s="26">
        <v>93092498</v>
      </c>
      <c r="D6" s="27">
        <v>112873085</v>
      </c>
      <c r="E6" s="28">
        <v>100176570</v>
      </c>
      <c r="F6" s="27">
        <v>-20397601</v>
      </c>
      <c r="G6" s="28">
        <v>-7084072</v>
      </c>
      <c r="H6" s="27">
        <v>-4790400</v>
      </c>
      <c r="I6" s="29">
        <v>13145650</v>
      </c>
      <c r="J6" s="29">
        <v>0</v>
      </c>
      <c r="K6" s="28">
        <v>-1271178</v>
      </c>
      <c r="L6" s="27">
        <v>8504655</v>
      </c>
      <c r="M6" s="28">
        <v>13295055</v>
      </c>
    </row>
    <row r="7" spans="1:13" s="36" customFormat="1" x14ac:dyDescent="0.25">
      <c r="A7" s="30" t="s">
        <v>17</v>
      </c>
      <c r="B7" s="31">
        <v>36383784</v>
      </c>
      <c r="C7" s="32">
        <v>37076100</v>
      </c>
      <c r="D7" s="33">
        <v>51934024</v>
      </c>
      <c r="E7" s="34">
        <v>45540951</v>
      </c>
      <c r="F7" s="33">
        <v>-15550240</v>
      </c>
      <c r="G7" s="34">
        <v>-8464851</v>
      </c>
      <c r="H7" s="33">
        <v>-4801864</v>
      </c>
      <c r="I7" s="35">
        <v>13374370</v>
      </c>
      <c r="J7" s="35">
        <v>0</v>
      </c>
      <c r="K7" s="34">
        <v>-107655</v>
      </c>
      <c r="L7" s="33">
        <v>3227371</v>
      </c>
      <c r="M7" s="34">
        <v>8029235</v>
      </c>
    </row>
    <row r="8" spans="1:13" x14ac:dyDescent="0.25">
      <c r="A8" s="24" t="s">
        <v>18</v>
      </c>
      <c r="B8" s="25">
        <v>92745915</v>
      </c>
      <c r="C8" s="26">
        <v>95972719</v>
      </c>
      <c r="D8" s="27">
        <v>105021381</v>
      </c>
      <c r="E8" s="28">
        <v>90116558</v>
      </c>
      <c r="F8" s="27">
        <v>-12275466</v>
      </c>
      <c r="G8" s="28">
        <v>5856161</v>
      </c>
      <c r="H8" s="27">
        <v>-4244851</v>
      </c>
      <c r="I8" s="29">
        <v>-1347527</v>
      </c>
      <c r="J8" s="29">
        <v>0</v>
      </c>
      <c r="K8" s="28">
        <v>-263783</v>
      </c>
      <c r="L8" s="27">
        <v>12943464</v>
      </c>
      <c r="M8" s="28">
        <v>17188315</v>
      </c>
    </row>
    <row r="9" spans="1:13" s="36" customFormat="1" x14ac:dyDescent="0.25">
      <c r="A9" s="30" t="s">
        <v>19</v>
      </c>
      <c r="B9" s="31">
        <v>105717525</v>
      </c>
      <c r="C9" s="32">
        <v>112121603</v>
      </c>
      <c r="D9" s="33">
        <v>111250857</v>
      </c>
      <c r="E9" s="34">
        <v>100458300</v>
      </c>
      <c r="F9" s="33">
        <v>-5533332</v>
      </c>
      <c r="G9" s="34">
        <v>11663303</v>
      </c>
      <c r="H9" s="33">
        <v>-8769403</v>
      </c>
      <c r="I9" s="35">
        <v>-2383864</v>
      </c>
      <c r="J9" s="35">
        <v>0</v>
      </c>
      <c r="K9" s="34">
        <v>-510036</v>
      </c>
      <c r="L9" s="33">
        <v>9551688</v>
      </c>
      <c r="M9" s="34">
        <v>18321091</v>
      </c>
    </row>
    <row r="10" spans="1:13" x14ac:dyDescent="0.25">
      <c r="A10" s="24" t="s">
        <v>20</v>
      </c>
      <c r="B10" s="25">
        <v>52255508</v>
      </c>
      <c r="C10" s="26">
        <v>52613877</v>
      </c>
      <c r="D10" s="27">
        <v>67240982</v>
      </c>
      <c r="E10" s="28">
        <v>61043151</v>
      </c>
      <c r="F10" s="27">
        <v>-14985474</v>
      </c>
      <c r="G10" s="28">
        <v>-8429274</v>
      </c>
      <c r="H10" s="27">
        <v>-1446350</v>
      </c>
      <c r="I10" s="29">
        <v>9935624</v>
      </c>
      <c r="J10" s="29">
        <v>0</v>
      </c>
      <c r="K10" s="28">
        <v>-60000</v>
      </c>
      <c r="L10" s="27">
        <v>2700460</v>
      </c>
      <c r="M10" s="28">
        <v>4146810</v>
      </c>
    </row>
    <row r="11" spans="1:13" x14ac:dyDescent="0.25">
      <c r="A11" s="24" t="s">
        <v>21</v>
      </c>
      <c r="B11" s="25">
        <v>963647350</v>
      </c>
      <c r="C11" s="26">
        <v>1011700234</v>
      </c>
      <c r="D11" s="27">
        <v>1050054465</v>
      </c>
      <c r="E11" s="28">
        <v>972051588</v>
      </c>
      <c r="F11" s="27">
        <v>-86407115</v>
      </c>
      <c r="G11" s="28">
        <v>39648646</v>
      </c>
      <c r="H11" s="27">
        <v>-51998315</v>
      </c>
      <c r="I11" s="29">
        <v>14198842</v>
      </c>
      <c r="J11" s="29">
        <v>0</v>
      </c>
      <c r="K11" s="28">
        <v>-1849173</v>
      </c>
      <c r="L11" s="27">
        <v>92038603</v>
      </c>
      <c r="M11" s="28">
        <v>144036918</v>
      </c>
    </row>
    <row r="12" spans="1:13" x14ac:dyDescent="0.25">
      <c r="A12" s="24" t="s">
        <v>22</v>
      </c>
      <c r="B12" s="25">
        <v>48680640</v>
      </c>
      <c r="C12" s="26">
        <v>45281582</v>
      </c>
      <c r="D12" s="27">
        <v>66031104</v>
      </c>
      <c r="E12" s="28">
        <v>50889099</v>
      </c>
      <c r="F12" s="27">
        <v>-17350464</v>
      </c>
      <c r="G12" s="28">
        <v>-5607517</v>
      </c>
      <c r="H12" s="27">
        <v>-4256594</v>
      </c>
      <c r="I12" s="29">
        <v>9874905</v>
      </c>
      <c r="J12" s="29">
        <v>0</v>
      </c>
      <c r="K12" s="28">
        <v>-10794</v>
      </c>
      <c r="L12" s="27">
        <v>2566965</v>
      </c>
      <c r="M12" s="28">
        <v>6823559</v>
      </c>
    </row>
    <row r="13" spans="1:13" s="36" customFormat="1" x14ac:dyDescent="0.25">
      <c r="A13" s="30" t="s">
        <v>23</v>
      </c>
      <c r="B13" s="31">
        <v>70484272</v>
      </c>
      <c r="C13" s="32">
        <v>72680884</v>
      </c>
      <c r="D13" s="33">
        <v>79373542</v>
      </c>
      <c r="E13" s="34">
        <v>66652677</v>
      </c>
      <c r="F13" s="33">
        <v>-8889270</v>
      </c>
      <c r="G13" s="34">
        <v>6028207</v>
      </c>
      <c r="H13" s="33">
        <v>-8102137</v>
      </c>
      <c r="I13" s="35">
        <v>2060922</v>
      </c>
      <c r="J13" s="35">
        <v>13008</v>
      </c>
      <c r="K13" s="34">
        <v>0</v>
      </c>
      <c r="L13" s="33">
        <v>9651997</v>
      </c>
      <c r="M13" s="34">
        <v>17754134</v>
      </c>
    </row>
    <row r="14" spans="1:13" x14ac:dyDescent="0.25">
      <c r="A14" s="24" t="s">
        <v>24</v>
      </c>
      <c r="B14" s="25">
        <v>5573989</v>
      </c>
      <c r="C14" s="26">
        <v>5573989</v>
      </c>
      <c r="D14" s="27">
        <v>4638143</v>
      </c>
      <c r="E14" s="28">
        <v>4638143</v>
      </c>
      <c r="F14" s="27">
        <v>935846</v>
      </c>
      <c r="G14" s="28">
        <v>935846</v>
      </c>
      <c r="H14" s="27">
        <v>-412560</v>
      </c>
      <c r="I14" s="29">
        <v>-523286</v>
      </c>
      <c r="J14" s="29">
        <v>0</v>
      </c>
      <c r="K14" s="28">
        <v>0</v>
      </c>
      <c r="L14" s="27">
        <v>478052</v>
      </c>
      <c r="M14" s="28">
        <v>890612</v>
      </c>
    </row>
    <row r="15" spans="1:13" x14ac:dyDescent="0.25">
      <c r="A15" s="24" t="s">
        <v>25</v>
      </c>
      <c r="B15" s="25">
        <v>12792222</v>
      </c>
      <c r="C15" s="26">
        <v>13882481</v>
      </c>
      <c r="D15" s="27">
        <v>14387411</v>
      </c>
      <c r="E15" s="28">
        <v>13236335</v>
      </c>
      <c r="F15" s="27">
        <v>-1595189</v>
      </c>
      <c r="G15" s="28">
        <v>646146</v>
      </c>
      <c r="H15" s="27">
        <v>-1544910</v>
      </c>
      <c r="I15" s="29">
        <v>898764</v>
      </c>
      <c r="J15" s="29">
        <v>0</v>
      </c>
      <c r="K15" s="28">
        <v>0</v>
      </c>
      <c r="L15" s="27">
        <v>1091085</v>
      </c>
      <c r="M15" s="28">
        <v>2635995</v>
      </c>
    </row>
    <row r="16" spans="1:13" x14ac:dyDescent="0.25">
      <c r="A16" s="24" t="s">
        <v>26</v>
      </c>
      <c r="B16" s="25">
        <v>12343210</v>
      </c>
      <c r="C16" s="26">
        <v>12826738</v>
      </c>
      <c r="D16" s="27">
        <v>12550743</v>
      </c>
      <c r="E16" s="28">
        <v>11419548</v>
      </c>
      <c r="F16" s="27">
        <v>-207533</v>
      </c>
      <c r="G16" s="28">
        <v>1407190</v>
      </c>
      <c r="H16" s="27">
        <v>-484996</v>
      </c>
      <c r="I16" s="29">
        <v>-799194</v>
      </c>
      <c r="J16" s="29">
        <v>0</v>
      </c>
      <c r="K16" s="28">
        <v>-123000</v>
      </c>
      <c r="L16" s="27">
        <v>1164770</v>
      </c>
      <c r="M16" s="28">
        <v>1649766</v>
      </c>
    </row>
    <row r="17" spans="1:13" x14ac:dyDescent="0.25">
      <c r="A17" s="24" t="s">
        <v>27</v>
      </c>
      <c r="B17" s="25">
        <v>3173377</v>
      </c>
      <c r="C17" s="26">
        <v>3558528</v>
      </c>
      <c r="D17" s="27">
        <v>3427905</v>
      </c>
      <c r="E17" s="28">
        <v>3280799</v>
      </c>
      <c r="F17" s="27">
        <v>-254528</v>
      </c>
      <c r="G17" s="28">
        <v>277729</v>
      </c>
      <c r="H17" s="27">
        <v>-48926</v>
      </c>
      <c r="I17" s="29">
        <v>-228803</v>
      </c>
      <c r="J17" s="29">
        <v>0</v>
      </c>
      <c r="K17" s="28">
        <v>0</v>
      </c>
      <c r="L17" s="27">
        <v>441160</v>
      </c>
      <c r="M17" s="28">
        <v>490086</v>
      </c>
    </row>
    <row r="18" spans="1:13" x14ac:dyDescent="0.25">
      <c r="A18" s="24" t="s">
        <v>28</v>
      </c>
      <c r="B18" s="25">
        <v>6243376</v>
      </c>
      <c r="C18" s="26">
        <v>6568429</v>
      </c>
      <c r="D18" s="27">
        <v>7925019</v>
      </c>
      <c r="E18" s="28">
        <v>7283822</v>
      </c>
      <c r="F18" s="27">
        <v>-1681643</v>
      </c>
      <c r="G18" s="28">
        <v>-715393</v>
      </c>
      <c r="H18" s="27">
        <v>-168595</v>
      </c>
      <c r="I18" s="29">
        <v>883988</v>
      </c>
      <c r="J18" s="29">
        <v>0</v>
      </c>
      <c r="K18" s="28">
        <v>0</v>
      </c>
      <c r="L18" s="27">
        <v>802307</v>
      </c>
      <c r="M18" s="28">
        <v>970902</v>
      </c>
    </row>
    <row r="19" spans="1:13" x14ac:dyDescent="0.25">
      <c r="A19" s="24" t="s">
        <v>29</v>
      </c>
      <c r="B19" s="25">
        <v>2110872</v>
      </c>
      <c r="C19" s="26">
        <v>2181344</v>
      </c>
      <c r="D19" s="27">
        <v>2481589</v>
      </c>
      <c r="E19" s="28">
        <v>2273287</v>
      </c>
      <c r="F19" s="27">
        <v>-370717</v>
      </c>
      <c r="G19" s="28">
        <v>-91943</v>
      </c>
      <c r="H19" s="27">
        <v>-83185</v>
      </c>
      <c r="I19" s="29">
        <v>175128</v>
      </c>
      <c r="J19" s="29">
        <v>0</v>
      </c>
      <c r="K19" s="28">
        <v>0</v>
      </c>
      <c r="L19" s="27">
        <v>305670</v>
      </c>
      <c r="M19" s="28">
        <v>388855</v>
      </c>
    </row>
    <row r="20" spans="1:13" x14ac:dyDescent="0.25">
      <c r="A20" s="24" t="s">
        <v>30</v>
      </c>
      <c r="B20" s="25">
        <v>22571450</v>
      </c>
      <c r="C20" s="26">
        <v>24107488</v>
      </c>
      <c r="D20" s="27">
        <v>29030551</v>
      </c>
      <c r="E20" s="28">
        <v>25403433</v>
      </c>
      <c r="F20" s="27">
        <v>-6459101</v>
      </c>
      <c r="G20" s="28">
        <v>-1295945</v>
      </c>
      <c r="H20" s="27">
        <v>-1123610</v>
      </c>
      <c r="I20" s="29">
        <v>2986857</v>
      </c>
      <c r="J20" s="29">
        <v>0</v>
      </c>
      <c r="K20" s="28">
        <v>-567302</v>
      </c>
      <c r="L20" s="27">
        <v>4044948</v>
      </c>
      <c r="M20" s="28">
        <v>5168558</v>
      </c>
    </row>
    <row r="21" spans="1:13" x14ac:dyDescent="0.25">
      <c r="A21" s="24" t="s">
        <v>31</v>
      </c>
      <c r="B21" s="25">
        <v>9222913</v>
      </c>
      <c r="C21" s="26">
        <v>9222913</v>
      </c>
      <c r="D21" s="27">
        <v>8625320</v>
      </c>
      <c r="E21" s="28">
        <v>8625320</v>
      </c>
      <c r="F21" s="27">
        <v>597593</v>
      </c>
      <c r="G21" s="28">
        <v>597593</v>
      </c>
      <c r="H21" s="27">
        <v>-449873</v>
      </c>
      <c r="I21" s="29">
        <v>-147920</v>
      </c>
      <c r="J21" s="29">
        <v>200</v>
      </c>
      <c r="K21" s="28">
        <v>0</v>
      </c>
      <c r="L21" s="27">
        <v>872665</v>
      </c>
      <c r="M21" s="28">
        <v>1322538</v>
      </c>
    </row>
    <row r="22" spans="1:13" x14ac:dyDescent="0.25">
      <c r="A22" s="24" t="s">
        <v>32</v>
      </c>
      <c r="B22" s="25">
        <v>6792217</v>
      </c>
      <c r="C22" s="26">
        <v>6747332</v>
      </c>
      <c r="D22" s="27">
        <v>7077203</v>
      </c>
      <c r="E22" s="28">
        <v>6661388</v>
      </c>
      <c r="F22" s="27">
        <v>-284986</v>
      </c>
      <c r="G22" s="28">
        <v>85944</v>
      </c>
      <c r="H22" s="27">
        <v>-113107</v>
      </c>
      <c r="I22" s="29">
        <v>27163</v>
      </c>
      <c r="J22" s="29">
        <v>0</v>
      </c>
      <c r="K22" s="28">
        <v>0</v>
      </c>
      <c r="L22" s="27">
        <v>1391922</v>
      </c>
      <c r="M22" s="28">
        <v>1505029</v>
      </c>
    </row>
    <row r="23" spans="1:13" x14ac:dyDescent="0.25">
      <c r="A23" s="24" t="s">
        <v>33</v>
      </c>
      <c r="B23" s="25">
        <v>9928392</v>
      </c>
      <c r="C23" s="26">
        <v>9894974</v>
      </c>
      <c r="D23" s="27">
        <v>9956304</v>
      </c>
      <c r="E23" s="28">
        <v>9080325</v>
      </c>
      <c r="F23" s="27">
        <v>-27912</v>
      </c>
      <c r="G23" s="28">
        <v>814649</v>
      </c>
      <c r="H23" s="27">
        <v>-543312</v>
      </c>
      <c r="I23" s="29">
        <v>272938</v>
      </c>
      <c r="J23" s="29">
        <v>12000</v>
      </c>
      <c r="K23" s="28">
        <v>-556275</v>
      </c>
      <c r="L23" s="27">
        <v>572391</v>
      </c>
      <c r="M23" s="28">
        <v>1115703</v>
      </c>
    </row>
    <row r="24" spans="1:13" x14ac:dyDescent="0.25">
      <c r="A24" s="24" t="s">
        <v>34</v>
      </c>
      <c r="B24" s="25">
        <v>21086506</v>
      </c>
      <c r="C24" s="26">
        <v>20924113</v>
      </c>
      <c r="D24" s="27">
        <v>29266565</v>
      </c>
      <c r="E24" s="28">
        <v>24488887</v>
      </c>
      <c r="F24" s="27">
        <v>-8180059</v>
      </c>
      <c r="G24" s="28">
        <v>-3564774</v>
      </c>
      <c r="H24" s="27">
        <v>-1274913</v>
      </c>
      <c r="I24" s="29">
        <v>4839687</v>
      </c>
      <c r="J24" s="29">
        <v>0</v>
      </c>
      <c r="K24" s="28">
        <v>0</v>
      </c>
      <c r="L24" s="27">
        <v>2561695</v>
      </c>
      <c r="M24" s="28">
        <v>3836608</v>
      </c>
    </row>
    <row r="25" spans="1:13" x14ac:dyDescent="0.25">
      <c r="A25" s="37" t="s">
        <v>35</v>
      </c>
      <c r="B25" s="25">
        <v>16663080</v>
      </c>
      <c r="C25" s="26">
        <v>18133162</v>
      </c>
      <c r="D25" s="27">
        <v>20992413</v>
      </c>
      <c r="E25" s="28">
        <v>18744285</v>
      </c>
      <c r="F25" s="27">
        <v>-4329333</v>
      </c>
      <c r="G25" s="28">
        <v>-611123</v>
      </c>
      <c r="H25" s="27">
        <v>-559975</v>
      </c>
      <c r="I25" s="29">
        <v>1171098</v>
      </c>
      <c r="J25" s="29">
        <v>0</v>
      </c>
      <c r="K25" s="28">
        <v>0</v>
      </c>
      <c r="L25" s="27">
        <v>2625290</v>
      </c>
      <c r="M25" s="28">
        <v>3185265</v>
      </c>
    </row>
    <row r="26" spans="1:13" x14ac:dyDescent="0.25">
      <c r="A26" s="24" t="s">
        <v>36</v>
      </c>
      <c r="B26" s="25">
        <v>7409593</v>
      </c>
      <c r="C26" s="26">
        <v>7994067</v>
      </c>
      <c r="D26" s="27">
        <v>9334415</v>
      </c>
      <c r="E26" s="28">
        <v>7546645</v>
      </c>
      <c r="F26" s="27">
        <v>-1924822</v>
      </c>
      <c r="G26" s="28">
        <v>447422</v>
      </c>
      <c r="H26" s="27">
        <v>-533138</v>
      </c>
      <c r="I26" s="29">
        <v>2917059</v>
      </c>
      <c r="J26" s="29">
        <v>0</v>
      </c>
      <c r="K26" s="28">
        <v>-2831343</v>
      </c>
      <c r="L26" s="27">
        <v>892127</v>
      </c>
      <c r="M26" s="28">
        <v>1425265</v>
      </c>
    </row>
    <row r="27" spans="1:13" x14ac:dyDescent="0.25">
      <c r="A27" s="24" t="s">
        <v>37</v>
      </c>
      <c r="B27" s="25">
        <v>2038178</v>
      </c>
      <c r="C27" s="26">
        <v>2038178</v>
      </c>
      <c r="D27" s="27">
        <v>1746598</v>
      </c>
      <c r="E27" s="28">
        <v>1746598</v>
      </c>
      <c r="F27" s="27">
        <v>291580</v>
      </c>
      <c r="G27" s="28">
        <v>291580</v>
      </c>
      <c r="H27" s="27">
        <v>-117417</v>
      </c>
      <c r="I27" s="29">
        <v>-174163</v>
      </c>
      <c r="J27" s="29">
        <v>0</v>
      </c>
      <c r="K27" s="28">
        <v>0</v>
      </c>
      <c r="L27" s="27">
        <v>259288</v>
      </c>
      <c r="M27" s="28">
        <v>376705</v>
      </c>
    </row>
    <row r="28" spans="1:13" x14ac:dyDescent="0.25">
      <c r="A28" s="24" t="s">
        <v>38</v>
      </c>
      <c r="B28" s="25">
        <v>19695011</v>
      </c>
      <c r="C28" s="26">
        <v>20907601</v>
      </c>
      <c r="D28" s="27">
        <v>24535136</v>
      </c>
      <c r="E28" s="28">
        <v>23208905</v>
      </c>
      <c r="F28" s="27">
        <v>-4840125</v>
      </c>
      <c r="G28" s="28">
        <v>-2301304</v>
      </c>
      <c r="H28" s="27">
        <v>-75923</v>
      </c>
      <c r="I28" s="29">
        <v>2377227</v>
      </c>
      <c r="J28" s="29">
        <v>0</v>
      </c>
      <c r="K28" s="28">
        <v>0</v>
      </c>
      <c r="L28" s="27">
        <v>2152091</v>
      </c>
      <c r="M28" s="28">
        <v>2228014</v>
      </c>
    </row>
    <row r="29" spans="1:13" x14ac:dyDescent="0.25">
      <c r="A29" s="24" t="s">
        <v>39</v>
      </c>
      <c r="B29" s="25">
        <v>32140609</v>
      </c>
      <c r="C29" s="26">
        <v>32939043</v>
      </c>
      <c r="D29" s="27">
        <v>37866422</v>
      </c>
      <c r="E29" s="28">
        <v>35828214</v>
      </c>
      <c r="F29" s="27">
        <v>-5725813</v>
      </c>
      <c r="G29" s="28">
        <v>-2889171</v>
      </c>
      <c r="H29" s="27">
        <v>311651</v>
      </c>
      <c r="I29" s="29">
        <v>2577520</v>
      </c>
      <c r="J29" s="29">
        <v>0</v>
      </c>
      <c r="K29" s="28">
        <v>0</v>
      </c>
      <c r="L29" s="27">
        <v>2559463</v>
      </c>
      <c r="M29" s="28">
        <v>2247812</v>
      </c>
    </row>
    <row r="30" spans="1:13" x14ac:dyDescent="0.25">
      <c r="A30" s="24" t="s">
        <v>40</v>
      </c>
      <c r="B30" s="25">
        <v>4589702</v>
      </c>
      <c r="C30" s="26">
        <v>4753756</v>
      </c>
      <c r="D30" s="27">
        <v>4842004</v>
      </c>
      <c r="E30" s="28">
        <v>4409786</v>
      </c>
      <c r="F30" s="27">
        <v>-252302</v>
      </c>
      <c r="G30" s="28">
        <v>343970</v>
      </c>
      <c r="H30" s="27">
        <v>-127513</v>
      </c>
      <c r="I30" s="29">
        <v>-216457</v>
      </c>
      <c r="J30" s="29">
        <v>0</v>
      </c>
      <c r="K30" s="28">
        <v>0</v>
      </c>
      <c r="L30" s="27">
        <v>719454</v>
      </c>
      <c r="M30" s="28">
        <v>846967</v>
      </c>
    </row>
    <row r="31" spans="1:13" x14ac:dyDescent="0.25">
      <c r="A31" s="24" t="s">
        <v>41</v>
      </c>
      <c r="B31" s="25">
        <v>10045903</v>
      </c>
      <c r="C31" s="26">
        <v>9177759</v>
      </c>
      <c r="D31" s="27">
        <v>11330342</v>
      </c>
      <c r="E31" s="28">
        <v>9265823</v>
      </c>
      <c r="F31" s="27">
        <v>-1284439</v>
      </c>
      <c r="G31" s="28">
        <v>-88064</v>
      </c>
      <c r="H31" s="27">
        <v>54105</v>
      </c>
      <c r="I31" s="29">
        <v>33959</v>
      </c>
      <c r="J31" s="29">
        <v>0</v>
      </c>
      <c r="K31" s="28">
        <v>0</v>
      </c>
      <c r="L31" s="27">
        <v>724185</v>
      </c>
      <c r="M31" s="28">
        <v>670080</v>
      </c>
    </row>
    <row r="32" spans="1:13" x14ac:dyDescent="0.25">
      <c r="A32" s="24" t="s">
        <v>42</v>
      </c>
      <c r="B32" s="25">
        <v>8678701</v>
      </c>
      <c r="C32" s="26">
        <v>9097213</v>
      </c>
      <c r="D32" s="27">
        <v>9416472</v>
      </c>
      <c r="E32" s="28">
        <v>8507976</v>
      </c>
      <c r="F32" s="27">
        <v>-737771</v>
      </c>
      <c r="G32" s="28">
        <v>589237</v>
      </c>
      <c r="H32" s="27">
        <v>-265757</v>
      </c>
      <c r="I32" s="29">
        <v>-323480</v>
      </c>
      <c r="J32" s="29">
        <v>0</v>
      </c>
      <c r="K32" s="28">
        <v>0</v>
      </c>
      <c r="L32" s="27">
        <v>1479004</v>
      </c>
      <c r="M32" s="28">
        <v>1744761</v>
      </c>
    </row>
    <row r="33" spans="1:13" x14ac:dyDescent="0.25">
      <c r="A33" s="24" t="s">
        <v>43</v>
      </c>
      <c r="B33" s="25">
        <v>18183600</v>
      </c>
      <c r="C33" s="26">
        <v>19110441</v>
      </c>
      <c r="D33" s="27">
        <v>24202899</v>
      </c>
      <c r="E33" s="28">
        <v>20591174</v>
      </c>
      <c r="F33" s="27">
        <v>-6019299</v>
      </c>
      <c r="G33" s="28">
        <v>-1480733</v>
      </c>
      <c r="H33" s="27">
        <v>-1670996</v>
      </c>
      <c r="I33" s="29">
        <v>3151729</v>
      </c>
      <c r="J33" s="29">
        <v>0</v>
      </c>
      <c r="K33" s="28">
        <v>0</v>
      </c>
      <c r="L33" s="27">
        <v>294363</v>
      </c>
      <c r="M33" s="28">
        <v>1965359</v>
      </c>
    </row>
    <row r="34" spans="1:13" x14ac:dyDescent="0.25">
      <c r="A34" s="24" t="s">
        <v>44</v>
      </c>
      <c r="B34" s="25">
        <v>4185848</v>
      </c>
      <c r="C34" s="26">
        <v>4185848</v>
      </c>
      <c r="D34" s="27">
        <v>5946613</v>
      </c>
      <c r="E34" s="28">
        <v>5946613</v>
      </c>
      <c r="F34" s="27">
        <v>-1760765</v>
      </c>
      <c r="G34" s="28">
        <v>-1760765</v>
      </c>
      <c r="H34" s="27">
        <v>-208593</v>
      </c>
      <c r="I34" s="29">
        <v>1969358</v>
      </c>
      <c r="J34" s="29">
        <v>0</v>
      </c>
      <c r="K34" s="28">
        <v>0</v>
      </c>
      <c r="L34" s="27">
        <v>310820</v>
      </c>
      <c r="M34" s="28">
        <v>519413</v>
      </c>
    </row>
    <row r="35" spans="1:13" x14ac:dyDescent="0.25">
      <c r="A35" s="24" t="s">
        <v>45</v>
      </c>
      <c r="B35" s="25">
        <v>32017336</v>
      </c>
      <c r="C35" s="26">
        <v>31833533</v>
      </c>
      <c r="D35" s="27">
        <v>32587192</v>
      </c>
      <c r="E35" s="28">
        <v>28343661</v>
      </c>
      <c r="F35" s="27">
        <v>-569856</v>
      </c>
      <c r="G35" s="28">
        <v>3489872</v>
      </c>
      <c r="H35" s="27">
        <v>-4397340</v>
      </c>
      <c r="I35" s="29">
        <v>946492</v>
      </c>
      <c r="J35" s="29">
        <v>0</v>
      </c>
      <c r="K35" s="28">
        <v>-39024</v>
      </c>
      <c r="L35" s="27">
        <v>2834661</v>
      </c>
      <c r="M35" s="28">
        <v>7232001</v>
      </c>
    </row>
    <row r="36" spans="1:13" x14ac:dyDescent="0.25">
      <c r="A36" s="24" t="s">
        <v>46</v>
      </c>
      <c r="B36" s="25">
        <v>3647121</v>
      </c>
      <c r="C36" s="26">
        <v>3951599</v>
      </c>
      <c r="D36" s="27">
        <v>3553104</v>
      </c>
      <c r="E36" s="28">
        <v>3229902</v>
      </c>
      <c r="F36" s="27">
        <v>94017</v>
      </c>
      <c r="G36" s="28">
        <v>721697</v>
      </c>
      <c r="H36" s="27">
        <v>-280685</v>
      </c>
      <c r="I36" s="29">
        <v>-441012</v>
      </c>
      <c r="J36" s="29">
        <v>0</v>
      </c>
      <c r="K36" s="28">
        <v>0</v>
      </c>
      <c r="L36" s="27">
        <v>376534</v>
      </c>
      <c r="M36" s="28">
        <v>657219</v>
      </c>
    </row>
    <row r="37" spans="1:13" x14ac:dyDescent="0.25">
      <c r="A37" s="24" t="s">
        <v>47</v>
      </c>
      <c r="B37" s="25">
        <v>10504871</v>
      </c>
      <c r="C37" s="26">
        <v>10496545</v>
      </c>
      <c r="D37" s="27">
        <v>11115470</v>
      </c>
      <c r="E37" s="28">
        <v>10985105</v>
      </c>
      <c r="F37" s="27">
        <v>-610599</v>
      </c>
      <c r="G37" s="28">
        <v>-488560</v>
      </c>
      <c r="H37" s="27">
        <v>-19306</v>
      </c>
      <c r="I37" s="29">
        <v>507866</v>
      </c>
      <c r="J37" s="29">
        <v>0</v>
      </c>
      <c r="K37" s="28">
        <v>0</v>
      </c>
      <c r="L37" s="27">
        <v>365566</v>
      </c>
      <c r="M37" s="28">
        <v>384872</v>
      </c>
    </row>
    <row r="38" spans="1:13" x14ac:dyDescent="0.25">
      <c r="A38" s="24" t="s">
        <v>48</v>
      </c>
      <c r="B38" s="25">
        <v>28346895</v>
      </c>
      <c r="C38" s="26">
        <v>29769446</v>
      </c>
      <c r="D38" s="27">
        <v>31933413</v>
      </c>
      <c r="E38" s="28">
        <v>29300148</v>
      </c>
      <c r="F38" s="27">
        <v>-3586518</v>
      </c>
      <c r="G38" s="28">
        <v>469298</v>
      </c>
      <c r="H38" s="27">
        <v>-1325660</v>
      </c>
      <c r="I38" s="29">
        <v>876362</v>
      </c>
      <c r="J38" s="29">
        <v>0</v>
      </c>
      <c r="K38" s="28">
        <v>-20000</v>
      </c>
      <c r="L38" s="27">
        <v>2659002</v>
      </c>
      <c r="M38" s="28">
        <v>3984662</v>
      </c>
    </row>
    <row r="39" spans="1:13" x14ac:dyDescent="0.25">
      <c r="A39" s="24" t="s">
        <v>49</v>
      </c>
      <c r="B39" s="25">
        <v>34142426</v>
      </c>
      <c r="C39" s="26">
        <v>32992517</v>
      </c>
      <c r="D39" s="27">
        <v>43255850</v>
      </c>
      <c r="E39" s="28">
        <v>40719615</v>
      </c>
      <c r="F39" s="27">
        <v>-9113424</v>
      </c>
      <c r="G39" s="28">
        <v>-7727098</v>
      </c>
      <c r="H39" s="27">
        <v>4060122</v>
      </c>
      <c r="I39" s="29">
        <v>3793886</v>
      </c>
      <c r="J39" s="29">
        <v>0</v>
      </c>
      <c r="K39" s="28">
        <v>-126910</v>
      </c>
      <c r="L39" s="27">
        <v>8984887</v>
      </c>
      <c r="M39" s="28">
        <v>4924765</v>
      </c>
    </row>
    <row r="40" spans="1:13" x14ac:dyDescent="0.25">
      <c r="A40" s="24" t="s">
        <v>50</v>
      </c>
      <c r="B40" s="25">
        <v>5291201</v>
      </c>
      <c r="C40" s="26">
        <v>5868388</v>
      </c>
      <c r="D40" s="27">
        <v>5763651</v>
      </c>
      <c r="E40" s="28">
        <v>5277931</v>
      </c>
      <c r="F40" s="27">
        <v>-472450</v>
      </c>
      <c r="G40" s="28">
        <v>590457</v>
      </c>
      <c r="H40" s="27">
        <v>-508176</v>
      </c>
      <c r="I40" s="29">
        <v>237761</v>
      </c>
      <c r="J40" s="29">
        <v>0</v>
      </c>
      <c r="K40" s="28">
        <v>-320042</v>
      </c>
      <c r="L40" s="27">
        <v>314330</v>
      </c>
      <c r="M40" s="28">
        <v>822506</v>
      </c>
    </row>
    <row r="41" spans="1:13" x14ac:dyDescent="0.25">
      <c r="A41" s="24" t="s">
        <v>51</v>
      </c>
      <c r="B41" s="25">
        <v>3140751</v>
      </c>
      <c r="C41" s="26">
        <v>3656697</v>
      </c>
      <c r="D41" s="27">
        <v>3575849</v>
      </c>
      <c r="E41" s="28">
        <v>2945179</v>
      </c>
      <c r="F41" s="27">
        <v>-435098</v>
      </c>
      <c r="G41" s="28">
        <v>711518</v>
      </c>
      <c r="H41" s="27">
        <v>-229310</v>
      </c>
      <c r="I41" s="29">
        <v>-469708</v>
      </c>
      <c r="J41" s="29">
        <v>0</v>
      </c>
      <c r="K41" s="28">
        <v>-12500</v>
      </c>
      <c r="L41" s="27">
        <v>892203</v>
      </c>
      <c r="M41" s="28">
        <v>1121513</v>
      </c>
    </row>
    <row r="42" spans="1:13" x14ac:dyDescent="0.25">
      <c r="A42" s="24" t="s">
        <v>52</v>
      </c>
      <c r="B42" s="25">
        <v>12785554</v>
      </c>
      <c r="C42" s="26">
        <v>12929212</v>
      </c>
      <c r="D42" s="27">
        <v>14347383</v>
      </c>
      <c r="E42" s="28">
        <v>12292130</v>
      </c>
      <c r="F42" s="27">
        <v>-1561829</v>
      </c>
      <c r="G42" s="28">
        <v>637082</v>
      </c>
      <c r="H42" s="27">
        <v>-49491</v>
      </c>
      <c r="I42" s="29">
        <v>-241609</v>
      </c>
      <c r="J42" s="29">
        <v>0</v>
      </c>
      <c r="K42" s="28">
        <v>-345982</v>
      </c>
      <c r="L42" s="27">
        <v>3002421</v>
      </c>
      <c r="M42" s="28">
        <v>3051912</v>
      </c>
    </row>
    <row r="43" spans="1:13" x14ac:dyDescent="0.25">
      <c r="A43" s="24" t="s">
        <v>53</v>
      </c>
      <c r="B43" s="25">
        <v>3759722</v>
      </c>
      <c r="C43" s="26">
        <v>4133534</v>
      </c>
      <c r="D43" s="27">
        <v>4256630</v>
      </c>
      <c r="E43" s="28">
        <v>3732671</v>
      </c>
      <c r="F43" s="27">
        <v>-496908</v>
      </c>
      <c r="G43" s="28">
        <v>400863</v>
      </c>
      <c r="H43" s="27">
        <v>-241895</v>
      </c>
      <c r="I43" s="29">
        <v>-143968</v>
      </c>
      <c r="J43" s="29">
        <v>0</v>
      </c>
      <c r="K43" s="28">
        <v>-15000</v>
      </c>
      <c r="L43" s="27">
        <v>395934</v>
      </c>
      <c r="M43" s="28">
        <v>637829</v>
      </c>
    </row>
    <row r="44" spans="1:13" x14ac:dyDescent="0.25">
      <c r="A44" s="24" t="s">
        <v>54</v>
      </c>
      <c r="B44" s="25">
        <v>15840103</v>
      </c>
      <c r="C44" s="26">
        <v>17065831</v>
      </c>
      <c r="D44" s="27">
        <v>20286056</v>
      </c>
      <c r="E44" s="28">
        <v>19635614</v>
      </c>
      <c r="F44" s="27">
        <v>-4445953</v>
      </c>
      <c r="G44" s="28">
        <v>-2569783</v>
      </c>
      <c r="H44" s="27">
        <v>-372605</v>
      </c>
      <c r="I44" s="29">
        <v>3113217</v>
      </c>
      <c r="J44" s="29">
        <v>0</v>
      </c>
      <c r="K44" s="28">
        <v>-170829</v>
      </c>
      <c r="L44" s="27">
        <v>1068619</v>
      </c>
      <c r="M44" s="28">
        <v>1441224</v>
      </c>
    </row>
    <row r="45" spans="1:13" x14ac:dyDescent="0.25">
      <c r="A45" s="24" t="s">
        <v>55</v>
      </c>
      <c r="B45" s="25">
        <v>13037710</v>
      </c>
      <c r="C45" s="26">
        <v>12997474</v>
      </c>
      <c r="D45" s="27">
        <v>12849866</v>
      </c>
      <c r="E45" s="28">
        <v>12689047</v>
      </c>
      <c r="F45" s="27">
        <v>187844</v>
      </c>
      <c r="G45" s="28">
        <v>308427</v>
      </c>
      <c r="H45" s="27">
        <v>-304151</v>
      </c>
      <c r="I45" s="29">
        <v>-1776</v>
      </c>
      <c r="J45" s="29">
        <v>0</v>
      </c>
      <c r="K45" s="28">
        <v>-2500</v>
      </c>
      <c r="L45" s="27">
        <v>867753</v>
      </c>
      <c r="M45" s="28">
        <v>1171904</v>
      </c>
    </row>
    <row r="46" spans="1:13" x14ac:dyDescent="0.25">
      <c r="A46" s="24" t="s">
        <v>56</v>
      </c>
      <c r="B46" s="25">
        <v>31559863</v>
      </c>
      <c r="C46" s="26">
        <v>33915054</v>
      </c>
      <c r="D46" s="27">
        <v>33719394</v>
      </c>
      <c r="E46" s="28">
        <v>31782318</v>
      </c>
      <c r="F46" s="27">
        <v>-2159531</v>
      </c>
      <c r="G46" s="28">
        <v>2132736</v>
      </c>
      <c r="H46" s="27">
        <v>-1740869</v>
      </c>
      <c r="I46" s="29">
        <v>-391867</v>
      </c>
      <c r="J46" s="29">
        <v>0</v>
      </c>
      <c r="K46" s="28">
        <v>0</v>
      </c>
      <c r="L46" s="27">
        <v>3072135</v>
      </c>
      <c r="M46" s="28">
        <v>4813004</v>
      </c>
    </row>
    <row r="47" spans="1:13" x14ac:dyDescent="0.25">
      <c r="A47" s="24" t="s">
        <v>57</v>
      </c>
      <c r="B47" s="25">
        <v>12167788</v>
      </c>
      <c r="C47" s="26">
        <v>12928708</v>
      </c>
      <c r="D47" s="27">
        <v>12807733</v>
      </c>
      <c r="E47" s="28">
        <v>11868803</v>
      </c>
      <c r="F47" s="27">
        <v>-639945</v>
      </c>
      <c r="G47" s="28">
        <v>1059905</v>
      </c>
      <c r="H47" s="27">
        <v>-496025</v>
      </c>
      <c r="I47" s="29">
        <v>-468880</v>
      </c>
      <c r="J47" s="29">
        <v>0</v>
      </c>
      <c r="K47" s="28">
        <v>-95000</v>
      </c>
      <c r="L47" s="27">
        <v>1279318</v>
      </c>
      <c r="M47" s="28">
        <v>1775343</v>
      </c>
    </row>
    <row r="48" spans="1:13" x14ac:dyDescent="0.25">
      <c r="A48" s="24" t="s">
        <v>58</v>
      </c>
      <c r="B48" s="25">
        <v>13745534</v>
      </c>
      <c r="C48" s="26">
        <v>14883391</v>
      </c>
      <c r="D48" s="27">
        <v>16723977</v>
      </c>
      <c r="E48" s="28">
        <v>15617292</v>
      </c>
      <c r="F48" s="27">
        <v>-2978443</v>
      </c>
      <c r="G48" s="28">
        <v>-733901</v>
      </c>
      <c r="H48" s="27">
        <v>-492063</v>
      </c>
      <c r="I48" s="29">
        <v>2942005</v>
      </c>
      <c r="J48" s="29">
        <v>0</v>
      </c>
      <c r="K48" s="28">
        <v>-1716041</v>
      </c>
      <c r="L48" s="27">
        <v>1667393</v>
      </c>
      <c r="M48" s="28">
        <v>2159456</v>
      </c>
    </row>
    <row r="49" spans="1:13" x14ac:dyDescent="0.25">
      <c r="A49" s="24" t="s">
        <v>59</v>
      </c>
      <c r="B49" s="25">
        <v>11759873</v>
      </c>
      <c r="C49" s="26">
        <v>10664011</v>
      </c>
      <c r="D49" s="27">
        <v>13685154</v>
      </c>
      <c r="E49" s="28">
        <v>10034354</v>
      </c>
      <c r="F49" s="27">
        <v>-1925281</v>
      </c>
      <c r="G49" s="28">
        <v>629657</v>
      </c>
      <c r="H49" s="27">
        <v>-1084735</v>
      </c>
      <c r="I49" s="29">
        <v>461078</v>
      </c>
      <c r="J49" s="29">
        <v>0</v>
      </c>
      <c r="K49" s="28">
        <v>-6000</v>
      </c>
      <c r="L49" s="27">
        <v>1275614</v>
      </c>
      <c r="M49" s="28">
        <v>2360349</v>
      </c>
    </row>
    <row r="50" spans="1:13" x14ac:dyDescent="0.25">
      <c r="A50" s="30" t="s">
        <v>60</v>
      </c>
      <c r="B50" s="25">
        <v>9809725</v>
      </c>
      <c r="C50" s="26">
        <v>10747964</v>
      </c>
      <c r="D50" s="27">
        <v>12760526</v>
      </c>
      <c r="E50" s="28">
        <v>11919803</v>
      </c>
      <c r="F50" s="27">
        <v>-2950801</v>
      </c>
      <c r="G50" s="28">
        <v>-1171839</v>
      </c>
      <c r="H50" s="27">
        <v>-317341</v>
      </c>
      <c r="I50" s="29">
        <v>1589180</v>
      </c>
      <c r="J50" s="29">
        <v>0</v>
      </c>
      <c r="K50" s="28">
        <v>-100000</v>
      </c>
      <c r="L50" s="27">
        <v>3318949</v>
      </c>
      <c r="M50" s="28">
        <v>3636290</v>
      </c>
    </row>
    <row r="51" spans="1:13" x14ac:dyDescent="0.25">
      <c r="A51" s="24" t="s">
        <v>61</v>
      </c>
      <c r="B51" s="25">
        <v>7051379</v>
      </c>
      <c r="C51" s="26">
        <v>7097728</v>
      </c>
      <c r="D51" s="27">
        <v>6700783</v>
      </c>
      <c r="E51" s="28">
        <v>6136830</v>
      </c>
      <c r="F51" s="27">
        <v>350596</v>
      </c>
      <c r="G51" s="28">
        <v>960898</v>
      </c>
      <c r="H51" s="27">
        <v>-465636</v>
      </c>
      <c r="I51" s="29">
        <v>-495262</v>
      </c>
      <c r="J51" s="29">
        <v>0</v>
      </c>
      <c r="K51" s="28">
        <v>0</v>
      </c>
      <c r="L51" s="27">
        <v>647290</v>
      </c>
      <c r="M51" s="28">
        <v>1112926</v>
      </c>
    </row>
    <row r="52" spans="1:13" x14ac:dyDescent="0.25">
      <c r="A52" s="24" t="s">
        <v>62</v>
      </c>
      <c r="B52" s="25">
        <v>3161702</v>
      </c>
      <c r="C52" s="26">
        <v>3304236</v>
      </c>
      <c r="D52" s="27">
        <v>3417340</v>
      </c>
      <c r="E52" s="28">
        <v>2884361</v>
      </c>
      <c r="F52" s="27">
        <v>-255638</v>
      </c>
      <c r="G52" s="28">
        <v>419875</v>
      </c>
      <c r="H52" s="27">
        <v>-303562</v>
      </c>
      <c r="I52" s="29">
        <v>-116313</v>
      </c>
      <c r="J52" s="29">
        <v>0</v>
      </c>
      <c r="K52" s="28">
        <v>0</v>
      </c>
      <c r="L52" s="27">
        <v>517766</v>
      </c>
      <c r="M52" s="28">
        <v>821328</v>
      </c>
    </row>
    <row r="53" spans="1:13" x14ac:dyDescent="0.25">
      <c r="A53" s="24" t="s">
        <v>63</v>
      </c>
      <c r="B53" s="25">
        <v>3690591</v>
      </c>
      <c r="C53" s="26">
        <v>3856903</v>
      </c>
      <c r="D53" s="27">
        <v>3851402</v>
      </c>
      <c r="E53" s="28">
        <v>3810911</v>
      </c>
      <c r="F53" s="27">
        <v>-160811</v>
      </c>
      <c r="G53" s="28">
        <v>45992</v>
      </c>
      <c r="H53" s="27">
        <v>-162329</v>
      </c>
      <c r="I53" s="29">
        <v>129213</v>
      </c>
      <c r="J53" s="29">
        <v>0</v>
      </c>
      <c r="K53" s="28">
        <v>-12876</v>
      </c>
      <c r="L53" s="27">
        <v>121120</v>
      </c>
      <c r="M53" s="28">
        <v>283449</v>
      </c>
    </row>
    <row r="54" spans="1:13" x14ac:dyDescent="0.25">
      <c r="A54" s="24" t="s">
        <v>64</v>
      </c>
      <c r="B54" s="25">
        <v>38643710</v>
      </c>
      <c r="C54" s="26">
        <v>37606879</v>
      </c>
      <c r="D54" s="27">
        <v>38074811</v>
      </c>
      <c r="E54" s="28">
        <v>35875538</v>
      </c>
      <c r="F54" s="27">
        <v>568899</v>
      </c>
      <c r="G54" s="28">
        <v>1731341</v>
      </c>
      <c r="H54" s="27">
        <v>-1403385</v>
      </c>
      <c r="I54" s="29">
        <v>-327956</v>
      </c>
      <c r="J54" s="29">
        <v>0</v>
      </c>
      <c r="K54" s="28">
        <v>0</v>
      </c>
      <c r="L54" s="27">
        <v>4882508</v>
      </c>
      <c r="M54" s="28">
        <v>6285893</v>
      </c>
    </row>
    <row r="55" spans="1:13" x14ac:dyDescent="0.25">
      <c r="A55" s="24" t="s">
        <v>65</v>
      </c>
      <c r="B55" s="25">
        <v>6402616</v>
      </c>
      <c r="C55" s="26">
        <v>6872636</v>
      </c>
      <c r="D55" s="27">
        <v>7395301</v>
      </c>
      <c r="E55" s="28">
        <v>6834131</v>
      </c>
      <c r="F55" s="27">
        <v>-992685</v>
      </c>
      <c r="G55" s="28">
        <v>38505</v>
      </c>
      <c r="H55" s="27">
        <v>-165414</v>
      </c>
      <c r="I55" s="29">
        <v>126909</v>
      </c>
      <c r="J55" s="29">
        <v>0</v>
      </c>
      <c r="K55" s="28">
        <v>0</v>
      </c>
      <c r="L55" s="27">
        <v>917924</v>
      </c>
      <c r="M55" s="28">
        <v>1083338</v>
      </c>
    </row>
    <row r="56" spans="1:13" x14ac:dyDescent="0.25">
      <c r="A56" s="24" t="s">
        <v>66</v>
      </c>
      <c r="B56" s="25">
        <v>10856972</v>
      </c>
      <c r="C56" s="26">
        <v>11372513</v>
      </c>
      <c r="D56" s="27">
        <v>10845970</v>
      </c>
      <c r="E56" s="28">
        <v>10319510</v>
      </c>
      <c r="F56" s="27">
        <v>11002</v>
      </c>
      <c r="G56" s="28">
        <v>1053003</v>
      </c>
      <c r="H56" s="27">
        <v>-520291</v>
      </c>
      <c r="I56" s="29">
        <v>-487863</v>
      </c>
      <c r="J56" s="29">
        <v>0</v>
      </c>
      <c r="K56" s="28">
        <v>-44849</v>
      </c>
      <c r="L56" s="27">
        <v>652873</v>
      </c>
      <c r="M56" s="28">
        <v>1173164</v>
      </c>
    </row>
    <row r="57" spans="1:13" x14ac:dyDescent="0.25">
      <c r="A57" s="24" t="s">
        <v>67</v>
      </c>
      <c r="B57" s="25">
        <v>6543605</v>
      </c>
      <c r="C57" s="26">
        <v>7026106</v>
      </c>
      <c r="D57" s="27">
        <v>7514415</v>
      </c>
      <c r="E57" s="28">
        <v>6135025</v>
      </c>
      <c r="F57" s="27">
        <v>-970810</v>
      </c>
      <c r="G57" s="28">
        <v>891081</v>
      </c>
      <c r="H57" s="27">
        <v>-220437</v>
      </c>
      <c r="I57" s="29">
        <v>-670644</v>
      </c>
      <c r="J57" s="29">
        <v>0</v>
      </c>
      <c r="K57" s="28">
        <v>0</v>
      </c>
      <c r="L57" s="27">
        <v>1461333</v>
      </c>
      <c r="M57" s="28">
        <v>1681770</v>
      </c>
    </row>
    <row r="58" spans="1:13" x14ac:dyDescent="0.25">
      <c r="A58" s="24" t="s">
        <v>68</v>
      </c>
      <c r="B58" s="25">
        <v>9249428</v>
      </c>
      <c r="C58" s="26">
        <v>9800854</v>
      </c>
      <c r="D58" s="27">
        <v>12673367</v>
      </c>
      <c r="E58" s="28">
        <v>10763105</v>
      </c>
      <c r="F58" s="27">
        <v>-3423939</v>
      </c>
      <c r="G58" s="28">
        <v>-962251</v>
      </c>
      <c r="H58" s="27">
        <v>221551</v>
      </c>
      <c r="I58" s="29">
        <v>790700</v>
      </c>
      <c r="J58" s="29">
        <v>0</v>
      </c>
      <c r="K58" s="28">
        <v>-50000</v>
      </c>
      <c r="L58" s="27">
        <v>2511897</v>
      </c>
      <c r="M58" s="28">
        <v>2290346</v>
      </c>
    </row>
    <row r="59" spans="1:13" s="36" customFormat="1" x14ac:dyDescent="0.25">
      <c r="A59" s="30" t="s">
        <v>69</v>
      </c>
      <c r="B59" s="31">
        <v>8732493</v>
      </c>
      <c r="C59" s="32">
        <v>9212986</v>
      </c>
      <c r="D59" s="33">
        <v>8955376</v>
      </c>
      <c r="E59" s="34">
        <v>8357395</v>
      </c>
      <c r="F59" s="33">
        <v>-222883</v>
      </c>
      <c r="G59" s="34">
        <v>855591</v>
      </c>
      <c r="H59" s="33">
        <v>-688824</v>
      </c>
      <c r="I59" s="35">
        <v>-157467</v>
      </c>
      <c r="J59" s="35">
        <v>0</v>
      </c>
      <c r="K59" s="34">
        <v>-9300</v>
      </c>
      <c r="L59" s="33">
        <v>532435</v>
      </c>
      <c r="M59" s="34">
        <v>1221259</v>
      </c>
    </row>
    <row r="60" spans="1:13" x14ac:dyDescent="0.25">
      <c r="A60" s="24" t="s">
        <v>70</v>
      </c>
      <c r="B60" s="25">
        <v>19783766</v>
      </c>
      <c r="C60" s="26">
        <v>21050203</v>
      </c>
      <c r="D60" s="27">
        <v>21271729</v>
      </c>
      <c r="E60" s="28">
        <v>19190285</v>
      </c>
      <c r="F60" s="27">
        <v>-1487963</v>
      </c>
      <c r="G60" s="28">
        <v>1859918</v>
      </c>
      <c r="H60" s="27">
        <v>-1969245</v>
      </c>
      <c r="I60" s="29">
        <v>278687</v>
      </c>
      <c r="J60" s="29">
        <v>0</v>
      </c>
      <c r="K60" s="28">
        <v>-169360</v>
      </c>
      <c r="L60" s="27">
        <v>1551376</v>
      </c>
      <c r="M60" s="28">
        <v>3520621</v>
      </c>
    </row>
    <row r="61" spans="1:13" x14ac:dyDescent="0.25">
      <c r="A61" s="24" t="s">
        <v>71</v>
      </c>
      <c r="B61" s="25">
        <v>6777265</v>
      </c>
      <c r="C61" s="26">
        <v>6972031</v>
      </c>
      <c r="D61" s="27">
        <v>7034803</v>
      </c>
      <c r="E61" s="28">
        <v>6622754</v>
      </c>
      <c r="F61" s="27">
        <v>-257538</v>
      </c>
      <c r="G61" s="28">
        <v>349277</v>
      </c>
      <c r="H61" s="27">
        <v>-220063</v>
      </c>
      <c r="I61" s="29">
        <v>-129214</v>
      </c>
      <c r="J61" s="29">
        <v>0</v>
      </c>
      <c r="K61" s="28">
        <v>0</v>
      </c>
      <c r="L61" s="27">
        <v>1198686</v>
      </c>
      <c r="M61" s="28">
        <v>1418749</v>
      </c>
    </row>
    <row r="62" spans="1:13" x14ac:dyDescent="0.25">
      <c r="A62" s="24" t="s">
        <v>72</v>
      </c>
      <c r="B62" s="25">
        <v>10504737</v>
      </c>
      <c r="C62" s="26">
        <v>11079081</v>
      </c>
      <c r="D62" s="27">
        <v>10773784</v>
      </c>
      <c r="E62" s="28">
        <v>9854870</v>
      </c>
      <c r="F62" s="27">
        <v>-269047</v>
      </c>
      <c r="G62" s="28">
        <v>1224211</v>
      </c>
      <c r="H62" s="27">
        <v>-934315</v>
      </c>
      <c r="I62" s="29">
        <v>-289896</v>
      </c>
      <c r="J62" s="29">
        <v>0</v>
      </c>
      <c r="K62" s="28">
        <v>0</v>
      </c>
      <c r="L62" s="27">
        <v>1585335</v>
      </c>
      <c r="M62" s="28">
        <v>2519650</v>
      </c>
    </row>
    <row r="63" spans="1:13" x14ac:dyDescent="0.25">
      <c r="A63" s="24" t="s">
        <v>73</v>
      </c>
      <c r="B63" s="25">
        <v>36434215</v>
      </c>
      <c r="C63" s="26">
        <v>36207857</v>
      </c>
      <c r="D63" s="27">
        <v>31669957</v>
      </c>
      <c r="E63" s="28">
        <v>31321026</v>
      </c>
      <c r="F63" s="27">
        <v>4764258</v>
      </c>
      <c r="G63" s="28">
        <v>4886831</v>
      </c>
      <c r="H63" s="27">
        <v>-1591329</v>
      </c>
      <c r="I63" s="29">
        <v>-3295502</v>
      </c>
      <c r="J63" s="29">
        <v>0</v>
      </c>
      <c r="K63" s="28">
        <v>0</v>
      </c>
      <c r="L63" s="27">
        <v>1560744</v>
      </c>
      <c r="M63" s="28">
        <v>3152073</v>
      </c>
    </row>
    <row r="64" spans="1:13" x14ac:dyDescent="0.25">
      <c r="A64" s="24" t="s">
        <v>74</v>
      </c>
      <c r="B64" s="25">
        <v>6889942</v>
      </c>
      <c r="C64" s="26">
        <v>7133492</v>
      </c>
      <c r="D64" s="27">
        <v>6514499</v>
      </c>
      <c r="E64" s="28">
        <v>6174093</v>
      </c>
      <c r="F64" s="27">
        <v>375443</v>
      </c>
      <c r="G64" s="28">
        <v>959399</v>
      </c>
      <c r="H64" s="27">
        <v>-445471</v>
      </c>
      <c r="I64" s="29">
        <v>-513928</v>
      </c>
      <c r="J64" s="29">
        <v>0</v>
      </c>
      <c r="K64" s="28">
        <v>0</v>
      </c>
      <c r="L64" s="27">
        <v>813441</v>
      </c>
      <c r="M64" s="28">
        <v>1258912</v>
      </c>
    </row>
    <row r="65" spans="1:13" x14ac:dyDescent="0.25">
      <c r="A65" s="24" t="s">
        <v>75</v>
      </c>
      <c r="B65" s="25">
        <v>34579725</v>
      </c>
      <c r="C65" s="26">
        <v>36420305</v>
      </c>
      <c r="D65" s="27">
        <v>35928672</v>
      </c>
      <c r="E65" s="28">
        <v>34117568</v>
      </c>
      <c r="F65" s="27">
        <v>-1348947</v>
      </c>
      <c r="G65" s="28">
        <v>2302737</v>
      </c>
      <c r="H65" s="27">
        <v>-1378563</v>
      </c>
      <c r="I65" s="29">
        <v>846770</v>
      </c>
      <c r="J65" s="29">
        <v>0</v>
      </c>
      <c r="K65" s="28">
        <v>-1770944</v>
      </c>
      <c r="L65" s="27">
        <v>2265954</v>
      </c>
      <c r="M65" s="28">
        <v>3644517</v>
      </c>
    </row>
    <row r="66" spans="1:13" x14ac:dyDescent="0.25">
      <c r="A66" s="24" t="s">
        <v>76</v>
      </c>
      <c r="B66" s="25">
        <v>13872248</v>
      </c>
      <c r="C66" s="26">
        <v>14728297</v>
      </c>
      <c r="D66" s="27">
        <v>16499212</v>
      </c>
      <c r="E66" s="28">
        <v>14301688</v>
      </c>
      <c r="F66" s="27">
        <v>-2626964</v>
      </c>
      <c r="G66" s="28">
        <v>426609</v>
      </c>
      <c r="H66" s="27">
        <v>-993858</v>
      </c>
      <c r="I66" s="29">
        <v>567249</v>
      </c>
      <c r="J66" s="29">
        <v>0</v>
      </c>
      <c r="K66" s="28">
        <v>0</v>
      </c>
      <c r="L66" s="27">
        <v>2205573</v>
      </c>
      <c r="M66" s="28">
        <v>3199431</v>
      </c>
    </row>
    <row r="67" spans="1:13" x14ac:dyDescent="0.25">
      <c r="A67" s="24" t="s">
        <v>77</v>
      </c>
      <c r="B67" s="25">
        <v>24806466</v>
      </c>
      <c r="C67" s="26">
        <v>26024784</v>
      </c>
      <c r="D67" s="27">
        <v>25517808</v>
      </c>
      <c r="E67" s="28">
        <v>23383403</v>
      </c>
      <c r="F67" s="27">
        <v>-711342</v>
      </c>
      <c r="G67" s="28">
        <v>2641381</v>
      </c>
      <c r="H67" s="27">
        <v>-2076975</v>
      </c>
      <c r="I67" s="29">
        <v>-512992</v>
      </c>
      <c r="J67" s="29">
        <v>0</v>
      </c>
      <c r="K67" s="28">
        <v>-51414</v>
      </c>
      <c r="L67" s="27">
        <v>1605996</v>
      </c>
      <c r="M67" s="28">
        <v>3682971</v>
      </c>
    </row>
    <row r="68" spans="1:13" x14ac:dyDescent="0.25">
      <c r="A68" s="24" t="s">
        <v>78</v>
      </c>
      <c r="B68" s="25">
        <v>4300559</v>
      </c>
      <c r="C68" s="26">
        <v>4558766</v>
      </c>
      <c r="D68" s="27">
        <v>4346640</v>
      </c>
      <c r="E68" s="28">
        <v>4180697</v>
      </c>
      <c r="F68" s="27">
        <v>-46081</v>
      </c>
      <c r="G68" s="28">
        <v>378069</v>
      </c>
      <c r="H68" s="27">
        <v>-585492</v>
      </c>
      <c r="I68" s="29">
        <v>207423</v>
      </c>
      <c r="J68" s="29">
        <v>0</v>
      </c>
      <c r="K68" s="28">
        <v>0</v>
      </c>
      <c r="L68" s="27">
        <v>237946</v>
      </c>
      <c r="M68" s="28">
        <v>823438</v>
      </c>
    </row>
    <row r="69" spans="1:13" x14ac:dyDescent="0.25">
      <c r="A69" s="24" t="s">
        <v>79</v>
      </c>
      <c r="B69" s="25">
        <v>14747905</v>
      </c>
      <c r="C69" s="26">
        <v>15523382</v>
      </c>
      <c r="D69" s="27">
        <v>15525465</v>
      </c>
      <c r="E69" s="28">
        <v>14890237</v>
      </c>
      <c r="F69" s="27">
        <v>-777560</v>
      </c>
      <c r="G69" s="28">
        <v>633145</v>
      </c>
      <c r="H69" s="27">
        <v>-625056</v>
      </c>
      <c r="I69" s="29">
        <v>-3279</v>
      </c>
      <c r="J69" s="29">
        <v>0</v>
      </c>
      <c r="K69" s="28">
        <v>-4810</v>
      </c>
      <c r="L69" s="27">
        <v>785650</v>
      </c>
      <c r="M69" s="28">
        <v>1410706</v>
      </c>
    </row>
    <row r="70" spans="1:13" x14ac:dyDescent="0.25">
      <c r="A70" s="24" t="s">
        <v>80</v>
      </c>
      <c r="B70" s="25">
        <v>2897869</v>
      </c>
      <c r="C70" s="26">
        <v>3236458</v>
      </c>
      <c r="D70" s="27">
        <v>3619249</v>
      </c>
      <c r="E70" s="28">
        <v>3362885</v>
      </c>
      <c r="F70" s="27">
        <v>-721380</v>
      </c>
      <c r="G70" s="28">
        <v>-126427</v>
      </c>
      <c r="H70" s="27">
        <v>-167687</v>
      </c>
      <c r="I70" s="29">
        <v>294114</v>
      </c>
      <c r="J70" s="29">
        <v>0</v>
      </c>
      <c r="K70" s="28">
        <v>0</v>
      </c>
      <c r="L70" s="27">
        <v>447155</v>
      </c>
      <c r="M70" s="28">
        <v>614842</v>
      </c>
    </row>
    <row r="71" spans="1:13" x14ac:dyDescent="0.25">
      <c r="A71" s="24" t="s">
        <v>81</v>
      </c>
      <c r="B71" s="25">
        <v>17601027</v>
      </c>
      <c r="C71" s="26">
        <v>18334190</v>
      </c>
      <c r="D71" s="27">
        <v>19805326</v>
      </c>
      <c r="E71" s="28">
        <v>17388521</v>
      </c>
      <c r="F71" s="27">
        <v>-2204299</v>
      </c>
      <c r="G71" s="28">
        <v>945669</v>
      </c>
      <c r="H71" s="27">
        <v>-875640</v>
      </c>
      <c r="I71" s="29">
        <v>1179966</v>
      </c>
      <c r="J71" s="29">
        <v>0</v>
      </c>
      <c r="K71" s="28">
        <v>-1249995</v>
      </c>
      <c r="L71" s="27">
        <v>2618889</v>
      </c>
      <c r="M71" s="28">
        <v>3494529</v>
      </c>
    </row>
    <row r="72" spans="1:13" x14ac:dyDescent="0.25">
      <c r="A72" s="24" t="s">
        <v>82</v>
      </c>
      <c r="B72" s="25">
        <v>29678693</v>
      </c>
      <c r="C72" s="26">
        <v>32830024</v>
      </c>
      <c r="D72" s="27">
        <v>34596625</v>
      </c>
      <c r="E72" s="28">
        <v>30392535</v>
      </c>
      <c r="F72" s="27">
        <v>-4917932</v>
      </c>
      <c r="G72" s="28">
        <v>2437489</v>
      </c>
      <c r="H72" s="27">
        <v>-1666585</v>
      </c>
      <c r="I72" s="29">
        <v>-646255</v>
      </c>
      <c r="J72" s="29">
        <v>0</v>
      </c>
      <c r="K72" s="28">
        <v>-124649</v>
      </c>
      <c r="L72" s="27">
        <v>4211659</v>
      </c>
      <c r="M72" s="28">
        <v>5878244</v>
      </c>
    </row>
    <row r="73" spans="1:13" x14ac:dyDescent="0.25">
      <c r="A73" s="24" t="s">
        <v>83</v>
      </c>
      <c r="B73" s="25">
        <v>3885283</v>
      </c>
      <c r="C73" s="26">
        <v>4058104</v>
      </c>
      <c r="D73" s="27">
        <v>3968817</v>
      </c>
      <c r="E73" s="28">
        <v>3517270</v>
      </c>
      <c r="F73" s="27">
        <v>-83534</v>
      </c>
      <c r="G73" s="28">
        <v>540834</v>
      </c>
      <c r="H73" s="27">
        <v>-465607</v>
      </c>
      <c r="I73" s="29">
        <v>-24227</v>
      </c>
      <c r="J73" s="29">
        <v>0</v>
      </c>
      <c r="K73" s="28">
        <v>-51000</v>
      </c>
      <c r="L73" s="27">
        <v>195125</v>
      </c>
      <c r="M73" s="28">
        <v>660732</v>
      </c>
    </row>
    <row r="74" spans="1:13" x14ac:dyDescent="0.25">
      <c r="A74" s="24" t="s">
        <v>84</v>
      </c>
      <c r="B74" s="25">
        <v>4780292</v>
      </c>
      <c r="C74" s="26">
        <v>5210150</v>
      </c>
      <c r="D74" s="27">
        <v>5234877</v>
      </c>
      <c r="E74" s="28">
        <v>4534722</v>
      </c>
      <c r="F74" s="27">
        <v>-454585</v>
      </c>
      <c r="G74" s="28">
        <v>675428</v>
      </c>
      <c r="H74" s="27">
        <v>-367555</v>
      </c>
      <c r="I74" s="29">
        <v>-298813</v>
      </c>
      <c r="J74" s="29">
        <v>0</v>
      </c>
      <c r="K74" s="28">
        <v>-9060</v>
      </c>
      <c r="L74" s="27">
        <v>933676</v>
      </c>
      <c r="M74" s="28">
        <v>1301231</v>
      </c>
    </row>
    <row r="75" spans="1:13" x14ac:dyDescent="0.25">
      <c r="A75" s="24" t="s">
        <v>85</v>
      </c>
      <c r="B75" s="25">
        <v>36883818</v>
      </c>
      <c r="C75" s="26">
        <v>40042450</v>
      </c>
      <c r="D75" s="27">
        <v>45182523</v>
      </c>
      <c r="E75" s="28">
        <v>39032358</v>
      </c>
      <c r="F75" s="27">
        <v>-8298705</v>
      </c>
      <c r="G75" s="28">
        <v>1010092</v>
      </c>
      <c r="H75" s="27">
        <v>-2047918</v>
      </c>
      <c r="I75" s="29">
        <v>1037826</v>
      </c>
      <c r="J75" s="29">
        <v>0</v>
      </c>
      <c r="K75" s="28">
        <v>0</v>
      </c>
      <c r="L75" s="27">
        <v>6394041</v>
      </c>
      <c r="M75" s="28">
        <v>8441959</v>
      </c>
    </row>
    <row r="76" spans="1:13" x14ac:dyDescent="0.25">
      <c r="A76" s="24" t="s">
        <v>86</v>
      </c>
      <c r="B76" s="25">
        <v>2070265</v>
      </c>
      <c r="C76" s="26">
        <v>2140129</v>
      </c>
      <c r="D76" s="27">
        <v>1768809</v>
      </c>
      <c r="E76" s="28">
        <v>1724780</v>
      </c>
      <c r="F76" s="27">
        <v>301456</v>
      </c>
      <c r="G76" s="28">
        <v>415349</v>
      </c>
      <c r="H76" s="27">
        <v>-99402</v>
      </c>
      <c r="I76" s="29">
        <v>-300620</v>
      </c>
      <c r="J76" s="29">
        <v>0</v>
      </c>
      <c r="K76" s="28">
        <v>-15327</v>
      </c>
      <c r="L76" s="27">
        <v>15164</v>
      </c>
      <c r="M76" s="28">
        <v>114566</v>
      </c>
    </row>
    <row r="77" spans="1:13" x14ac:dyDescent="0.25">
      <c r="A77" s="24" t="s">
        <v>87</v>
      </c>
      <c r="B77" s="25">
        <v>2579876</v>
      </c>
      <c r="C77" s="26">
        <v>2809738</v>
      </c>
      <c r="D77" s="27">
        <v>3360874</v>
      </c>
      <c r="E77" s="28">
        <v>2819735</v>
      </c>
      <c r="F77" s="27">
        <v>-780998</v>
      </c>
      <c r="G77" s="28">
        <v>-9997</v>
      </c>
      <c r="H77" s="27">
        <v>-293582</v>
      </c>
      <c r="I77" s="29">
        <v>303579</v>
      </c>
      <c r="J77" s="29">
        <v>0</v>
      </c>
      <c r="K77" s="28">
        <v>0</v>
      </c>
      <c r="L77" s="27">
        <v>536421</v>
      </c>
      <c r="M77" s="28">
        <v>830003</v>
      </c>
    </row>
    <row r="78" spans="1:13" x14ac:dyDescent="0.25">
      <c r="A78" s="24" t="s">
        <v>88</v>
      </c>
      <c r="B78" s="25">
        <v>4387234</v>
      </c>
      <c r="C78" s="26">
        <v>4562322</v>
      </c>
      <c r="D78" s="27">
        <v>3967977</v>
      </c>
      <c r="E78" s="28">
        <v>4022569</v>
      </c>
      <c r="F78" s="27">
        <v>419257</v>
      </c>
      <c r="G78" s="28">
        <v>539753</v>
      </c>
      <c r="H78" s="27">
        <v>-425954</v>
      </c>
      <c r="I78" s="29">
        <v>-113799</v>
      </c>
      <c r="J78" s="29">
        <v>0</v>
      </c>
      <c r="K78" s="28">
        <v>0</v>
      </c>
      <c r="L78" s="27">
        <v>754549</v>
      </c>
      <c r="M78" s="28">
        <v>1180503</v>
      </c>
    </row>
    <row r="79" spans="1:13" x14ac:dyDescent="0.25">
      <c r="A79" s="24" t="s">
        <v>89</v>
      </c>
      <c r="B79" s="25">
        <v>6334497</v>
      </c>
      <c r="C79" s="26">
        <v>6334497</v>
      </c>
      <c r="D79" s="27">
        <v>4551457</v>
      </c>
      <c r="E79" s="28">
        <v>4551457</v>
      </c>
      <c r="F79" s="27">
        <v>1783040</v>
      </c>
      <c r="G79" s="28">
        <v>1783040</v>
      </c>
      <c r="H79" s="27">
        <v>-1304748</v>
      </c>
      <c r="I79" s="29">
        <v>-478292</v>
      </c>
      <c r="J79" s="29">
        <v>0</v>
      </c>
      <c r="K79" s="28">
        <v>0</v>
      </c>
      <c r="L79" s="27">
        <v>492311</v>
      </c>
      <c r="M79" s="28">
        <v>1797059</v>
      </c>
    </row>
    <row r="80" spans="1:13" x14ac:dyDescent="0.25">
      <c r="A80" s="24" t="s">
        <v>90</v>
      </c>
      <c r="B80" s="25">
        <v>50175661</v>
      </c>
      <c r="C80" s="26">
        <v>53970510</v>
      </c>
      <c r="D80" s="27">
        <v>60659455</v>
      </c>
      <c r="E80" s="28">
        <v>52079685</v>
      </c>
      <c r="F80" s="27">
        <v>-10483794</v>
      </c>
      <c r="G80" s="28">
        <v>1890825</v>
      </c>
      <c r="H80" s="27">
        <v>-5497511</v>
      </c>
      <c r="I80" s="29">
        <v>3606686</v>
      </c>
      <c r="J80" s="29">
        <v>0</v>
      </c>
      <c r="K80" s="28">
        <v>0</v>
      </c>
      <c r="L80" s="27">
        <v>7569235</v>
      </c>
      <c r="M80" s="28">
        <v>13066746</v>
      </c>
    </row>
    <row r="81" spans="1:13" x14ac:dyDescent="0.25">
      <c r="A81" s="24" t="s">
        <v>91</v>
      </c>
      <c r="B81" s="25">
        <v>23515074</v>
      </c>
      <c r="C81" s="26">
        <v>24474437</v>
      </c>
      <c r="D81" s="27">
        <v>27429985</v>
      </c>
      <c r="E81" s="28">
        <v>23303647</v>
      </c>
      <c r="F81" s="27">
        <v>-3914911</v>
      </c>
      <c r="G81" s="28">
        <v>1170790</v>
      </c>
      <c r="H81" s="27">
        <v>-1044485</v>
      </c>
      <c r="I81" s="29">
        <v>1048553</v>
      </c>
      <c r="J81" s="29">
        <v>0</v>
      </c>
      <c r="K81" s="28">
        <v>-1174858</v>
      </c>
      <c r="L81" s="27">
        <v>3802965</v>
      </c>
      <c r="M81" s="28">
        <v>4847450</v>
      </c>
    </row>
    <row r="82" spans="1:13" x14ac:dyDescent="0.25">
      <c r="A82" s="24" t="s">
        <v>92</v>
      </c>
      <c r="B82" s="25">
        <v>15355510</v>
      </c>
      <c r="C82" s="26">
        <v>16335577</v>
      </c>
      <c r="D82" s="27">
        <v>17875691</v>
      </c>
      <c r="E82" s="28">
        <v>16313728</v>
      </c>
      <c r="F82" s="27">
        <v>-2520181</v>
      </c>
      <c r="G82" s="28">
        <v>21849</v>
      </c>
      <c r="H82" s="27">
        <v>113690</v>
      </c>
      <c r="I82" s="29">
        <v>-135539</v>
      </c>
      <c r="J82" s="29">
        <v>0</v>
      </c>
      <c r="K82" s="28">
        <v>0</v>
      </c>
      <c r="L82" s="27">
        <v>3003106</v>
      </c>
      <c r="M82" s="28">
        <v>2889416</v>
      </c>
    </row>
    <row r="83" spans="1:13" x14ac:dyDescent="0.25">
      <c r="A83" s="24" t="s">
        <v>93</v>
      </c>
      <c r="B83" s="25">
        <v>6397357</v>
      </c>
      <c r="C83" s="26">
        <v>7118022</v>
      </c>
      <c r="D83" s="27">
        <v>6849613</v>
      </c>
      <c r="E83" s="28">
        <v>6894810</v>
      </c>
      <c r="F83" s="27">
        <v>-452256</v>
      </c>
      <c r="G83" s="28">
        <v>223212</v>
      </c>
      <c r="H83" s="27">
        <v>-328945</v>
      </c>
      <c r="I83" s="29">
        <v>105733</v>
      </c>
      <c r="J83" s="29">
        <v>0</v>
      </c>
      <c r="K83" s="28">
        <v>0</v>
      </c>
      <c r="L83" s="27">
        <v>1216786</v>
      </c>
      <c r="M83" s="28">
        <v>1545731</v>
      </c>
    </row>
    <row r="84" spans="1:13" x14ac:dyDescent="0.25">
      <c r="A84" s="24" t="s">
        <v>94</v>
      </c>
      <c r="B84" s="25">
        <v>4390518</v>
      </c>
      <c r="C84" s="26">
        <v>4390518</v>
      </c>
      <c r="D84" s="27">
        <v>4266785</v>
      </c>
      <c r="E84" s="28">
        <v>4266785</v>
      </c>
      <c r="F84" s="27">
        <v>123733</v>
      </c>
      <c r="G84" s="28">
        <v>123733</v>
      </c>
      <c r="H84" s="27">
        <v>-8929</v>
      </c>
      <c r="I84" s="29">
        <v>-114804</v>
      </c>
      <c r="J84" s="29">
        <v>0</v>
      </c>
      <c r="K84" s="28">
        <v>0</v>
      </c>
      <c r="L84" s="27">
        <v>73890</v>
      </c>
      <c r="M84" s="28">
        <v>82819</v>
      </c>
    </row>
    <row r="85" spans="1:13" x14ac:dyDescent="0.25">
      <c r="A85" s="24" t="s">
        <v>95</v>
      </c>
      <c r="B85" s="25">
        <v>6531942</v>
      </c>
      <c r="C85" s="26">
        <v>6910410</v>
      </c>
      <c r="D85" s="27">
        <v>6163107</v>
      </c>
      <c r="E85" s="28">
        <v>5919454</v>
      </c>
      <c r="F85" s="27">
        <v>368835</v>
      </c>
      <c r="G85" s="28">
        <v>990956</v>
      </c>
      <c r="H85" s="27">
        <v>-540573</v>
      </c>
      <c r="I85" s="29">
        <v>-450383</v>
      </c>
      <c r="J85" s="29">
        <v>0</v>
      </c>
      <c r="K85" s="28">
        <v>0</v>
      </c>
      <c r="L85" s="27">
        <v>704805</v>
      </c>
      <c r="M85" s="28">
        <v>1245378</v>
      </c>
    </row>
    <row r="86" spans="1:13" x14ac:dyDescent="0.25">
      <c r="A86" s="24" t="s">
        <v>96</v>
      </c>
      <c r="B86" s="25">
        <v>16741429</v>
      </c>
      <c r="C86" s="26">
        <v>17647462</v>
      </c>
      <c r="D86" s="27">
        <v>20547738</v>
      </c>
      <c r="E86" s="28">
        <v>18356577</v>
      </c>
      <c r="F86" s="27">
        <v>-3806309</v>
      </c>
      <c r="G86" s="28">
        <v>-709115</v>
      </c>
      <c r="H86" s="27">
        <v>-728972</v>
      </c>
      <c r="I86" s="29">
        <v>1438087</v>
      </c>
      <c r="J86" s="29">
        <v>0</v>
      </c>
      <c r="K86" s="28">
        <v>0</v>
      </c>
      <c r="L86" s="27">
        <v>2038763</v>
      </c>
      <c r="M86" s="28">
        <v>2767735</v>
      </c>
    </row>
    <row r="87" spans="1:13" x14ac:dyDescent="0.25">
      <c r="A87" s="24" t="s">
        <v>97</v>
      </c>
      <c r="B87" s="25">
        <v>8688343</v>
      </c>
      <c r="C87" s="26">
        <v>9143080</v>
      </c>
      <c r="D87" s="27">
        <v>7693086</v>
      </c>
      <c r="E87" s="28">
        <v>7093990</v>
      </c>
      <c r="F87" s="27">
        <v>995257</v>
      </c>
      <c r="G87" s="28">
        <v>2049090</v>
      </c>
      <c r="H87" s="27">
        <v>-151593</v>
      </c>
      <c r="I87" s="29">
        <v>-1789132</v>
      </c>
      <c r="J87" s="29">
        <v>-98365</v>
      </c>
      <c r="K87" s="28">
        <v>-10000</v>
      </c>
      <c r="L87" s="27">
        <v>947670</v>
      </c>
      <c r="M87" s="28">
        <v>1099263</v>
      </c>
    </row>
    <row r="88" spans="1:13" x14ac:dyDescent="0.25">
      <c r="A88" s="24" t="s">
        <v>98</v>
      </c>
      <c r="B88" s="25">
        <v>11598409</v>
      </c>
      <c r="C88" s="26">
        <v>11917381</v>
      </c>
      <c r="D88" s="27">
        <v>12503016</v>
      </c>
      <c r="E88" s="28">
        <v>11214562</v>
      </c>
      <c r="F88" s="27">
        <v>-904607</v>
      </c>
      <c r="G88" s="28">
        <v>702819</v>
      </c>
      <c r="H88" s="27">
        <v>-686923</v>
      </c>
      <c r="I88" s="29">
        <v>-15896</v>
      </c>
      <c r="J88" s="29">
        <v>0</v>
      </c>
      <c r="K88" s="28">
        <v>0</v>
      </c>
      <c r="L88" s="27">
        <v>1660538</v>
      </c>
      <c r="M88" s="28">
        <v>2347461</v>
      </c>
    </row>
    <row r="89" spans="1:13" x14ac:dyDescent="0.25">
      <c r="A89" s="24" t="s">
        <v>99</v>
      </c>
      <c r="B89" s="25">
        <v>4344185</v>
      </c>
      <c r="C89" s="26">
        <v>4596146</v>
      </c>
      <c r="D89" s="27">
        <v>4478221</v>
      </c>
      <c r="E89" s="28">
        <v>4170241</v>
      </c>
      <c r="F89" s="27">
        <v>-134036</v>
      </c>
      <c r="G89" s="28">
        <v>425905</v>
      </c>
      <c r="H89" s="27">
        <v>-259975</v>
      </c>
      <c r="I89" s="29">
        <v>-165930</v>
      </c>
      <c r="J89" s="29">
        <v>0</v>
      </c>
      <c r="K89" s="28">
        <v>0</v>
      </c>
      <c r="L89" s="27">
        <v>147976</v>
      </c>
      <c r="M89" s="28">
        <v>407951</v>
      </c>
    </row>
    <row r="90" spans="1:13" x14ac:dyDescent="0.25">
      <c r="A90" s="24" t="s">
        <v>100</v>
      </c>
      <c r="B90" s="25">
        <v>33369620</v>
      </c>
      <c r="C90" s="26">
        <v>36183265</v>
      </c>
      <c r="D90" s="27">
        <v>38776556</v>
      </c>
      <c r="E90" s="28">
        <v>34828811</v>
      </c>
      <c r="F90" s="27">
        <v>-5406936</v>
      </c>
      <c r="G90" s="28">
        <v>1354454</v>
      </c>
      <c r="H90" s="27">
        <v>-2643330</v>
      </c>
      <c r="I90" s="29">
        <v>1318876</v>
      </c>
      <c r="J90" s="29">
        <v>0</v>
      </c>
      <c r="K90" s="28">
        <v>-30000</v>
      </c>
      <c r="L90" s="27">
        <v>3331234</v>
      </c>
      <c r="M90" s="28">
        <v>5974564</v>
      </c>
    </row>
    <row r="91" spans="1:13" x14ac:dyDescent="0.25">
      <c r="A91" s="24" t="s">
        <v>101</v>
      </c>
      <c r="B91" s="25">
        <v>7297914</v>
      </c>
      <c r="C91" s="26">
        <v>7729737</v>
      </c>
      <c r="D91" s="27">
        <v>7662332</v>
      </c>
      <c r="E91" s="28">
        <v>7581679</v>
      </c>
      <c r="F91" s="27">
        <v>-364418</v>
      </c>
      <c r="G91" s="28">
        <v>148058</v>
      </c>
      <c r="H91" s="27">
        <v>268327</v>
      </c>
      <c r="I91" s="29">
        <v>-416385</v>
      </c>
      <c r="J91" s="29">
        <v>0</v>
      </c>
      <c r="K91" s="28">
        <v>0</v>
      </c>
      <c r="L91" s="27">
        <v>672723</v>
      </c>
      <c r="M91" s="28">
        <v>404396</v>
      </c>
    </row>
    <row r="92" spans="1:13" x14ac:dyDescent="0.25">
      <c r="A92" s="24" t="s">
        <v>102</v>
      </c>
      <c r="B92" s="25">
        <v>5365120</v>
      </c>
      <c r="C92" s="26">
        <v>5364778</v>
      </c>
      <c r="D92" s="27">
        <v>6435961</v>
      </c>
      <c r="E92" s="28">
        <v>6435617</v>
      </c>
      <c r="F92" s="27">
        <v>-1070841</v>
      </c>
      <c r="G92" s="28">
        <v>-1070839</v>
      </c>
      <c r="H92" s="27">
        <v>137364</v>
      </c>
      <c r="I92" s="29">
        <v>933475</v>
      </c>
      <c r="J92" s="29">
        <v>0</v>
      </c>
      <c r="K92" s="28">
        <v>0</v>
      </c>
      <c r="L92" s="27">
        <v>248735</v>
      </c>
      <c r="M92" s="28">
        <v>111371</v>
      </c>
    </row>
    <row r="93" spans="1:13" x14ac:dyDescent="0.25">
      <c r="A93" s="24" t="s">
        <v>103</v>
      </c>
      <c r="B93" s="25">
        <v>8072776</v>
      </c>
      <c r="C93" s="26">
        <v>8656602</v>
      </c>
      <c r="D93" s="27">
        <v>8284726</v>
      </c>
      <c r="E93" s="28">
        <v>7057013</v>
      </c>
      <c r="F93" s="27">
        <v>-211950</v>
      </c>
      <c r="G93" s="28">
        <v>1599589</v>
      </c>
      <c r="H93" s="27">
        <v>-758162</v>
      </c>
      <c r="I93" s="29">
        <v>-841427</v>
      </c>
      <c r="J93" s="29">
        <v>0</v>
      </c>
      <c r="K93" s="28">
        <v>0</v>
      </c>
      <c r="L93" s="27">
        <v>1108303</v>
      </c>
      <c r="M93" s="28">
        <v>1866465</v>
      </c>
    </row>
    <row r="94" spans="1:13" x14ac:dyDescent="0.25">
      <c r="A94" s="24" t="s">
        <v>104</v>
      </c>
      <c r="B94" s="25">
        <v>2466585</v>
      </c>
      <c r="C94" s="26">
        <v>2665139</v>
      </c>
      <c r="D94" s="27">
        <v>3611487</v>
      </c>
      <c r="E94" s="28">
        <v>2709617</v>
      </c>
      <c r="F94" s="27">
        <v>-1144902</v>
      </c>
      <c r="G94" s="28">
        <v>-44478</v>
      </c>
      <c r="H94" s="27">
        <v>11443</v>
      </c>
      <c r="I94" s="29">
        <v>35535</v>
      </c>
      <c r="J94" s="29">
        <v>0</v>
      </c>
      <c r="K94" s="28">
        <v>-2500</v>
      </c>
      <c r="L94" s="27">
        <v>423812</v>
      </c>
      <c r="M94" s="28">
        <v>412369</v>
      </c>
    </row>
    <row r="95" spans="1:13" x14ac:dyDescent="0.25">
      <c r="A95" s="24" t="s">
        <v>105</v>
      </c>
      <c r="B95" s="25">
        <v>3834841</v>
      </c>
      <c r="C95" s="26">
        <v>3924080</v>
      </c>
      <c r="D95" s="27">
        <v>3229770</v>
      </c>
      <c r="E95" s="28">
        <v>3132643</v>
      </c>
      <c r="F95" s="27">
        <v>605071</v>
      </c>
      <c r="G95" s="28">
        <v>791437</v>
      </c>
      <c r="H95" s="27">
        <v>-55024</v>
      </c>
      <c r="I95" s="29">
        <v>-736413</v>
      </c>
      <c r="J95" s="29">
        <v>0</v>
      </c>
      <c r="K95" s="28">
        <v>0</v>
      </c>
      <c r="L95" s="27">
        <v>132983</v>
      </c>
      <c r="M95" s="28">
        <v>188007</v>
      </c>
    </row>
    <row r="96" spans="1:13" x14ac:dyDescent="0.25">
      <c r="A96" s="24" t="s">
        <v>106</v>
      </c>
      <c r="B96" s="25">
        <v>5996873</v>
      </c>
      <c r="C96" s="26">
        <v>5761261</v>
      </c>
      <c r="D96" s="27">
        <v>7743763</v>
      </c>
      <c r="E96" s="28">
        <v>6580414</v>
      </c>
      <c r="F96" s="27">
        <v>-1746890</v>
      </c>
      <c r="G96" s="28">
        <v>-819153</v>
      </c>
      <c r="H96" s="27">
        <v>1244372</v>
      </c>
      <c r="I96" s="29">
        <v>-425219</v>
      </c>
      <c r="J96" s="29">
        <v>0</v>
      </c>
      <c r="K96" s="28">
        <v>0</v>
      </c>
      <c r="L96" s="27">
        <v>4179929</v>
      </c>
      <c r="M96" s="28">
        <v>2935557</v>
      </c>
    </row>
    <row r="97" spans="1:13" x14ac:dyDescent="0.25">
      <c r="A97" s="24" t="s">
        <v>107</v>
      </c>
      <c r="B97" s="25">
        <v>7399129</v>
      </c>
      <c r="C97" s="26">
        <v>7676734</v>
      </c>
      <c r="D97" s="27">
        <v>7559207</v>
      </c>
      <c r="E97" s="28">
        <v>6435958</v>
      </c>
      <c r="F97" s="27">
        <v>-160078</v>
      </c>
      <c r="G97" s="28">
        <v>1240776</v>
      </c>
      <c r="H97" s="27">
        <v>-317279</v>
      </c>
      <c r="I97" s="29">
        <v>-789357</v>
      </c>
      <c r="J97" s="29">
        <v>0</v>
      </c>
      <c r="K97" s="28">
        <v>-134140</v>
      </c>
      <c r="L97" s="27">
        <v>1767157</v>
      </c>
      <c r="M97" s="28">
        <v>2084436</v>
      </c>
    </row>
    <row r="98" spans="1:13" x14ac:dyDescent="0.25">
      <c r="A98" s="24" t="s">
        <v>108</v>
      </c>
      <c r="B98" s="25">
        <v>12101361</v>
      </c>
      <c r="C98" s="26">
        <v>10391388</v>
      </c>
      <c r="D98" s="27">
        <v>12108610</v>
      </c>
      <c r="E98" s="28">
        <v>10419403</v>
      </c>
      <c r="F98" s="27">
        <v>-7249</v>
      </c>
      <c r="G98" s="28">
        <v>-28015</v>
      </c>
      <c r="H98" s="27">
        <v>-1005442</v>
      </c>
      <c r="I98" s="29">
        <v>1149581</v>
      </c>
      <c r="J98" s="29">
        <v>0</v>
      </c>
      <c r="K98" s="28">
        <v>-116124</v>
      </c>
      <c r="L98" s="27">
        <v>3316390</v>
      </c>
      <c r="M98" s="28">
        <v>4321832</v>
      </c>
    </row>
    <row r="99" spans="1:13" x14ac:dyDescent="0.25">
      <c r="A99" s="24" t="s">
        <v>109</v>
      </c>
      <c r="B99" s="25">
        <v>4748663</v>
      </c>
      <c r="C99" s="26">
        <v>4748663</v>
      </c>
      <c r="D99" s="27">
        <v>4685098</v>
      </c>
      <c r="E99" s="28">
        <v>4685098</v>
      </c>
      <c r="F99" s="27">
        <v>63565</v>
      </c>
      <c r="G99" s="28">
        <v>63565</v>
      </c>
      <c r="H99" s="27">
        <v>-82000</v>
      </c>
      <c r="I99" s="29">
        <v>18435</v>
      </c>
      <c r="J99" s="29">
        <v>0</v>
      </c>
      <c r="K99" s="28">
        <v>0</v>
      </c>
      <c r="L99" s="27">
        <v>187366</v>
      </c>
      <c r="M99" s="28">
        <v>269366</v>
      </c>
    </row>
    <row r="100" spans="1:13" x14ac:dyDescent="0.25">
      <c r="A100" s="24" t="s">
        <v>110</v>
      </c>
      <c r="B100" s="25">
        <v>26909827</v>
      </c>
      <c r="C100" s="26">
        <v>28591042</v>
      </c>
      <c r="D100" s="27">
        <v>31326146</v>
      </c>
      <c r="E100" s="28">
        <v>27757864</v>
      </c>
      <c r="F100" s="27">
        <v>-4416319</v>
      </c>
      <c r="G100" s="28">
        <v>833178</v>
      </c>
      <c r="H100" s="27">
        <v>-139144</v>
      </c>
      <c r="I100" s="29">
        <v>-694034</v>
      </c>
      <c r="J100" s="29">
        <v>0</v>
      </c>
      <c r="K100" s="28">
        <v>0</v>
      </c>
      <c r="L100" s="27">
        <v>5112259</v>
      </c>
      <c r="M100" s="28">
        <v>5251403</v>
      </c>
    </row>
    <row r="101" spans="1:13" x14ac:dyDescent="0.25">
      <c r="A101" s="24" t="s">
        <v>111</v>
      </c>
      <c r="B101" s="25">
        <v>35911434</v>
      </c>
      <c r="C101" s="26">
        <v>39254907</v>
      </c>
      <c r="D101" s="27">
        <v>40485595</v>
      </c>
      <c r="E101" s="28">
        <v>34420182</v>
      </c>
      <c r="F101" s="27">
        <v>-4574161</v>
      </c>
      <c r="G101" s="28">
        <v>4834725</v>
      </c>
      <c r="H101" s="27">
        <v>-3945030</v>
      </c>
      <c r="I101" s="29">
        <v>-757695</v>
      </c>
      <c r="J101" s="29">
        <v>0</v>
      </c>
      <c r="K101" s="28">
        <v>-132000</v>
      </c>
      <c r="L101" s="27">
        <v>2897099</v>
      </c>
      <c r="M101" s="28">
        <v>6842129</v>
      </c>
    </row>
    <row r="102" spans="1:13" x14ac:dyDescent="0.25">
      <c r="A102" s="24" t="s">
        <v>112</v>
      </c>
      <c r="B102" s="25">
        <v>10243562</v>
      </c>
      <c r="C102" s="26">
        <v>10499356</v>
      </c>
      <c r="D102" s="27">
        <v>12091178</v>
      </c>
      <c r="E102" s="28">
        <v>10823914</v>
      </c>
      <c r="F102" s="27">
        <v>-1847616</v>
      </c>
      <c r="G102" s="28">
        <v>-324558</v>
      </c>
      <c r="H102" s="27">
        <v>45971</v>
      </c>
      <c r="I102" s="29">
        <v>978587</v>
      </c>
      <c r="J102" s="29">
        <v>0</v>
      </c>
      <c r="K102" s="28">
        <v>-700000</v>
      </c>
      <c r="L102" s="27">
        <v>1104738</v>
      </c>
      <c r="M102" s="28">
        <v>1058767</v>
      </c>
    </row>
    <row r="103" spans="1:13" x14ac:dyDescent="0.25">
      <c r="A103" s="24" t="s">
        <v>113</v>
      </c>
      <c r="B103" s="25">
        <v>3123305</v>
      </c>
      <c r="C103" s="26">
        <v>3330151</v>
      </c>
      <c r="D103" s="27">
        <v>3849096</v>
      </c>
      <c r="E103" s="28">
        <v>3062063</v>
      </c>
      <c r="F103" s="27">
        <v>-725791</v>
      </c>
      <c r="G103" s="28">
        <v>268088</v>
      </c>
      <c r="H103" s="27">
        <v>-192926</v>
      </c>
      <c r="I103" s="29">
        <v>-75162</v>
      </c>
      <c r="J103" s="29">
        <v>0</v>
      </c>
      <c r="K103" s="28">
        <v>0</v>
      </c>
      <c r="L103" s="27">
        <v>1212732</v>
      </c>
      <c r="M103" s="28">
        <v>1405658</v>
      </c>
    </row>
    <row r="104" spans="1:13" s="36" customFormat="1" x14ac:dyDescent="0.25">
      <c r="A104" s="30" t="s">
        <v>114</v>
      </c>
      <c r="B104" s="31">
        <v>29716633</v>
      </c>
      <c r="C104" s="32">
        <v>29484405</v>
      </c>
      <c r="D104" s="33">
        <v>42565859</v>
      </c>
      <c r="E104" s="34">
        <v>37794253</v>
      </c>
      <c r="F104" s="33">
        <v>-12849226</v>
      </c>
      <c r="G104" s="34">
        <v>-8309848</v>
      </c>
      <c r="H104" s="33">
        <v>-312254</v>
      </c>
      <c r="I104" s="35">
        <v>8754732</v>
      </c>
      <c r="J104" s="35">
        <v>0</v>
      </c>
      <c r="K104" s="34">
        <v>-132630</v>
      </c>
      <c r="L104" s="33">
        <v>2729638</v>
      </c>
      <c r="M104" s="34">
        <v>3041892</v>
      </c>
    </row>
    <row r="105" spans="1:13" x14ac:dyDescent="0.25">
      <c r="A105" s="24" t="s">
        <v>115</v>
      </c>
      <c r="B105" s="25">
        <v>5043880</v>
      </c>
      <c r="C105" s="26">
        <v>5567701</v>
      </c>
      <c r="D105" s="27">
        <v>5087189</v>
      </c>
      <c r="E105" s="28">
        <v>4628708</v>
      </c>
      <c r="F105" s="27">
        <v>-43309</v>
      </c>
      <c r="G105" s="28">
        <v>938993</v>
      </c>
      <c r="H105" s="27">
        <v>-529205</v>
      </c>
      <c r="I105" s="29">
        <v>-402150</v>
      </c>
      <c r="J105" s="29">
        <v>0</v>
      </c>
      <c r="K105" s="28">
        <v>-7638</v>
      </c>
      <c r="L105" s="27">
        <v>478509</v>
      </c>
      <c r="M105" s="28">
        <v>1007714</v>
      </c>
    </row>
    <row r="106" spans="1:13" x14ac:dyDescent="0.25">
      <c r="A106" s="24" t="s">
        <v>116</v>
      </c>
      <c r="B106" s="25">
        <v>5879893</v>
      </c>
      <c r="C106" s="26">
        <v>6253960</v>
      </c>
      <c r="D106" s="27">
        <v>9570485</v>
      </c>
      <c r="E106" s="28">
        <v>8874932</v>
      </c>
      <c r="F106" s="27">
        <v>-3690592</v>
      </c>
      <c r="G106" s="28">
        <v>-2620972</v>
      </c>
      <c r="H106" s="27">
        <v>-203768</v>
      </c>
      <c r="I106" s="29">
        <v>2824740</v>
      </c>
      <c r="J106" s="29">
        <v>0</v>
      </c>
      <c r="K106" s="28">
        <v>0</v>
      </c>
      <c r="L106" s="27">
        <v>1167795</v>
      </c>
      <c r="M106" s="28">
        <v>1371563</v>
      </c>
    </row>
    <row r="107" spans="1:13" x14ac:dyDescent="0.25">
      <c r="A107" s="24" t="s">
        <v>117</v>
      </c>
      <c r="B107" s="25">
        <v>20218677</v>
      </c>
      <c r="C107" s="26">
        <v>21190741</v>
      </c>
      <c r="D107" s="27">
        <v>26402066</v>
      </c>
      <c r="E107" s="28">
        <v>24769117</v>
      </c>
      <c r="F107" s="27">
        <v>-6183389</v>
      </c>
      <c r="G107" s="28">
        <v>-3578376</v>
      </c>
      <c r="H107" s="27">
        <v>-383597</v>
      </c>
      <c r="I107" s="29">
        <v>3961973</v>
      </c>
      <c r="J107" s="29">
        <v>0</v>
      </c>
      <c r="K107" s="28">
        <v>0</v>
      </c>
      <c r="L107" s="27">
        <v>2720588</v>
      </c>
      <c r="M107" s="28">
        <v>3104185</v>
      </c>
    </row>
    <row r="108" spans="1:13" x14ac:dyDescent="0.25">
      <c r="A108" s="24" t="s">
        <v>118</v>
      </c>
      <c r="B108" s="25">
        <v>25968847</v>
      </c>
      <c r="C108" s="26">
        <v>25261854</v>
      </c>
      <c r="D108" s="27">
        <v>31744885</v>
      </c>
      <c r="E108" s="28">
        <v>27927229</v>
      </c>
      <c r="F108" s="27">
        <v>-5776038</v>
      </c>
      <c r="G108" s="28">
        <v>-2665375</v>
      </c>
      <c r="H108" s="27">
        <v>1358640</v>
      </c>
      <c r="I108" s="29">
        <v>1306735</v>
      </c>
      <c r="J108" s="29">
        <v>0</v>
      </c>
      <c r="K108" s="28">
        <v>0</v>
      </c>
      <c r="L108" s="27">
        <v>4473901</v>
      </c>
      <c r="M108" s="28">
        <v>3115261</v>
      </c>
    </row>
    <row r="109" spans="1:13" x14ac:dyDescent="0.25">
      <c r="A109" s="24" t="s">
        <v>119</v>
      </c>
      <c r="B109" s="25">
        <v>4303148</v>
      </c>
      <c r="C109" s="26">
        <v>4536406</v>
      </c>
      <c r="D109" s="27">
        <v>4944597</v>
      </c>
      <c r="E109" s="28">
        <v>3618500</v>
      </c>
      <c r="F109" s="27">
        <v>-641449</v>
      </c>
      <c r="G109" s="28">
        <v>917906</v>
      </c>
      <c r="H109" s="27">
        <v>-639472</v>
      </c>
      <c r="I109" s="29">
        <v>-278434</v>
      </c>
      <c r="J109" s="29">
        <v>0</v>
      </c>
      <c r="K109" s="28">
        <v>0</v>
      </c>
      <c r="L109" s="27">
        <v>1828650</v>
      </c>
      <c r="M109" s="28">
        <v>2468122</v>
      </c>
    </row>
    <row r="110" spans="1:13" x14ac:dyDescent="0.25">
      <c r="A110" s="24" t="s">
        <v>120</v>
      </c>
      <c r="B110" s="25">
        <v>38971303</v>
      </c>
      <c r="C110" s="26">
        <v>41877906</v>
      </c>
      <c r="D110" s="27">
        <v>47216529</v>
      </c>
      <c r="E110" s="28">
        <v>42822111</v>
      </c>
      <c r="F110" s="27">
        <v>-8245226</v>
      </c>
      <c r="G110" s="28">
        <v>-944205</v>
      </c>
      <c r="H110" s="27">
        <v>-1446870</v>
      </c>
      <c r="I110" s="29">
        <v>2436075</v>
      </c>
      <c r="J110" s="29">
        <v>0</v>
      </c>
      <c r="K110" s="28">
        <v>-45000</v>
      </c>
      <c r="L110" s="27">
        <v>5335001</v>
      </c>
      <c r="M110" s="28">
        <v>6781871</v>
      </c>
    </row>
    <row r="111" spans="1:13" x14ac:dyDescent="0.25">
      <c r="A111" s="24" t="s">
        <v>121</v>
      </c>
      <c r="B111" s="25">
        <v>7301451</v>
      </c>
      <c r="C111" s="26">
        <v>7136636</v>
      </c>
      <c r="D111" s="27">
        <v>6805469</v>
      </c>
      <c r="E111" s="28">
        <v>6393475</v>
      </c>
      <c r="F111" s="27">
        <v>495982</v>
      </c>
      <c r="G111" s="28">
        <v>743161</v>
      </c>
      <c r="H111" s="27">
        <v>-602340</v>
      </c>
      <c r="I111" s="29">
        <v>-140821</v>
      </c>
      <c r="J111" s="29">
        <v>0</v>
      </c>
      <c r="K111" s="28">
        <v>0</v>
      </c>
      <c r="L111" s="27">
        <v>1335806</v>
      </c>
      <c r="M111" s="28">
        <v>1938146</v>
      </c>
    </row>
    <row r="112" spans="1:13" s="36" customFormat="1" x14ac:dyDescent="0.25">
      <c r="A112" s="30" t="s">
        <v>122</v>
      </c>
      <c r="B112" s="25">
        <v>37719576</v>
      </c>
      <c r="C112" s="26">
        <v>39008140</v>
      </c>
      <c r="D112" s="27">
        <v>40892179</v>
      </c>
      <c r="E112" s="28">
        <v>37878231</v>
      </c>
      <c r="F112" s="27">
        <v>-3172603</v>
      </c>
      <c r="G112" s="28">
        <v>1129909</v>
      </c>
      <c r="H112" s="27">
        <v>-990202</v>
      </c>
      <c r="I112" s="29">
        <v>16958</v>
      </c>
      <c r="J112" s="29">
        <v>0</v>
      </c>
      <c r="K112" s="28">
        <v>-156665</v>
      </c>
      <c r="L112" s="27">
        <v>3119719</v>
      </c>
      <c r="M112" s="28">
        <v>4109921</v>
      </c>
    </row>
    <row r="113" spans="1:14" x14ac:dyDescent="0.25">
      <c r="A113" s="24" t="s">
        <v>123</v>
      </c>
      <c r="B113" s="25">
        <v>3830643</v>
      </c>
      <c r="C113" s="26">
        <v>3878008</v>
      </c>
      <c r="D113" s="27">
        <v>3675770</v>
      </c>
      <c r="E113" s="28">
        <v>3415901</v>
      </c>
      <c r="F113" s="27">
        <v>154873</v>
      </c>
      <c r="G113" s="28">
        <v>462107</v>
      </c>
      <c r="H113" s="27">
        <v>-357140</v>
      </c>
      <c r="I113" s="29">
        <v>-104967</v>
      </c>
      <c r="J113" s="29">
        <v>0</v>
      </c>
      <c r="K113" s="28">
        <v>0</v>
      </c>
      <c r="L113" s="27">
        <v>304589</v>
      </c>
      <c r="M113" s="28">
        <v>661729</v>
      </c>
    </row>
    <row r="114" spans="1:14" x14ac:dyDescent="0.25">
      <c r="A114" s="24" t="s">
        <v>124</v>
      </c>
      <c r="B114" s="25">
        <v>13246001</v>
      </c>
      <c r="C114" s="26">
        <v>13010168</v>
      </c>
      <c r="D114" s="27">
        <v>19057764</v>
      </c>
      <c r="E114" s="28">
        <v>17136576</v>
      </c>
      <c r="F114" s="27">
        <v>-5811763</v>
      </c>
      <c r="G114" s="28">
        <v>-4126408</v>
      </c>
      <c r="H114" s="27">
        <v>913056</v>
      </c>
      <c r="I114" s="29">
        <v>3216852</v>
      </c>
      <c r="J114" s="29">
        <v>0</v>
      </c>
      <c r="K114" s="28">
        <v>-3500</v>
      </c>
      <c r="L114" s="27">
        <v>1233739</v>
      </c>
      <c r="M114" s="28">
        <v>320683</v>
      </c>
    </row>
    <row r="115" spans="1:14" x14ac:dyDescent="0.25">
      <c r="A115" s="24" t="s">
        <v>125</v>
      </c>
      <c r="B115" s="25">
        <v>3781864</v>
      </c>
      <c r="C115" s="26">
        <v>4343028</v>
      </c>
      <c r="D115" s="27">
        <v>4225587</v>
      </c>
      <c r="E115" s="28">
        <v>4183777</v>
      </c>
      <c r="F115" s="27">
        <v>-443723</v>
      </c>
      <c r="G115" s="28">
        <v>159251</v>
      </c>
      <c r="H115" s="27">
        <v>-229452</v>
      </c>
      <c r="I115" s="29">
        <v>70201</v>
      </c>
      <c r="J115" s="29">
        <v>0</v>
      </c>
      <c r="K115" s="28">
        <v>0</v>
      </c>
      <c r="L115" s="27">
        <v>421978</v>
      </c>
      <c r="M115" s="28">
        <v>651430</v>
      </c>
    </row>
    <row r="116" spans="1:14" x14ac:dyDescent="0.25">
      <c r="A116" s="24" t="s">
        <v>126</v>
      </c>
      <c r="B116" s="25">
        <v>2269812</v>
      </c>
      <c r="C116" s="26">
        <v>2402443</v>
      </c>
      <c r="D116" s="27">
        <v>2125071</v>
      </c>
      <c r="E116" s="28">
        <v>1953394</v>
      </c>
      <c r="F116" s="27">
        <v>144741</v>
      </c>
      <c r="G116" s="28">
        <v>449049</v>
      </c>
      <c r="H116" s="27">
        <v>-212705</v>
      </c>
      <c r="I116" s="29">
        <v>-236344</v>
      </c>
      <c r="J116" s="29">
        <v>0</v>
      </c>
      <c r="K116" s="28">
        <v>0</v>
      </c>
      <c r="L116" s="27">
        <v>114892</v>
      </c>
      <c r="M116" s="28">
        <v>327597</v>
      </c>
    </row>
    <row r="117" spans="1:14" x14ac:dyDescent="0.25">
      <c r="A117" s="24" t="s">
        <v>127</v>
      </c>
      <c r="B117" s="25">
        <v>6298447</v>
      </c>
      <c r="C117" s="26">
        <v>5528987</v>
      </c>
      <c r="D117" s="27">
        <v>6166349</v>
      </c>
      <c r="E117" s="28">
        <v>5296357</v>
      </c>
      <c r="F117" s="27">
        <v>132098</v>
      </c>
      <c r="G117" s="28">
        <v>232630</v>
      </c>
      <c r="H117" s="27">
        <v>-311947</v>
      </c>
      <c r="I117" s="29">
        <v>79317</v>
      </c>
      <c r="J117" s="29">
        <v>0</v>
      </c>
      <c r="K117" s="28">
        <v>0</v>
      </c>
      <c r="L117" s="27">
        <v>406206</v>
      </c>
      <c r="M117" s="28">
        <v>718153</v>
      </c>
    </row>
    <row r="118" spans="1:14" x14ac:dyDescent="0.25">
      <c r="A118" s="24" t="s">
        <v>128</v>
      </c>
      <c r="B118" s="25">
        <v>10878692</v>
      </c>
      <c r="C118" s="26">
        <v>11463513</v>
      </c>
      <c r="D118" s="27">
        <v>10158281</v>
      </c>
      <c r="E118" s="28">
        <v>9644408</v>
      </c>
      <c r="F118" s="27">
        <v>720411</v>
      </c>
      <c r="G118" s="28">
        <v>1819105</v>
      </c>
      <c r="H118" s="27">
        <v>-441014</v>
      </c>
      <c r="I118" s="29">
        <v>-1378091</v>
      </c>
      <c r="J118" s="29">
        <v>0</v>
      </c>
      <c r="K118" s="28">
        <v>0</v>
      </c>
      <c r="L118" s="27">
        <v>703088</v>
      </c>
      <c r="M118" s="28">
        <v>1144102</v>
      </c>
    </row>
    <row r="119" spans="1:14" x14ac:dyDescent="0.25">
      <c r="A119" s="24" t="s">
        <v>129</v>
      </c>
      <c r="B119" s="25">
        <v>17901635</v>
      </c>
      <c r="C119" s="26">
        <v>18920188</v>
      </c>
      <c r="D119" s="27">
        <v>21776562</v>
      </c>
      <c r="E119" s="28">
        <v>18626226</v>
      </c>
      <c r="F119" s="27">
        <v>-3874927</v>
      </c>
      <c r="G119" s="28">
        <v>293962</v>
      </c>
      <c r="H119" s="27">
        <v>-1313117</v>
      </c>
      <c r="I119" s="29">
        <v>1064155</v>
      </c>
      <c r="J119" s="29">
        <v>0</v>
      </c>
      <c r="K119" s="28">
        <v>-45000</v>
      </c>
      <c r="L119" s="27">
        <v>2018368</v>
      </c>
      <c r="M119" s="28">
        <v>3331485</v>
      </c>
    </row>
    <row r="120" spans="1:14" x14ac:dyDescent="0.25">
      <c r="A120" s="24" t="s">
        <v>130</v>
      </c>
      <c r="B120" s="25">
        <v>5362685</v>
      </c>
      <c r="C120" s="26">
        <v>5225606</v>
      </c>
      <c r="D120" s="27">
        <v>5493676</v>
      </c>
      <c r="E120" s="28">
        <v>5278367</v>
      </c>
      <c r="F120" s="27">
        <v>-130991</v>
      </c>
      <c r="G120" s="28">
        <v>-52761</v>
      </c>
      <c r="H120" s="27">
        <v>137020</v>
      </c>
      <c r="I120" s="29">
        <v>-77259</v>
      </c>
      <c r="J120" s="29">
        <v>0</v>
      </c>
      <c r="K120" s="28">
        <v>-7000</v>
      </c>
      <c r="L120" s="27">
        <v>269740</v>
      </c>
      <c r="M120" s="28">
        <v>132720</v>
      </c>
    </row>
    <row r="121" spans="1:14" x14ac:dyDescent="0.25">
      <c r="A121" s="24" t="s">
        <v>131</v>
      </c>
      <c r="B121" s="25">
        <v>8032733</v>
      </c>
      <c r="C121" s="26">
        <v>7073811</v>
      </c>
      <c r="D121" s="27">
        <v>8757897</v>
      </c>
      <c r="E121" s="28">
        <v>7963894</v>
      </c>
      <c r="F121" s="27">
        <v>-725164</v>
      </c>
      <c r="G121" s="28">
        <v>-890083</v>
      </c>
      <c r="H121" s="27">
        <v>-236163</v>
      </c>
      <c r="I121" s="29">
        <v>1158966</v>
      </c>
      <c r="J121" s="29">
        <v>0</v>
      </c>
      <c r="K121" s="28">
        <v>-32720</v>
      </c>
      <c r="L121" s="27">
        <v>575696</v>
      </c>
      <c r="M121" s="28">
        <v>811859</v>
      </c>
    </row>
    <row r="122" spans="1:14" x14ac:dyDescent="0.25">
      <c r="A122" s="24" t="s">
        <v>132</v>
      </c>
      <c r="B122" s="25">
        <v>6352007</v>
      </c>
      <c r="C122" s="26">
        <v>6949818</v>
      </c>
      <c r="D122" s="27">
        <v>7350828</v>
      </c>
      <c r="E122" s="28">
        <v>6614194</v>
      </c>
      <c r="F122" s="27">
        <v>-998821</v>
      </c>
      <c r="G122" s="28">
        <v>335624</v>
      </c>
      <c r="H122" s="27">
        <v>-347613</v>
      </c>
      <c r="I122" s="29">
        <v>17494</v>
      </c>
      <c r="J122" s="29">
        <v>15495</v>
      </c>
      <c r="K122" s="28">
        <v>-21000</v>
      </c>
      <c r="L122" s="27">
        <v>1062628</v>
      </c>
      <c r="M122" s="28">
        <v>1410241</v>
      </c>
    </row>
    <row r="123" spans="1:14" ht="15.75" thickBot="1" x14ac:dyDescent="0.3">
      <c r="A123" s="24" t="s">
        <v>133</v>
      </c>
      <c r="B123" s="38">
        <v>3169379</v>
      </c>
      <c r="C123" s="39">
        <v>3388024</v>
      </c>
      <c r="D123" s="40">
        <v>3282913</v>
      </c>
      <c r="E123" s="41">
        <v>2823826</v>
      </c>
      <c r="F123" s="40">
        <v>-113534</v>
      </c>
      <c r="G123" s="41">
        <v>564198</v>
      </c>
      <c r="H123" s="40">
        <v>-403773</v>
      </c>
      <c r="I123" s="42">
        <v>-160425</v>
      </c>
      <c r="J123" s="42">
        <v>0</v>
      </c>
      <c r="K123" s="41">
        <v>0</v>
      </c>
      <c r="L123" s="40">
        <v>273959</v>
      </c>
      <c r="M123" s="41">
        <v>677732</v>
      </c>
    </row>
    <row r="125" spans="1:14" ht="15.75" x14ac:dyDescent="0.25">
      <c r="A125" s="43"/>
    </row>
    <row r="126" spans="1:14" ht="15.75" x14ac:dyDescent="0.25">
      <c r="M126" s="44"/>
      <c r="N126" s="45"/>
    </row>
    <row r="127" spans="1:14" ht="15.75" x14ac:dyDescent="0.25">
      <c r="J127" s="46"/>
      <c r="K127" s="46"/>
      <c r="L127" s="46"/>
      <c r="M127" s="47"/>
    </row>
  </sheetData>
  <autoFilter ref="A1:M12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8">
    <mergeCell ref="A1:M1"/>
    <mergeCell ref="A2:A3"/>
    <mergeCell ref="B2:C2"/>
    <mergeCell ref="D2:E2"/>
    <mergeCell ref="F2:G2"/>
    <mergeCell ref="H2:K2"/>
    <mergeCell ref="L2:L3"/>
    <mergeCell ref="M2:M3"/>
  </mergeCells>
  <pageMargins left="0.55118110236220474" right="0" top="0.55118110236220474" bottom="0.59055118110236227" header="0.31496062992125984" footer="0"/>
  <pageSetup paperSize="9" scale="70" orientation="landscape" r:id="rId1"/>
  <headerFooter>
    <oddFooter xml:space="preserve">&amp;C&amp;P&amp;R&amp;"Times New Roman,Italic"&amp;10Informācijas avots: Valsts kasē iesniegtie pašvaldību mēneša pārskati uz 31.12.2019
           http://www.kase.gov.lv/l/pasvaldibu-menesa-parskati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Budžets</vt:lpstr>
      <vt:lpstr>Budžets!Print_Titles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Madara Garanča-Čulkstena</dc:creator>
  <cp:lastModifiedBy>Madara Garanča-Čulkstena</cp:lastModifiedBy>
  <dcterms:created xsi:type="dcterms:W3CDTF">2020-01-30T12:11:58Z</dcterms:created>
  <dcterms:modified xsi:type="dcterms:W3CDTF">2020-01-30T12:14:44Z</dcterms:modified>
</cp:coreProperties>
</file>