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tu bāzes\2021\3_Marts_2021\Mājas lapai\"/>
    </mc:Choice>
  </mc:AlternateContent>
  <bookViews>
    <workbookView xWindow="0" yWindow="0" windowWidth="1920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5" i="1" l="1"/>
  <c r="N125" i="1"/>
  <c r="L125" i="1"/>
  <c r="J125" i="1"/>
  <c r="H125" i="1"/>
  <c r="F125" i="1"/>
  <c r="D125" i="1"/>
  <c r="P124" i="1"/>
  <c r="N124" i="1"/>
  <c r="L124" i="1"/>
  <c r="J124" i="1"/>
  <c r="H124" i="1"/>
  <c r="F124" i="1"/>
  <c r="D124" i="1"/>
  <c r="P123" i="1"/>
  <c r="N123" i="1"/>
  <c r="L123" i="1"/>
  <c r="J123" i="1"/>
  <c r="H123" i="1"/>
  <c r="F123" i="1"/>
  <c r="D123" i="1"/>
  <c r="P122" i="1"/>
  <c r="N122" i="1"/>
  <c r="L122" i="1"/>
  <c r="J122" i="1"/>
  <c r="H122" i="1"/>
  <c r="F122" i="1"/>
  <c r="D122" i="1"/>
  <c r="P121" i="1"/>
  <c r="N121" i="1"/>
  <c r="L121" i="1"/>
  <c r="J121" i="1"/>
  <c r="H121" i="1"/>
  <c r="F121" i="1"/>
  <c r="D121" i="1"/>
  <c r="P120" i="1"/>
  <c r="N120" i="1"/>
  <c r="L120" i="1"/>
  <c r="J120" i="1"/>
  <c r="H120" i="1"/>
  <c r="F120" i="1"/>
  <c r="D120" i="1"/>
  <c r="P119" i="1"/>
  <c r="N119" i="1"/>
  <c r="L119" i="1"/>
  <c r="J119" i="1"/>
  <c r="H119" i="1"/>
  <c r="F119" i="1"/>
  <c r="D119" i="1"/>
  <c r="P118" i="1"/>
  <c r="N118" i="1"/>
  <c r="L118" i="1"/>
  <c r="J118" i="1"/>
  <c r="H118" i="1"/>
  <c r="F118" i="1"/>
  <c r="D118" i="1"/>
  <c r="P117" i="1"/>
  <c r="N117" i="1"/>
  <c r="L117" i="1"/>
  <c r="J117" i="1"/>
  <c r="H117" i="1"/>
  <c r="F117" i="1"/>
  <c r="D117" i="1"/>
  <c r="P116" i="1"/>
  <c r="N116" i="1"/>
  <c r="L116" i="1"/>
  <c r="J116" i="1"/>
  <c r="H116" i="1"/>
  <c r="F116" i="1"/>
  <c r="D116" i="1"/>
  <c r="P115" i="1"/>
  <c r="N115" i="1"/>
  <c r="L115" i="1"/>
  <c r="J115" i="1"/>
  <c r="H115" i="1"/>
  <c r="F115" i="1"/>
  <c r="D115" i="1"/>
  <c r="P114" i="1"/>
  <c r="N114" i="1"/>
  <c r="L114" i="1"/>
  <c r="J114" i="1"/>
  <c r="H114" i="1"/>
  <c r="F114" i="1"/>
  <c r="D114" i="1"/>
  <c r="P113" i="1"/>
  <c r="N113" i="1"/>
  <c r="L113" i="1"/>
  <c r="J113" i="1"/>
  <c r="H113" i="1"/>
  <c r="F113" i="1"/>
  <c r="D113" i="1"/>
  <c r="P112" i="1"/>
  <c r="N112" i="1"/>
  <c r="L112" i="1"/>
  <c r="J112" i="1"/>
  <c r="H112" i="1"/>
  <c r="F112" i="1"/>
  <c r="D112" i="1"/>
  <c r="P111" i="1"/>
  <c r="N111" i="1"/>
  <c r="L111" i="1"/>
  <c r="J111" i="1"/>
  <c r="H111" i="1"/>
  <c r="F111" i="1"/>
  <c r="D111" i="1"/>
  <c r="P110" i="1"/>
  <c r="N110" i="1"/>
  <c r="L110" i="1"/>
  <c r="J110" i="1"/>
  <c r="H110" i="1"/>
  <c r="F110" i="1"/>
  <c r="D110" i="1"/>
  <c r="P109" i="1"/>
  <c r="N109" i="1"/>
  <c r="L109" i="1"/>
  <c r="J109" i="1"/>
  <c r="H109" i="1"/>
  <c r="F109" i="1"/>
  <c r="D109" i="1"/>
  <c r="P108" i="1"/>
  <c r="N108" i="1"/>
  <c r="L108" i="1"/>
  <c r="J108" i="1"/>
  <c r="H108" i="1"/>
  <c r="F108" i="1"/>
  <c r="D108" i="1"/>
  <c r="P107" i="1"/>
  <c r="N107" i="1"/>
  <c r="L107" i="1"/>
  <c r="J107" i="1"/>
  <c r="H107" i="1"/>
  <c r="F107" i="1"/>
  <c r="D107" i="1"/>
  <c r="P106" i="1"/>
  <c r="N106" i="1"/>
  <c r="L106" i="1"/>
  <c r="J106" i="1"/>
  <c r="H106" i="1"/>
  <c r="F106" i="1"/>
  <c r="D106" i="1"/>
  <c r="P105" i="1"/>
  <c r="N105" i="1"/>
  <c r="L105" i="1"/>
  <c r="J105" i="1"/>
  <c r="H105" i="1"/>
  <c r="F105" i="1"/>
  <c r="D105" i="1"/>
  <c r="P104" i="1"/>
  <c r="N104" i="1"/>
  <c r="L104" i="1"/>
  <c r="J104" i="1"/>
  <c r="H104" i="1"/>
  <c r="F104" i="1"/>
  <c r="D104" i="1"/>
  <c r="P103" i="1"/>
  <c r="N103" i="1"/>
  <c r="L103" i="1"/>
  <c r="J103" i="1"/>
  <c r="H103" i="1"/>
  <c r="F103" i="1"/>
  <c r="D103" i="1"/>
  <c r="P102" i="1"/>
  <c r="N102" i="1"/>
  <c r="L102" i="1"/>
  <c r="J102" i="1"/>
  <c r="H102" i="1"/>
  <c r="F102" i="1"/>
  <c r="D102" i="1"/>
  <c r="P101" i="1"/>
  <c r="N101" i="1"/>
  <c r="L101" i="1"/>
  <c r="J101" i="1"/>
  <c r="H101" i="1"/>
  <c r="F101" i="1"/>
  <c r="D101" i="1"/>
  <c r="P100" i="1"/>
  <c r="N100" i="1"/>
  <c r="L100" i="1"/>
  <c r="J100" i="1"/>
  <c r="H100" i="1"/>
  <c r="F100" i="1"/>
  <c r="D100" i="1"/>
  <c r="P99" i="1"/>
  <c r="N99" i="1"/>
  <c r="L99" i="1"/>
  <c r="J99" i="1"/>
  <c r="H99" i="1"/>
  <c r="F99" i="1"/>
  <c r="D99" i="1"/>
  <c r="P98" i="1"/>
  <c r="N98" i="1"/>
  <c r="L98" i="1"/>
  <c r="J98" i="1"/>
  <c r="H98" i="1"/>
  <c r="F98" i="1"/>
  <c r="D98" i="1"/>
  <c r="P97" i="1"/>
  <c r="N97" i="1"/>
  <c r="L97" i="1"/>
  <c r="J97" i="1"/>
  <c r="H97" i="1"/>
  <c r="F97" i="1"/>
  <c r="D97" i="1"/>
  <c r="P96" i="1"/>
  <c r="N96" i="1"/>
  <c r="L96" i="1"/>
  <c r="J96" i="1"/>
  <c r="H96" i="1"/>
  <c r="F96" i="1"/>
  <c r="D96" i="1"/>
  <c r="P95" i="1"/>
  <c r="N95" i="1"/>
  <c r="L95" i="1"/>
  <c r="J95" i="1"/>
  <c r="H95" i="1"/>
  <c r="F95" i="1"/>
  <c r="D95" i="1"/>
  <c r="P94" i="1"/>
  <c r="N94" i="1"/>
  <c r="L94" i="1"/>
  <c r="J94" i="1"/>
  <c r="H94" i="1"/>
  <c r="F94" i="1"/>
  <c r="D94" i="1"/>
  <c r="P93" i="1"/>
  <c r="N93" i="1"/>
  <c r="L93" i="1"/>
  <c r="J93" i="1"/>
  <c r="H93" i="1"/>
  <c r="F93" i="1"/>
  <c r="D93" i="1"/>
  <c r="P92" i="1"/>
  <c r="N92" i="1"/>
  <c r="L92" i="1"/>
  <c r="J92" i="1"/>
  <c r="H92" i="1"/>
  <c r="F92" i="1"/>
  <c r="D92" i="1"/>
  <c r="P91" i="1"/>
  <c r="N91" i="1"/>
  <c r="L91" i="1"/>
  <c r="J91" i="1"/>
  <c r="H91" i="1"/>
  <c r="F91" i="1"/>
  <c r="D91" i="1"/>
  <c r="P90" i="1"/>
  <c r="N90" i="1"/>
  <c r="L90" i="1"/>
  <c r="J90" i="1"/>
  <c r="H90" i="1"/>
  <c r="F90" i="1"/>
  <c r="D90" i="1"/>
  <c r="P89" i="1"/>
  <c r="N89" i="1"/>
  <c r="L89" i="1"/>
  <c r="J89" i="1"/>
  <c r="H89" i="1"/>
  <c r="F89" i="1"/>
  <c r="D89" i="1"/>
  <c r="P88" i="1"/>
  <c r="N88" i="1"/>
  <c r="L88" i="1"/>
  <c r="J88" i="1"/>
  <c r="H88" i="1"/>
  <c r="F88" i="1"/>
  <c r="D88" i="1"/>
  <c r="P87" i="1"/>
  <c r="N87" i="1"/>
  <c r="L87" i="1"/>
  <c r="J87" i="1"/>
  <c r="H87" i="1"/>
  <c r="F87" i="1"/>
  <c r="D87" i="1"/>
  <c r="P86" i="1"/>
  <c r="N86" i="1"/>
  <c r="L86" i="1"/>
  <c r="J86" i="1"/>
  <c r="H86" i="1"/>
  <c r="F86" i="1"/>
  <c r="D86" i="1"/>
  <c r="P85" i="1"/>
  <c r="N85" i="1"/>
  <c r="L85" i="1"/>
  <c r="J85" i="1"/>
  <c r="H85" i="1"/>
  <c r="F85" i="1"/>
  <c r="D85" i="1"/>
  <c r="P84" i="1"/>
  <c r="N84" i="1"/>
  <c r="L84" i="1"/>
  <c r="J84" i="1"/>
  <c r="H84" i="1"/>
  <c r="F84" i="1"/>
  <c r="D84" i="1"/>
  <c r="P83" i="1"/>
  <c r="N83" i="1"/>
  <c r="L83" i="1"/>
  <c r="J83" i="1"/>
  <c r="H83" i="1"/>
  <c r="F83" i="1"/>
  <c r="D83" i="1"/>
  <c r="P82" i="1"/>
  <c r="N82" i="1"/>
  <c r="L82" i="1"/>
  <c r="J82" i="1"/>
  <c r="H82" i="1"/>
  <c r="F82" i="1"/>
  <c r="D82" i="1"/>
  <c r="P81" i="1"/>
  <c r="N81" i="1"/>
  <c r="L81" i="1"/>
  <c r="J81" i="1"/>
  <c r="H81" i="1"/>
  <c r="F81" i="1"/>
  <c r="D81" i="1"/>
  <c r="P80" i="1"/>
  <c r="N80" i="1"/>
  <c r="L80" i="1"/>
  <c r="J80" i="1"/>
  <c r="H80" i="1"/>
  <c r="F80" i="1"/>
  <c r="D80" i="1"/>
  <c r="P79" i="1"/>
  <c r="N79" i="1"/>
  <c r="L79" i="1"/>
  <c r="J79" i="1"/>
  <c r="H79" i="1"/>
  <c r="F79" i="1"/>
  <c r="D79" i="1"/>
  <c r="P78" i="1"/>
  <c r="N78" i="1"/>
  <c r="L78" i="1"/>
  <c r="J78" i="1"/>
  <c r="H78" i="1"/>
  <c r="F78" i="1"/>
  <c r="D78" i="1"/>
  <c r="P77" i="1"/>
  <c r="N77" i="1"/>
  <c r="L77" i="1"/>
  <c r="J77" i="1"/>
  <c r="H77" i="1"/>
  <c r="F77" i="1"/>
  <c r="D77" i="1"/>
  <c r="P76" i="1"/>
  <c r="N76" i="1"/>
  <c r="L76" i="1"/>
  <c r="J76" i="1"/>
  <c r="H76" i="1"/>
  <c r="F76" i="1"/>
  <c r="D76" i="1"/>
  <c r="P75" i="1"/>
  <c r="N75" i="1"/>
  <c r="L75" i="1"/>
  <c r="J75" i="1"/>
  <c r="H75" i="1"/>
  <c r="F75" i="1"/>
  <c r="D75" i="1"/>
  <c r="P74" i="1"/>
  <c r="N74" i="1"/>
  <c r="L74" i="1"/>
  <c r="J74" i="1"/>
  <c r="H74" i="1"/>
  <c r="F74" i="1"/>
  <c r="D74" i="1"/>
  <c r="P73" i="1"/>
  <c r="N73" i="1"/>
  <c r="L73" i="1"/>
  <c r="J73" i="1"/>
  <c r="H73" i="1"/>
  <c r="F73" i="1"/>
  <c r="D73" i="1"/>
  <c r="P72" i="1"/>
  <c r="N72" i="1"/>
  <c r="L72" i="1"/>
  <c r="J72" i="1"/>
  <c r="H72" i="1"/>
  <c r="F72" i="1"/>
  <c r="D72" i="1"/>
  <c r="P71" i="1"/>
  <c r="N71" i="1"/>
  <c r="L71" i="1"/>
  <c r="J71" i="1"/>
  <c r="H71" i="1"/>
  <c r="F71" i="1"/>
  <c r="D71" i="1"/>
  <c r="P70" i="1"/>
  <c r="N70" i="1"/>
  <c r="L70" i="1"/>
  <c r="J70" i="1"/>
  <c r="H70" i="1"/>
  <c r="F70" i="1"/>
  <c r="D70" i="1"/>
  <c r="P69" i="1"/>
  <c r="N69" i="1"/>
  <c r="L69" i="1"/>
  <c r="J69" i="1"/>
  <c r="H69" i="1"/>
  <c r="F69" i="1"/>
  <c r="D69" i="1"/>
  <c r="P68" i="1"/>
  <c r="N68" i="1"/>
  <c r="L68" i="1"/>
  <c r="J68" i="1"/>
  <c r="H68" i="1"/>
  <c r="F68" i="1"/>
  <c r="D68" i="1"/>
  <c r="P67" i="1"/>
  <c r="N67" i="1"/>
  <c r="L67" i="1"/>
  <c r="J67" i="1"/>
  <c r="H67" i="1"/>
  <c r="F67" i="1"/>
  <c r="D67" i="1"/>
  <c r="P66" i="1"/>
  <c r="N66" i="1"/>
  <c r="L66" i="1"/>
  <c r="J66" i="1"/>
  <c r="H66" i="1"/>
  <c r="F66" i="1"/>
  <c r="D66" i="1"/>
  <c r="P65" i="1"/>
  <c r="N65" i="1"/>
  <c r="L65" i="1"/>
  <c r="J65" i="1"/>
  <c r="H65" i="1"/>
  <c r="F65" i="1"/>
  <c r="D65" i="1"/>
  <c r="P64" i="1"/>
  <c r="N64" i="1"/>
  <c r="L64" i="1"/>
  <c r="J64" i="1"/>
  <c r="H64" i="1"/>
  <c r="F64" i="1"/>
  <c r="D64" i="1"/>
  <c r="P63" i="1"/>
  <c r="N63" i="1"/>
  <c r="L63" i="1"/>
  <c r="J63" i="1"/>
  <c r="H63" i="1"/>
  <c r="F63" i="1"/>
  <c r="D63" i="1"/>
  <c r="P62" i="1"/>
  <c r="N62" i="1"/>
  <c r="L62" i="1"/>
  <c r="J62" i="1"/>
  <c r="H62" i="1"/>
  <c r="F62" i="1"/>
  <c r="D62" i="1"/>
  <c r="P61" i="1"/>
  <c r="N61" i="1"/>
  <c r="L61" i="1"/>
  <c r="J61" i="1"/>
  <c r="H61" i="1"/>
  <c r="F61" i="1"/>
  <c r="D61" i="1"/>
  <c r="P60" i="1"/>
  <c r="N60" i="1"/>
  <c r="L60" i="1"/>
  <c r="J60" i="1"/>
  <c r="H60" i="1"/>
  <c r="F60" i="1"/>
  <c r="D60" i="1"/>
  <c r="P59" i="1"/>
  <c r="N59" i="1"/>
  <c r="L59" i="1"/>
  <c r="J59" i="1"/>
  <c r="H59" i="1"/>
  <c r="F59" i="1"/>
  <c r="D59" i="1"/>
  <c r="P58" i="1"/>
  <c r="N58" i="1"/>
  <c r="L58" i="1"/>
  <c r="J58" i="1"/>
  <c r="H58" i="1"/>
  <c r="F58" i="1"/>
  <c r="D58" i="1"/>
  <c r="P57" i="1"/>
  <c r="N57" i="1"/>
  <c r="L57" i="1"/>
  <c r="J57" i="1"/>
  <c r="H57" i="1"/>
  <c r="F57" i="1"/>
  <c r="D57" i="1"/>
  <c r="P56" i="1"/>
  <c r="N56" i="1"/>
  <c r="L56" i="1"/>
  <c r="J56" i="1"/>
  <c r="H56" i="1"/>
  <c r="F56" i="1"/>
  <c r="D56" i="1"/>
  <c r="P55" i="1"/>
  <c r="N55" i="1"/>
  <c r="L55" i="1"/>
  <c r="J55" i="1"/>
  <c r="H55" i="1"/>
  <c r="F55" i="1"/>
  <c r="D55" i="1"/>
  <c r="P54" i="1"/>
  <c r="N54" i="1"/>
  <c r="L54" i="1"/>
  <c r="J54" i="1"/>
  <c r="H54" i="1"/>
  <c r="F54" i="1"/>
  <c r="D54" i="1"/>
  <c r="P53" i="1"/>
  <c r="N53" i="1"/>
  <c r="L53" i="1"/>
  <c r="J53" i="1"/>
  <c r="H53" i="1"/>
  <c r="F53" i="1"/>
  <c r="D53" i="1"/>
  <c r="P52" i="1"/>
  <c r="N52" i="1"/>
  <c r="L52" i="1"/>
  <c r="J52" i="1"/>
  <c r="H52" i="1"/>
  <c r="F52" i="1"/>
  <c r="D52" i="1"/>
  <c r="P51" i="1"/>
  <c r="N51" i="1"/>
  <c r="L51" i="1"/>
  <c r="J51" i="1"/>
  <c r="H51" i="1"/>
  <c r="F51" i="1"/>
  <c r="D51" i="1"/>
  <c r="P50" i="1"/>
  <c r="N50" i="1"/>
  <c r="L50" i="1"/>
  <c r="J50" i="1"/>
  <c r="H50" i="1"/>
  <c r="F50" i="1"/>
  <c r="D50" i="1"/>
  <c r="P49" i="1"/>
  <c r="N49" i="1"/>
  <c r="L49" i="1"/>
  <c r="J49" i="1"/>
  <c r="H49" i="1"/>
  <c r="F49" i="1"/>
  <c r="D49" i="1"/>
  <c r="P48" i="1"/>
  <c r="N48" i="1"/>
  <c r="L48" i="1"/>
  <c r="J48" i="1"/>
  <c r="H48" i="1"/>
  <c r="F48" i="1"/>
  <c r="D48" i="1"/>
  <c r="P47" i="1"/>
  <c r="N47" i="1"/>
  <c r="L47" i="1"/>
  <c r="J47" i="1"/>
  <c r="H47" i="1"/>
  <c r="F47" i="1"/>
  <c r="D47" i="1"/>
  <c r="P46" i="1"/>
  <c r="N46" i="1"/>
  <c r="L46" i="1"/>
  <c r="J46" i="1"/>
  <c r="H46" i="1"/>
  <c r="F46" i="1"/>
  <c r="D46" i="1"/>
  <c r="P45" i="1"/>
  <c r="N45" i="1"/>
  <c r="L45" i="1"/>
  <c r="J45" i="1"/>
  <c r="H45" i="1"/>
  <c r="F45" i="1"/>
  <c r="D45" i="1"/>
  <c r="P44" i="1"/>
  <c r="N44" i="1"/>
  <c r="L44" i="1"/>
  <c r="J44" i="1"/>
  <c r="H44" i="1"/>
  <c r="F44" i="1"/>
  <c r="D44" i="1"/>
  <c r="P43" i="1"/>
  <c r="N43" i="1"/>
  <c r="L43" i="1"/>
  <c r="J43" i="1"/>
  <c r="H43" i="1"/>
  <c r="F43" i="1"/>
  <c r="D43" i="1"/>
  <c r="P42" i="1"/>
  <c r="N42" i="1"/>
  <c r="L42" i="1"/>
  <c r="J42" i="1"/>
  <c r="H42" i="1"/>
  <c r="F42" i="1"/>
  <c r="D42" i="1"/>
  <c r="P41" i="1"/>
  <c r="N41" i="1"/>
  <c r="L41" i="1"/>
  <c r="J41" i="1"/>
  <c r="H41" i="1"/>
  <c r="F41" i="1"/>
  <c r="D41" i="1"/>
  <c r="P40" i="1"/>
  <c r="N40" i="1"/>
  <c r="L40" i="1"/>
  <c r="J40" i="1"/>
  <c r="H40" i="1"/>
  <c r="F40" i="1"/>
  <c r="D40" i="1"/>
  <c r="P39" i="1"/>
  <c r="N39" i="1"/>
  <c r="L39" i="1"/>
  <c r="J39" i="1"/>
  <c r="H39" i="1"/>
  <c r="F39" i="1"/>
  <c r="D39" i="1"/>
  <c r="P38" i="1"/>
  <c r="N38" i="1"/>
  <c r="L38" i="1"/>
  <c r="J38" i="1"/>
  <c r="H38" i="1"/>
  <c r="F38" i="1"/>
  <c r="D38" i="1"/>
  <c r="P37" i="1"/>
  <c r="N37" i="1"/>
  <c r="L37" i="1"/>
  <c r="J37" i="1"/>
  <c r="H37" i="1"/>
  <c r="F37" i="1"/>
  <c r="D37" i="1"/>
  <c r="P36" i="1"/>
  <c r="N36" i="1"/>
  <c r="L36" i="1"/>
  <c r="J36" i="1"/>
  <c r="H36" i="1"/>
  <c r="F36" i="1"/>
  <c r="D36" i="1"/>
  <c r="P35" i="1"/>
  <c r="N35" i="1"/>
  <c r="L35" i="1"/>
  <c r="J35" i="1"/>
  <c r="H35" i="1"/>
  <c r="F35" i="1"/>
  <c r="D35" i="1"/>
  <c r="P34" i="1"/>
  <c r="N34" i="1"/>
  <c r="L34" i="1"/>
  <c r="J34" i="1"/>
  <c r="H34" i="1"/>
  <c r="F34" i="1"/>
  <c r="D34" i="1"/>
  <c r="P33" i="1"/>
  <c r="N33" i="1"/>
  <c r="L33" i="1"/>
  <c r="J33" i="1"/>
  <c r="H33" i="1"/>
  <c r="F33" i="1"/>
  <c r="D33" i="1"/>
  <c r="P32" i="1"/>
  <c r="N32" i="1"/>
  <c r="L32" i="1"/>
  <c r="J32" i="1"/>
  <c r="H32" i="1"/>
  <c r="F32" i="1"/>
  <c r="D32" i="1"/>
  <c r="P31" i="1"/>
  <c r="N31" i="1"/>
  <c r="L31" i="1"/>
  <c r="J31" i="1"/>
  <c r="H31" i="1"/>
  <c r="F31" i="1"/>
  <c r="D31" i="1"/>
  <c r="P30" i="1"/>
  <c r="N30" i="1"/>
  <c r="L30" i="1"/>
  <c r="J30" i="1"/>
  <c r="H30" i="1"/>
  <c r="F30" i="1"/>
  <c r="D30" i="1"/>
  <c r="P29" i="1"/>
  <c r="N29" i="1"/>
  <c r="L29" i="1"/>
  <c r="J29" i="1"/>
  <c r="H29" i="1"/>
  <c r="F29" i="1"/>
  <c r="D29" i="1"/>
  <c r="P28" i="1"/>
  <c r="N28" i="1"/>
  <c r="L28" i="1"/>
  <c r="J28" i="1"/>
  <c r="H28" i="1"/>
  <c r="F28" i="1"/>
  <c r="D28" i="1"/>
  <c r="P27" i="1"/>
  <c r="N27" i="1"/>
  <c r="L27" i="1"/>
  <c r="J27" i="1"/>
  <c r="H27" i="1"/>
  <c r="F27" i="1"/>
  <c r="D27" i="1"/>
  <c r="P26" i="1"/>
  <c r="N26" i="1"/>
  <c r="L26" i="1"/>
  <c r="J26" i="1"/>
  <c r="H26" i="1"/>
  <c r="F26" i="1"/>
  <c r="D26" i="1"/>
  <c r="P25" i="1"/>
  <c r="N25" i="1"/>
  <c r="L25" i="1"/>
  <c r="J25" i="1"/>
  <c r="H25" i="1"/>
  <c r="F25" i="1"/>
  <c r="D25" i="1"/>
  <c r="P24" i="1"/>
  <c r="N24" i="1"/>
  <c r="L24" i="1"/>
  <c r="J24" i="1"/>
  <c r="H24" i="1"/>
  <c r="F24" i="1"/>
  <c r="D24" i="1"/>
  <c r="P23" i="1"/>
  <c r="N23" i="1"/>
  <c r="L23" i="1"/>
  <c r="J23" i="1"/>
  <c r="H23" i="1"/>
  <c r="F23" i="1"/>
  <c r="D23" i="1"/>
  <c r="P22" i="1"/>
  <c r="N22" i="1"/>
  <c r="L22" i="1"/>
  <c r="J22" i="1"/>
  <c r="H22" i="1"/>
  <c r="F22" i="1"/>
  <c r="D22" i="1"/>
  <c r="P21" i="1"/>
  <c r="N21" i="1"/>
  <c r="L21" i="1"/>
  <c r="J21" i="1"/>
  <c r="H21" i="1"/>
  <c r="F21" i="1"/>
  <c r="D21" i="1"/>
  <c r="P20" i="1"/>
  <c r="N20" i="1"/>
  <c r="L20" i="1"/>
  <c r="J20" i="1"/>
  <c r="H20" i="1"/>
  <c r="F20" i="1"/>
  <c r="D20" i="1"/>
  <c r="P19" i="1"/>
  <c r="N19" i="1"/>
  <c r="L19" i="1"/>
  <c r="J19" i="1"/>
  <c r="H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N11" i="1"/>
  <c r="L11" i="1"/>
  <c r="J11" i="1"/>
  <c r="H11" i="1"/>
  <c r="F11" i="1"/>
  <c r="D11" i="1"/>
  <c r="P10" i="1"/>
  <c r="N10" i="1"/>
  <c r="L10" i="1"/>
  <c r="J10" i="1"/>
  <c r="H10" i="1"/>
  <c r="F10" i="1"/>
  <c r="D10" i="1"/>
  <c r="P9" i="1"/>
  <c r="N9" i="1"/>
  <c r="L9" i="1"/>
  <c r="J9" i="1"/>
  <c r="H9" i="1"/>
  <c r="F9" i="1"/>
  <c r="D9" i="1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Q6" i="1"/>
  <c r="R6" i="1" s="1"/>
  <c r="O6" i="1"/>
  <c r="P6" i="1" s="1"/>
  <c r="M6" i="1"/>
  <c r="N6" i="1" s="1"/>
  <c r="K6" i="1"/>
  <c r="L6" i="1" s="1"/>
  <c r="J6" i="1"/>
  <c r="I6" i="1"/>
  <c r="G6" i="1"/>
  <c r="H6" i="1" s="1"/>
  <c r="E6" i="1"/>
  <c r="F6" i="1" s="1"/>
  <c r="D6" i="1"/>
  <c r="C6" i="1"/>
  <c r="B6" i="1"/>
</calcChain>
</file>

<file path=xl/sharedStrings.xml><?xml version="1.0" encoding="utf-8"?>
<sst xmlns="http://schemas.openxmlformats.org/spreadsheetml/2006/main" count="155" uniqueCount="144">
  <si>
    <t>Pašvaldību saistības (aizņēmumi, galvojumi, ilgtermiņa saistības) uz 31.03.2021., EUR</t>
  </si>
  <si>
    <t xml:space="preserve">Pašvaldība </t>
  </si>
  <si>
    <t>Plānotie pamatbudžeta ieņēmumi bez mērķdotācijām un iemaksām PFIF (uz 31.03.2021.)</t>
  </si>
  <si>
    <t xml:space="preserve">Saistības 2021.gadā </t>
  </si>
  <si>
    <t xml:space="preserve">Saistības 2022.gadā </t>
  </si>
  <si>
    <t xml:space="preserve">Saistības 2023.gadā </t>
  </si>
  <si>
    <t xml:space="preserve">Saistības 2024.gadā </t>
  </si>
  <si>
    <t xml:space="preserve">Saistības 2025.gadā </t>
  </si>
  <si>
    <t xml:space="preserve">Saistības 2026.gadā </t>
  </si>
  <si>
    <t xml:space="preserve">Saistības 2027.gadā </t>
  </si>
  <si>
    <t xml:space="preserve">Saistības turpmākajos gados </t>
  </si>
  <si>
    <t xml:space="preserve">Saistības kopā </t>
  </si>
  <si>
    <t>Saistību apmērs, EUR</t>
  </si>
  <si>
    <t>Saistību apmērs, %</t>
  </si>
  <si>
    <t xml:space="preserve">Saistību apmērs, EUR </t>
  </si>
  <si>
    <t>4=3/2</t>
  </si>
  <si>
    <t>6=5/2</t>
  </si>
  <si>
    <t>8=7/2</t>
  </si>
  <si>
    <t>10=9/2</t>
  </si>
  <si>
    <t>12=11/2</t>
  </si>
  <si>
    <t>14=13/2</t>
  </si>
  <si>
    <t>16=15/2</t>
  </si>
  <si>
    <t>18=3+5+7+9+11+13+15+17</t>
  </si>
  <si>
    <t>Pilsētas un novadi kopā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</si>
  <si>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</si>
  <si>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</si>
  <si>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</si>
  <si>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</si>
  <si>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</si>
  <si>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 </t>
  </si>
  <si>
    <t xml:space="preserve">Rēzekne </t>
  </si>
  <si>
    <t>Rīga</t>
  </si>
  <si>
    <t>Valmiera</t>
  </si>
  <si>
    <t xml:space="preserve">Ventspils </t>
  </si>
  <si>
    <t xml:space="preserve">Aglonas novads </t>
  </si>
  <si>
    <t>Aizkraukles novads</t>
  </si>
  <si>
    <t xml:space="preserve">Aizputes novads </t>
  </si>
  <si>
    <t>Aknīstes novads</t>
  </si>
  <si>
    <t>Alojas novads</t>
  </si>
  <si>
    <t>Alsungas novads</t>
  </si>
  <si>
    <t xml:space="preserve">Alūksnes novads </t>
  </si>
  <si>
    <t xml:space="preserve">Amatas novads </t>
  </si>
  <si>
    <t xml:space="preserve">Apes novads </t>
  </si>
  <si>
    <t>Auces novads</t>
  </si>
  <si>
    <t>Ādažu novads</t>
  </si>
  <si>
    <t xml:space="preserve">Babītes novads </t>
  </si>
  <si>
    <t>Baldones novads</t>
  </si>
  <si>
    <t xml:space="preserve">Baltinavas novads </t>
  </si>
  <si>
    <t xml:space="preserve">Balvu novads </t>
  </si>
  <si>
    <t xml:space="preserve">Bauskas novads </t>
  </si>
  <si>
    <t>Beverīnas novads</t>
  </si>
  <si>
    <t xml:space="preserve">Brocēnu novads </t>
  </si>
  <si>
    <t>Burtnieku novads</t>
  </si>
  <si>
    <t xml:space="preserve">Carnikavas novads </t>
  </si>
  <si>
    <t xml:space="preserve">Cesvaines novads </t>
  </si>
  <si>
    <t xml:space="preserve">Cēsu novads </t>
  </si>
  <si>
    <t>Ciblas novads</t>
  </si>
  <si>
    <t xml:space="preserve">Dagdas novads </t>
  </si>
  <si>
    <t xml:space="preserve">Daugavpils novads </t>
  </si>
  <si>
    <t xml:space="preserve">Dobeles novads </t>
  </si>
  <si>
    <t>Dundagas novads</t>
  </si>
  <si>
    <t>Durbes novads</t>
  </si>
  <si>
    <t xml:space="preserve">Engures novads </t>
  </si>
  <si>
    <t>Ērgļu novads</t>
  </si>
  <si>
    <t>Garkalnes novads</t>
  </si>
  <si>
    <t xml:space="preserve">Grobiņas novads </t>
  </si>
  <si>
    <t xml:space="preserve">Gulbenes novads </t>
  </si>
  <si>
    <t xml:space="preserve">Iecavas novads </t>
  </si>
  <si>
    <t>Ikšķiles novads</t>
  </si>
  <si>
    <t>Ilūkstes novads</t>
  </si>
  <si>
    <t xml:space="preserve">Inčukalna novads </t>
  </si>
  <si>
    <t xml:space="preserve">Jaunjelgavas novads </t>
  </si>
  <si>
    <t>Jaunpiebalgas novads</t>
  </si>
  <si>
    <t>Jaunpils novads</t>
  </si>
  <si>
    <t>Jelgavas novads</t>
  </si>
  <si>
    <t xml:space="preserve">Jēkabpils novads </t>
  </si>
  <si>
    <t xml:space="preserve">Kandavas novads </t>
  </si>
  <si>
    <t>Kārsavas novads</t>
  </si>
  <si>
    <t>Kocēnu novads</t>
  </si>
  <si>
    <t xml:space="preserve">Kokneses novads </t>
  </si>
  <si>
    <t xml:space="preserve">Krāslavas novads </t>
  </si>
  <si>
    <t>Krimuldas novads</t>
  </si>
  <si>
    <t xml:space="preserve">Krustpils novads </t>
  </si>
  <si>
    <t xml:space="preserve">Kuldīgas novads </t>
  </si>
  <si>
    <t>Ķeguma novads</t>
  </si>
  <si>
    <t xml:space="preserve">Ķekavas novads </t>
  </si>
  <si>
    <t xml:space="preserve">Lielvārdes novads </t>
  </si>
  <si>
    <t xml:space="preserve">Limbažu novads </t>
  </si>
  <si>
    <t>Līgatnes novads</t>
  </si>
  <si>
    <t>Līvānu novads</t>
  </si>
  <si>
    <t xml:space="preserve">Lubānas novads </t>
  </si>
  <si>
    <t>Ludzas novads</t>
  </si>
  <si>
    <t xml:space="preserve">Madonas novads </t>
  </si>
  <si>
    <t>Mazsalacas novads</t>
  </si>
  <si>
    <t xml:space="preserve">Mālpils novads </t>
  </si>
  <si>
    <t>Mārupes novads</t>
  </si>
  <si>
    <t xml:space="preserve">Mērsraga novads </t>
  </si>
  <si>
    <t>Naukšēnu novads</t>
  </si>
  <si>
    <t>Neretas novads</t>
  </si>
  <si>
    <t>Nīcas novads</t>
  </si>
  <si>
    <t xml:space="preserve">Ogres novads </t>
  </si>
  <si>
    <t xml:space="preserve">Olaines novads </t>
  </si>
  <si>
    <t>Ozolnieku novads</t>
  </si>
  <si>
    <t xml:space="preserve">Pārgaujas novads </t>
  </si>
  <si>
    <t>Pāvilostas novads</t>
  </si>
  <si>
    <t>Pļaviņu novads</t>
  </si>
  <si>
    <t>Preiļu novads</t>
  </si>
  <si>
    <t xml:space="preserve">Priekules novads </t>
  </si>
  <si>
    <t xml:space="preserve">Priekuļu novads </t>
  </si>
  <si>
    <t xml:space="preserve">Raunas novads </t>
  </si>
  <si>
    <t xml:space="preserve">Rēzeknes novads </t>
  </si>
  <si>
    <t>Riebiņu novads</t>
  </si>
  <si>
    <t xml:space="preserve">Rojas novads </t>
  </si>
  <si>
    <t>Ropažu novads</t>
  </si>
  <si>
    <t xml:space="preserve">Rucavas novads </t>
  </si>
  <si>
    <t>Rugāju novads</t>
  </si>
  <si>
    <t xml:space="preserve">Rundāles novads </t>
  </si>
  <si>
    <t>Rūjienas novads</t>
  </si>
  <si>
    <t xml:space="preserve">Salacgrīvas novads </t>
  </si>
  <si>
    <t xml:space="preserve">Salas novads </t>
  </si>
  <si>
    <t>Salaspils novads</t>
  </si>
  <si>
    <t xml:space="preserve">Saldus novads </t>
  </si>
  <si>
    <t xml:space="preserve">Saulkrastu novads </t>
  </si>
  <si>
    <t>Sējas novads</t>
  </si>
  <si>
    <t>Siguldas novads</t>
  </si>
  <si>
    <t>Skrīveru novads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</si>
  <si>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</si>
  <si>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</si>
  <si>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</si>
  <si>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</si>
  <si>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</si>
  <si>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</si>
  <si>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</si>
  <si>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</si>
  <si>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>Valkas novads</t>
  </si>
  <si>
    <t>Varakļānu novads</t>
  </si>
  <si>
    <t>Vārkavas novads</t>
  </si>
  <si>
    <t>Vecpiebalgas novads</t>
  </si>
  <si>
    <t xml:space="preserve">Vecumnieku novads </t>
  </si>
  <si>
    <t xml:space="preserve">Ventspils novads </t>
  </si>
  <si>
    <t>Viesītes novads</t>
  </si>
  <si>
    <t>Viļakas novads</t>
  </si>
  <si>
    <t>Viļānu novads</t>
  </si>
  <si>
    <t>Zilupes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</si>
</sst>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3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right" vertical="center"/>
    </xf>
    <xf numFmtId="3" fontId="1" fillId="2" borderId="0" xfId="0" applyNumberFormat="1" applyFont="1" applyFill="1"/>
    <xf numFmtId="0" fontId="1" fillId="2" borderId="0" xfId="0" applyFont="1" applyFill="1"/>
    <xf numFmtId="0" fontId="7" fillId="0" borderId="1" xfId="3" applyNumberFormat="1" applyFont="1" applyFill="1" applyBorder="1" applyAlignment="1">
      <alignment vertical="center"/>
    </xf>
    <xf numFmtId="3" fontId="4" fillId="0" borderId="1" xfId="4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0" fontId="2" fillId="0" borderId="0" xfId="0" applyFont="1" applyFill="1" applyBorder="1"/>
    <xf numFmtId="0" fontId="7" fillId="0" borderId="1" xfId="3" applyNumberFormat="1" applyFont="1" applyFill="1" applyBorder="1" applyAlignment="1">
      <alignment horizontal="left" vertical="top"/>
    </xf>
    <xf numFmtId="0" fontId="4" fillId="0" borderId="0" xfId="0" applyFont="1" applyFill="1"/>
    <xf numFmtId="0" fontId="8" fillId="0" borderId="0" xfId="0" applyFont="1" applyFill="1" applyBorder="1"/>
    <xf numFmtId="3" fontId="2" fillId="0" borderId="0" xfId="0" applyNumberFormat="1" applyFont="1" applyFill="1" applyBorder="1"/>
    <xf numFmtId="0" fontId="8" fillId="0" borderId="0" xfId="0" applyFont="1" applyFill="1" applyAlignment="1">
      <alignment horizontal="center"/>
    </xf>
    <xf numFmtId="3" fontId="8" fillId="0" borderId="0" xfId="0" applyNumberFormat="1" applyFont="1" applyFill="1"/>
  </cellXfs>
  <cellStyles count="5">
    <cellStyle name="Normal" xfId="0" builtinId="0"/>
    <cellStyle name="Normal 10" xfId="4"/>
    <cellStyle name="Normal 11 2" xfId="2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abSelected="1" workbookViewId="0">
      <selection activeCell="B5" sqref="B5"/>
    </sheetView>
  </sheetViews>
  <sheetFormatPr defaultColWidth="10.28515625" defaultRowHeight="15.75" x14ac:dyDescent="0.25"/>
  <cols>
    <col min="1" max="1" width="25" style="3" customWidth="1"/>
    <col min="2" max="2" width="16.28515625" style="2" customWidth="1"/>
    <col min="3" max="3" width="15" style="2" customWidth="1"/>
    <col min="4" max="4" width="11.5703125" style="5" customWidth="1"/>
    <col min="5" max="5" width="15" style="2" customWidth="1"/>
    <col min="6" max="6" width="10.28515625" style="3" customWidth="1"/>
    <col min="7" max="7" width="15.42578125" style="2" customWidth="1"/>
    <col min="8" max="8" width="10.28515625" style="3" customWidth="1"/>
    <col min="9" max="9" width="14.85546875" style="2" customWidth="1"/>
    <col min="10" max="10" width="11" style="3" customWidth="1"/>
    <col min="11" max="11" width="16.85546875" style="3" customWidth="1"/>
    <col min="12" max="12" width="11" style="3" customWidth="1"/>
    <col min="13" max="13" width="15.85546875" style="3" customWidth="1"/>
    <col min="14" max="14" width="11" style="3" customWidth="1"/>
    <col min="15" max="15" width="17.5703125" style="3" customWidth="1"/>
    <col min="16" max="16" width="11" style="3" customWidth="1"/>
    <col min="17" max="17" width="16.140625" style="2" customWidth="1"/>
    <col min="18" max="18" width="16.28515625" style="2" customWidth="1"/>
    <col min="19" max="19" width="13.140625" style="2" customWidth="1"/>
    <col min="20" max="16384" width="10.28515625" style="2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25">
      <c r="B2" s="4"/>
      <c r="C2" s="4"/>
      <c r="E2" s="4"/>
      <c r="G2" s="4"/>
      <c r="I2" s="4"/>
      <c r="Q2" s="3"/>
      <c r="R2" s="4"/>
    </row>
    <row r="3" spans="1:21" ht="20.25" customHeight="1" x14ac:dyDescent="0.25">
      <c r="A3" s="6" t="s">
        <v>1</v>
      </c>
      <c r="B3" s="7" t="s">
        <v>2</v>
      </c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7" t="s">
        <v>8</v>
      </c>
      <c r="N3" s="7"/>
      <c r="O3" s="7" t="s">
        <v>9</v>
      </c>
      <c r="P3" s="7"/>
      <c r="Q3" s="7" t="s">
        <v>10</v>
      </c>
      <c r="R3" s="7" t="s">
        <v>11</v>
      </c>
    </row>
    <row r="4" spans="1:21" ht="88.5" customHeight="1" x14ac:dyDescent="0.25">
      <c r="A4" s="6"/>
      <c r="B4" s="7"/>
      <c r="C4" s="8" t="s">
        <v>12</v>
      </c>
      <c r="D4" s="8" t="s">
        <v>13</v>
      </c>
      <c r="E4" s="8" t="s">
        <v>12</v>
      </c>
      <c r="F4" s="8" t="s">
        <v>13</v>
      </c>
      <c r="G4" s="8" t="s">
        <v>12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7"/>
      <c r="R4" s="7"/>
    </row>
    <row r="5" spans="1:21" s="13" customFormat="1" ht="28.5" x14ac:dyDescent="0.25">
      <c r="A5" s="9">
        <v>1</v>
      </c>
      <c r="B5" s="10">
        <v>2</v>
      </c>
      <c r="C5" s="10">
        <v>3</v>
      </c>
      <c r="D5" s="10" t="s">
        <v>15</v>
      </c>
      <c r="E5" s="10">
        <v>5</v>
      </c>
      <c r="F5" s="11" t="s">
        <v>16</v>
      </c>
      <c r="G5" s="10">
        <v>7</v>
      </c>
      <c r="H5" s="11" t="s">
        <v>17</v>
      </c>
      <c r="I5" s="11">
        <v>9</v>
      </c>
      <c r="J5" s="11" t="s">
        <v>18</v>
      </c>
      <c r="K5" s="11">
        <v>11</v>
      </c>
      <c r="L5" s="11" t="s">
        <v>19</v>
      </c>
      <c r="M5" s="11">
        <v>13</v>
      </c>
      <c r="N5" s="11" t="s">
        <v>20</v>
      </c>
      <c r="O5" s="11">
        <v>15</v>
      </c>
      <c r="P5" s="11" t="s">
        <v>21</v>
      </c>
      <c r="Q5" s="11">
        <v>17</v>
      </c>
      <c r="R5" s="12" t="s">
        <v>22</v>
      </c>
    </row>
    <row r="6" spans="1:21" s="21" customFormat="1" x14ac:dyDescent="0.25">
      <c r="A6" s="14" t="s">
        <v>23</v>
      </c>
      <c r="B6" s="15">
        <f>SUM(B7:B125)</f>
        <v>2092649027</v>
      </c>
      <c r="C6" s="15">
        <f>SUM(C7:C125)</f>
        <v>189795966</v>
      </c>
      <c r="D6" s="16">
        <f>C6/B6*100</f>
        <v>9.0696511240630517</v>
      </c>
      <c r="E6" s="15">
        <f>SUM(E7:E125)</f>
        <v>201189230</v>
      </c>
      <c r="F6" s="16">
        <f>E6/B6*100</f>
        <v>9.6140933049065946</v>
      </c>
      <c r="G6" s="15">
        <f>SUM(G7:G125)</f>
        <v>199070813</v>
      </c>
      <c r="H6" s="16">
        <f>G6/B6*100</f>
        <v>9.5128619482544501</v>
      </c>
      <c r="I6" s="15">
        <f>SUM(I7:I125)</f>
        <v>192804903</v>
      </c>
      <c r="J6" s="16">
        <f>I6/B6*100</f>
        <v>9.2134371560816923</v>
      </c>
      <c r="K6" s="17">
        <f>SUM(K7:K125)</f>
        <v>170767626</v>
      </c>
      <c r="L6" s="18">
        <f>K6/B6*100</f>
        <v>8.1603567438544964</v>
      </c>
      <c r="M6" s="17">
        <f t="shared" ref="M6:O6" si="0">SUM(M7:M125)</f>
        <v>152539744</v>
      </c>
      <c r="N6" s="18">
        <f>M6/B6*100</f>
        <v>7.2893133072906835</v>
      </c>
      <c r="O6" s="17">
        <f t="shared" si="0"/>
        <v>131449690</v>
      </c>
      <c r="P6" s="16">
        <f>O6/B6*100</f>
        <v>6.281497198239923</v>
      </c>
      <c r="Q6" s="15">
        <f>SUM(Q7:Q125)</f>
        <v>1021958456</v>
      </c>
      <c r="R6" s="19">
        <f>Q6+C6+E6+G6+I6+K6+M6+O6</f>
        <v>2259576428</v>
      </c>
      <c r="S6" s="20"/>
    </row>
    <row r="7" spans="1:21" x14ac:dyDescent="0.25">
      <c r="A7" s="22" t="s">
        <v>24</v>
      </c>
      <c r="B7" s="23">
        <v>69969185</v>
      </c>
      <c r="C7" s="24">
        <v>9588472</v>
      </c>
      <c r="D7" s="25">
        <f>C7/B7*100</f>
        <v>13.70384977329663</v>
      </c>
      <c r="E7" s="24">
        <v>9980522</v>
      </c>
      <c r="F7" s="25">
        <f>E7/B7*100</f>
        <v>14.264167861895205</v>
      </c>
      <c r="G7" s="24">
        <v>10273048</v>
      </c>
      <c r="H7" s="25">
        <f>G7/B7*100</f>
        <v>14.6822461916628</v>
      </c>
      <c r="I7" s="24">
        <v>10240440</v>
      </c>
      <c r="J7" s="25">
        <f>I7/B7*100</f>
        <v>14.635642819049558</v>
      </c>
      <c r="K7" s="26">
        <v>6773648</v>
      </c>
      <c r="L7" s="27">
        <f t="shared" ref="L7:L70" si="1">K7/B7*100</f>
        <v>9.6809016712142633</v>
      </c>
      <c r="M7" s="26">
        <v>6166363</v>
      </c>
      <c r="N7" s="27">
        <f t="shared" ref="N7:N70" si="2">M7/B7*100</f>
        <v>8.8129695951153355</v>
      </c>
      <c r="O7" s="26">
        <v>6106760</v>
      </c>
      <c r="P7" s="25">
        <f t="shared" ref="P7:P70" si="3">O7/B7*100</f>
        <v>8.7277849527617057</v>
      </c>
      <c r="Q7" s="24">
        <v>48743515</v>
      </c>
      <c r="R7" s="28">
        <v>107872768</v>
      </c>
      <c r="S7" s="29"/>
      <c r="T7" s="29"/>
    </row>
    <row r="8" spans="1:21" ht="15.75" customHeight="1" x14ac:dyDescent="0.25">
      <c r="A8" s="22" t="s">
        <v>25</v>
      </c>
      <c r="B8" s="23">
        <v>65107748</v>
      </c>
      <c r="C8" s="24">
        <v>6018759</v>
      </c>
      <c r="D8" s="25">
        <f t="shared" ref="D8:D71" si="4">C8/B8*100</f>
        <v>9.244305301421269</v>
      </c>
      <c r="E8" s="24">
        <v>5484243</v>
      </c>
      <c r="F8" s="25">
        <f t="shared" ref="F8:F71" si="5">E8/B8*100</f>
        <v>8.4233338864677059</v>
      </c>
      <c r="G8" s="24">
        <v>5365570</v>
      </c>
      <c r="H8" s="25">
        <f t="shared" ref="H8:H71" si="6">G8/B8*100</f>
        <v>8.2410621851027628</v>
      </c>
      <c r="I8" s="24">
        <v>5251458</v>
      </c>
      <c r="J8" s="25">
        <f t="shared" ref="J8:J71" si="7">I8/B8*100</f>
        <v>8.0657957943807244</v>
      </c>
      <c r="K8" s="26">
        <v>5286422</v>
      </c>
      <c r="L8" s="27">
        <f t="shared" si="1"/>
        <v>8.1194975442861264</v>
      </c>
      <c r="M8" s="26">
        <v>5264138</v>
      </c>
      <c r="N8" s="27">
        <f t="shared" si="2"/>
        <v>8.0852712030525158</v>
      </c>
      <c r="O8" s="26">
        <v>4049378</v>
      </c>
      <c r="P8" s="25">
        <f t="shared" si="3"/>
        <v>6.2195024776467465</v>
      </c>
      <c r="Q8" s="24">
        <v>58097530</v>
      </c>
      <c r="R8" s="28">
        <v>94817498</v>
      </c>
      <c r="S8" s="29"/>
      <c r="T8" s="29"/>
    </row>
    <row r="9" spans="1:21" x14ac:dyDescent="0.25">
      <c r="A9" s="22" t="s">
        <v>26</v>
      </c>
      <c r="B9" s="23">
        <v>31543645</v>
      </c>
      <c r="C9" s="24">
        <v>2877272</v>
      </c>
      <c r="D9" s="25">
        <f t="shared" si="4"/>
        <v>9.1215583994810991</v>
      </c>
      <c r="E9" s="24">
        <v>3189818</v>
      </c>
      <c r="F9" s="25">
        <f t="shared" si="5"/>
        <v>10.112395064045389</v>
      </c>
      <c r="G9" s="24">
        <v>3250036</v>
      </c>
      <c r="H9" s="25">
        <f t="shared" si="6"/>
        <v>10.303298810267487</v>
      </c>
      <c r="I9" s="24">
        <v>3181588</v>
      </c>
      <c r="J9" s="25">
        <f t="shared" si="7"/>
        <v>10.086304230218163</v>
      </c>
      <c r="K9" s="26">
        <v>3122323</v>
      </c>
      <c r="L9" s="27">
        <f t="shared" si="1"/>
        <v>9.8984216947660943</v>
      </c>
      <c r="M9" s="26">
        <v>3060928</v>
      </c>
      <c r="N9" s="27">
        <f t="shared" si="2"/>
        <v>9.703786610583526</v>
      </c>
      <c r="O9" s="26">
        <v>2948577</v>
      </c>
      <c r="P9" s="25">
        <f t="shared" si="3"/>
        <v>9.3476102714191711</v>
      </c>
      <c r="Q9" s="24">
        <v>33793659</v>
      </c>
      <c r="R9" s="28">
        <v>55424201</v>
      </c>
      <c r="S9" s="29"/>
      <c r="T9" s="29"/>
    </row>
    <row r="10" spans="1:21" x14ac:dyDescent="0.25">
      <c r="A10" s="22" t="s">
        <v>27</v>
      </c>
      <c r="B10" s="23">
        <v>73866123</v>
      </c>
      <c r="C10" s="24">
        <v>8425471</v>
      </c>
      <c r="D10" s="25">
        <f t="shared" si="4"/>
        <v>11.40640750835129</v>
      </c>
      <c r="E10" s="24">
        <v>8184585</v>
      </c>
      <c r="F10" s="25">
        <f t="shared" si="5"/>
        <v>11.08029590235838</v>
      </c>
      <c r="G10" s="24">
        <v>7890189</v>
      </c>
      <c r="H10" s="25">
        <f t="shared" si="6"/>
        <v>10.681742427445394</v>
      </c>
      <c r="I10" s="24">
        <v>7642807</v>
      </c>
      <c r="J10" s="25">
        <f t="shared" si="7"/>
        <v>10.34683653289885</v>
      </c>
      <c r="K10" s="26">
        <v>5013476</v>
      </c>
      <c r="L10" s="27">
        <f t="shared" si="1"/>
        <v>6.787246705773363</v>
      </c>
      <c r="M10" s="26">
        <v>4182448</v>
      </c>
      <c r="N10" s="27">
        <f t="shared" si="2"/>
        <v>5.662200519174398</v>
      </c>
      <c r="O10" s="26">
        <v>3706024</v>
      </c>
      <c r="P10" s="25">
        <f t="shared" si="3"/>
        <v>5.0172174326788479</v>
      </c>
      <c r="Q10" s="24">
        <v>21617325</v>
      </c>
      <c r="R10" s="28">
        <v>66662325</v>
      </c>
      <c r="S10" s="29"/>
      <c r="T10" s="29"/>
    </row>
    <row r="11" spans="1:21" ht="15.75" customHeight="1" x14ac:dyDescent="0.25">
      <c r="A11" s="22" t="s">
        <v>28</v>
      </c>
      <c r="B11" s="23">
        <v>73343660</v>
      </c>
      <c r="C11" s="24">
        <v>5361001</v>
      </c>
      <c r="D11" s="25">
        <f t="shared" si="4"/>
        <v>7.3094266089257065</v>
      </c>
      <c r="E11" s="24">
        <v>5884136</v>
      </c>
      <c r="F11" s="25">
        <f t="shared" si="5"/>
        <v>8.0226920772702108</v>
      </c>
      <c r="G11" s="24">
        <v>5760197</v>
      </c>
      <c r="H11" s="25">
        <f t="shared" si="6"/>
        <v>7.8537081460074392</v>
      </c>
      <c r="I11" s="24">
        <v>5079543</v>
      </c>
      <c r="J11" s="25">
        <f t="shared" si="7"/>
        <v>6.9256742845939243</v>
      </c>
      <c r="K11" s="26">
        <v>5413318</v>
      </c>
      <c r="L11" s="27">
        <f t="shared" si="1"/>
        <v>7.3807579278154369</v>
      </c>
      <c r="M11" s="26">
        <v>5636057</v>
      </c>
      <c r="N11" s="27">
        <f t="shared" si="2"/>
        <v>7.6844501624271269</v>
      </c>
      <c r="O11" s="26">
        <v>5606532</v>
      </c>
      <c r="P11" s="25">
        <f t="shared" si="3"/>
        <v>7.6441944675245272</v>
      </c>
      <c r="Q11" s="24">
        <v>19662463</v>
      </c>
      <c r="R11" s="28">
        <v>58403247</v>
      </c>
      <c r="S11" s="29"/>
      <c r="T11" s="29"/>
      <c r="U11" s="2" t="s">
        <v>29</v>
      </c>
    </row>
    <row r="12" spans="1:21" ht="15.75" customHeight="1" x14ac:dyDescent="0.25">
      <c r="A12" s="22" t="s">
        <v>30</v>
      </c>
      <c r="B12" s="23">
        <v>33532495</v>
      </c>
      <c r="C12" s="24">
        <v>2154533</v>
      </c>
      <c r="D12" s="25">
        <f t="shared" si="4"/>
        <v>6.4252093379869288</v>
      </c>
      <c r="E12" s="24">
        <v>3759360</v>
      </c>
      <c r="F12" s="25">
        <f t="shared" si="5"/>
        <v>11.211095386728605</v>
      </c>
      <c r="G12" s="24">
        <v>3770039</v>
      </c>
      <c r="H12" s="25">
        <f t="shared" si="6"/>
        <v>11.242942107349901</v>
      </c>
      <c r="I12" s="24">
        <v>3879821</v>
      </c>
      <c r="J12" s="25">
        <f t="shared" si="7"/>
        <v>11.570332001838814</v>
      </c>
      <c r="K12" s="26">
        <v>3860023</v>
      </c>
      <c r="L12" s="27">
        <f t="shared" si="1"/>
        <v>11.511290764376465</v>
      </c>
      <c r="M12" s="26">
        <v>3834505</v>
      </c>
      <c r="N12" s="27">
        <f t="shared" si="2"/>
        <v>11.435191446386558</v>
      </c>
      <c r="O12" s="26">
        <v>3791695</v>
      </c>
      <c r="P12" s="25">
        <f t="shared" si="3"/>
        <v>11.307524238801795</v>
      </c>
      <c r="Q12" s="24">
        <v>61616335</v>
      </c>
      <c r="R12" s="28">
        <v>86666311</v>
      </c>
      <c r="S12" s="29"/>
      <c r="T12" s="29"/>
    </row>
    <row r="13" spans="1:21" x14ac:dyDescent="0.25">
      <c r="A13" s="22" t="s">
        <v>31</v>
      </c>
      <c r="B13" s="23">
        <v>717909991</v>
      </c>
      <c r="C13" s="24">
        <v>73889502</v>
      </c>
      <c r="D13" s="25">
        <f t="shared" si="4"/>
        <v>10.292307242733441</v>
      </c>
      <c r="E13" s="24">
        <v>79537009</v>
      </c>
      <c r="F13" s="25">
        <f t="shared" si="5"/>
        <v>11.078966722445294</v>
      </c>
      <c r="G13" s="24">
        <v>80905769</v>
      </c>
      <c r="H13" s="25">
        <f t="shared" si="6"/>
        <v>11.269625721088481</v>
      </c>
      <c r="I13" s="24">
        <v>80384100</v>
      </c>
      <c r="J13" s="25">
        <f t="shared" si="7"/>
        <v>11.196960762174433</v>
      </c>
      <c r="K13" s="26">
        <v>67886579</v>
      </c>
      <c r="L13" s="27">
        <f t="shared" si="1"/>
        <v>9.4561407211283672</v>
      </c>
      <c r="M13" s="26">
        <v>54900269</v>
      </c>
      <c r="N13" s="27">
        <f t="shared" si="2"/>
        <v>7.6472356825021546</v>
      </c>
      <c r="O13" s="26">
        <v>39664758</v>
      </c>
      <c r="P13" s="25">
        <f t="shared" si="3"/>
        <v>5.5250321763525925</v>
      </c>
      <c r="Q13" s="24">
        <v>239397212</v>
      </c>
      <c r="R13" s="28">
        <v>716565198</v>
      </c>
      <c r="S13" s="29"/>
      <c r="T13" s="29"/>
    </row>
    <row r="14" spans="1:21" x14ac:dyDescent="0.25">
      <c r="A14" s="22" t="s">
        <v>32</v>
      </c>
      <c r="B14" s="23">
        <v>28896378</v>
      </c>
      <c r="C14" s="24">
        <v>1171878</v>
      </c>
      <c r="D14" s="25">
        <f t="shared" si="4"/>
        <v>4.0554494407569006</v>
      </c>
      <c r="E14" s="24">
        <v>2308838</v>
      </c>
      <c r="F14" s="25">
        <f t="shared" si="5"/>
        <v>7.990060207545735</v>
      </c>
      <c r="G14" s="24">
        <v>2206302</v>
      </c>
      <c r="H14" s="25">
        <f t="shared" si="6"/>
        <v>7.6352198881119282</v>
      </c>
      <c r="I14" s="24">
        <v>2219128</v>
      </c>
      <c r="J14" s="25">
        <f t="shared" si="7"/>
        <v>7.679606073813126</v>
      </c>
      <c r="K14" s="26">
        <v>2204549</v>
      </c>
      <c r="L14" s="27">
        <f t="shared" si="1"/>
        <v>7.6291533838600811</v>
      </c>
      <c r="M14" s="26">
        <v>2190943</v>
      </c>
      <c r="N14" s="27">
        <f t="shared" si="2"/>
        <v>7.5820678979213243</v>
      </c>
      <c r="O14" s="26">
        <v>2179392</v>
      </c>
      <c r="P14" s="25">
        <f t="shared" si="3"/>
        <v>7.5420940299161368</v>
      </c>
      <c r="Q14" s="24">
        <v>34212386</v>
      </c>
      <c r="R14" s="28">
        <v>48693416</v>
      </c>
      <c r="S14" s="29"/>
      <c r="T14" s="29"/>
    </row>
    <row r="15" spans="1:21" x14ac:dyDescent="0.25">
      <c r="A15" s="22" t="s">
        <v>33</v>
      </c>
      <c r="B15" s="23">
        <v>47927496</v>
      </c>
      <c r="C15" s="24">
        <v>1279329</v>
      </c>
      <c r="D15" s="25">
        <f t="shared" si="4"/>
        <v>2.6693007287507777</v>
      </c>
      <c r="E15" s="24">
        <v>1434324</v>
      </c>
      <c r="F15" s="25">
        <f t="shared" si="5"/>
        <v>2.9926954665021515</v>
      </c>
      <c r="G15" s="24">
        <v>1805959</v>
      </c>
      <c r="H15" s="25">
        <f t="shared" si="6"/>
        <v>3.7681063079114332</v>
      </c>
      <c r="I15" s="24">
        <v>1476016</v>
      </c>
      <c r="J15" s="25">
        <f t="shared" si="7"/>
        <v>3.0796851978246473</v>
      </c>
      <c r="K15" s="26">
        <v>1445072</v>
      </c>
      <c r="L15" s="27">
        <f t="shared" si="1"/>
        <v>3.0151210069476608</v>
      </c>
      <c r="M15" s="26">
        <v>1414300</v>
      </c>
      <c r="N15" s="27">
        <f t="shared" si="2"/>
        <v>2.9509156914853221</v>
      </c>
      <c r="O15" s="26">
        <v>1410361</v>
      </c>
      <c r="P15" s="25">
        <f t="shared" si="3"/>
        <v>2.9426970271929083</v>
      </c>
      <c r="Q15" s="24">
        <v>9203873</v>
      </c>
      <c r="R15" s="28">
        <v>19469234</v>
      </c>
      <c r="S15" s="29"/>
      <c r="T15" s="29"/>
    </row>
    <row r="16" spans="1:21" ht="15.75" customHeight="1" x14ac:dyDescent="0.25">
      <c r="A16" s="22" t="s">
        <v>34</v>
      </c>
      <c r="B16" s="23">
        <v>3036273</v>
      </c>
      <c r="C16" s="24">
        <v>201037</v>
      </c>
      <c r="D16" s="25">
        <f t="shared" si="4"/>
        <v>6.6211766860226344</v>
      </c>
      <c r="E16" s="24">
        <v>249425</v>
      </c>
      <c r="F16" s="25">
        <f t="shared" si="5"/>
        <v>8.2148410238473293</v>
      </c>
      <c r="G16" s="24">
        <v>221745</v>
      </c>
      <c r="H16" s="25">
        <f t="shared" si="6"/>
        <v>7.3031970445345333</v>
      </c>
      <c r="I16" s="24">
        <v>204733</v>
      </c>
      <c r="J16" s="25">
        <f t="shared" si="7"/>
        <v>6.7429048705435912</v>
      </c>
      <c r="K16" s="26">
        <v>181717</v>
      </c>
      <c r="L16" s="27">
        <f t="shared" si="1"/>
        <v>5.984870266935812</v>
      </c>
      <c r="M16" s="26">
        <v>165739</v>
      </c>
      <c r="N16" s="27">
        <f t="shared" si="2"/>
        <v>5.4586330017096616</v>
      </c>
      <c r="O16" s="26">
        <v>164922</v>
      </c>
      <c r="P16" s="25">
        <f t="shared" si="3"/>
        <v>5.4317250128693964</v>
      </c>
      <c r="Q16" s="24">
        <v>1430863</v>
      </c>
      <c r="R16" s="28">
        <v>2820181</v>
      </c>
      <c r="S16" s="29"/>
      <c r="T16" s="29"/>
    </row>
    <row r="17" spans="1:21" x14ac:dyDescent="0.25">
      <c r="A17" s="22" t="s">
        <v>35</v>
      </c>
      <c r="B17" s="23">
        <v>6135669</v>
      </c>
      <c r="C17" s="24">
        <v>686485</v>
      </c>
      <c r="D17" s="25">
        <f t="shared" si="4"/>
        <v>11.188429493181591</v>
      </c>
      <c r="E17" s="24">
        <v>821149</v>
      </c>
      <c r="F17" s="25">
        <f t="shared" si="5"/>
        <v>13.383202385917492</v>
      </c>
      <c r="G17" s="24">
        <v>816761</v>
      </c>
      <c r="H17" s="25">
        <f t="shared" si="6"/>
        <v>13.311686142130549</v>
      </c>
      <c r="I17" s="24">
        <v>798482</v>
      </c>
      <c r="J17" s="25">
        <f t="shared" si="7"/>
        <v>13.013772418297009</v>
      </c>
      <c r="K17" s="26">
        <v>755789</v>
      </c>
      <c r="L17" s="27">
        <f t="shared" si="1"/>
        <v>12.317955874086428</v>
      </c>
      <c r="M17" s="26">
        <v>689074</v>
      </c>
      <c r="N17" s="27">
        <f t="shared" si="2"/>
        <v>11.230625380867188</v>
      </c>
      <c r="O17" s="26">
        <v>555528</v>
      </c>
      <c r="P17" s="25">
        <f t="shared" si="3"/>
        <v>9.0540738100441853</v>
      </c>
      <c r="Q17" s="24">
        <v>3680105</v>
      </c>
      <c r="R17" s="28">
        <v>8803373</v>
      </c>
      <c r="S17" s="29"/>
      <c r="T17" s="29"/>
    </row>
    <row r="18" spans="1:21" x14ac:dyDescent="0.25">
      <c r="A18" s="22" t="s">
        <v>36</v>
      </c>
      <c r="B18" s="23">
        <v>7242478</v>
      </c>
      <c r="C18" s="24">
        <v>301041</v>
      </c>
      <c r="D18" s="25">
        <f t="shared" si="4"/>
        <v>4.1566022016221522</v>
      </c>
      <c r="E18" s="24">
        <v>278370</v>
      </c>
      <c r="F18" s="25">
        <f t="shared" si="5"/>
        <v>3.8435739811705329</v>
      </c>
      <c r="G18" s="24">
        <v>219871</v>
      </c>
      <c r="H18" s="25">
        <f t="shared" si="6"/>
        <v>3.0358531983114068</v>
      </c>
      <c r="I18" s="24">
        <v>172557</v>
      </c>
      <c r="J18" s="25">
        <f t="shared" si="7"/>
        <v>2.3825685076295708</v>
      </c>
      <c r="K18" s="26">
        <v>125406</v>
      </c>
      <c r="L18" s="27">
        <f t="shared" si="1"/>
        <v>1.7315344278574267</v>
      </c>
      <c r="M18" s="26">
        <v>87150</v>
      </c>
      <c r="N18" s="27">
        <f t="shared" si="2"/>
        <v>1.203317428095743</v>
      </c>
      <c r="O18" s="26">
        <v>48031</v>
      </c>
      <c r="P18" s="25">
        <f t="shared" si="3"/>
        <v>0.66318461719869903</v>
      </c>
      <c r="Q18" s="24">
        <v>79585</v>
      </c>
      <c r="R18" s="28">
        <v>1312011</v>
      </c>
      <c r="S18" s="29"/>
      <c r="T18" s="29"/>
      <c r="U18" s="30"/>
    </row>
    <row r="19" spans="1:21" ht="15" customHeight="1" x14ac:dyDescent="0.25">
      <c r="A19" s="22" t="s">
        <v>37</v>
      </c>
      <c r="B19" s="23">
        <v>1525785</v>
      </c>
      <c r="C19" s="24">
        <v>177937</v>
      </c>
      <c r="D19" s="25">
        <f t="shared" si="4"/>
        <v>11.661996939280437</v>
      </c>
      <c r="E19" s="24">
        <v>206213</v>
      </c>
      <c r="F19" s="25">
        <f t="shared" si="5"/>
        <v>13.515206926270739</v>
      </c>
      <c r="G19" s="24">
        <v>201554</v>
      </c>
      <c r="H19" s="25">
        <f t="shared" si="6"/>
        <v>13.209855910236371</v>
      </c>
      <c r="I19" s="24">
        <v>177620</v>
      </c>
      <c r="J19" s="25">
        <f t="shared" si="7"/>
        <v>11.641220748663802</v>
      </c>
      <c r="K19" s="26">
        <v>172978</v>
      </c>
      <c r="L19" s="27">
        <f t="shared" si="1"/>
        <v>11.336983913198779</v>
      </c>
      <c r="M19" s="26">
        <v>172387</v>
      </c>
      <c r="N19" s="27">
        <f t="shared" si="2"/>
        <v>11.298249753405624</v>
      </c>
      <c r="O19" s="26">
        <v>167671</v>
      </c>
      <c r="P19" s="25">
        <f t="shared" si="3"/>
        <v>10.98916295546227</v>
      </c>
      <c r="Q19" s="24">
        <v>1248447</v>
      </c>
      <c r="R19" s="28">
        <v>2524807</v>
      </c>
      <c r="S19" s="29"/>
      <c r="T19" s="29"/>
    </row>
    <row r="20" spans="1:21" x14ac:dyDescent="0.25">
      <c r="A20" s="22" t="s">
        <v>38</v>
      </c>
      <c r="B20" s="23">
        <v>3937840</v>
      </c>
      <c r="C20" s="24">
        <v>468819</v>
      </c>
      <c r="D20" s="25">
        <f t="shared" si="4"/>
        <v>11.905486256424842</v>
      </c>
      <c r="E20" s="24">
        <v>485100</v>
      </c>
      <c r="F20" s="25">
        <f t="shared" si="5"/>
        <v>12.318936269630051</v>
      </c>
      <c r="G20" s="24">
        <v>484427</v>
      </c>
      <c r="H20" s="25">
        <f t="shared" si="6"/>
        <v>12.301845681896674</v>
      </c>
      <c r="I20" s="24">
        <v>468328</v>
      </c>
      <c r="J20" s="25">
        <f t="shared" si="7"/>
        <v>11.893017491822928</v>
      </c>
      <c r="K20" s="26">
        <v>458800</v>
      </c>
      <c r="L20" s="27">
        <f t="shared" si="1"/>
        <v>11.651057432501066</v>
      </c>
      <c r="M20" s="26">
        <v>444838</v>
      </c>
      <c r="N20" s="27">
        <f t="shared" si="2"/>
        <v>11.296497572273125</v>
      </c>
      <c r="O20" s="26">
        <v>394917</v>
      </c>
      <c r="P20" s="25">
        <f t="shared" si="3"/>
        <v>10.028772118724987</v>
      </c>
      <c r="Q20" s="24">
        <v>4723785</v>
      </c>
      <c r="R20" s="28">
        <v>7929014</v>
      </c>
      <c r="S20" s="29"/>
      <c r="T20" s="29"/>
    </row>
    <row r="21" spans="1:21" x14ac:dyDescent="0.25">
      <c r="A21" s="22" t="s">
        <v>39</v>
      </c>
      <c r="B21" s="23">
        <v>1402116</v>
      </c>
      <c r="C21" s="24">
        <v>44414</v>
      </c>
      <c r="D21" s="25">
        <f t="shared" si="4"/>
        <v>3.1676409084555059</v>
      </c>
      <c r="E21" s="24">
        <v>43610</v>
      </c>
      <c r="F21" s="25">
        <f t="shared" si="5"/>
        <v>3.1102990052178279</v>
      </c>
      <c r="G21" s="24">
        <v>31198</v>
      </c>
      <c r="H21" s="25">
        <f t="shared" si="6"/>
        <v>2.2250655437923825</v>
      </c>
      <c r="I21" s="24">
        <v>3388</v>
      </c>
      <c r="J21" s="25">
        <f t="shared" si="7"/>
        <v>0.24163478628016513</v>
      </c>
      <c r="K21" s="26">
        <v>0</v>
      </c>
      <c r="L21" s="27">
        <f t="shared" si="1"/>
        <v>0</v>
      </c>
      <c r="M21" s="26">
        <v>0</v>
      </c>
      <c r="N21" s="27">
        <f t="shared" si="2"/>
        <v>0</v>
      </c>
      <c r="O21" s="26">
        <v>0</v>
      </c>
      <c r="P21" s="25">
        <f t="shared" si="3"/>
        <v>0</v>
      </c>
      <c r="Q21" s="24">
        <v>0</v>
      </c>
      <c r="R21" s="28">
        <v>122610</v>
      </c>
      <c r="S21" s="29"/>
      <c r="T21" s="29"/>
    </row>
    <row r="22" spans="1:21" x14ac:dyDescent="0.25">
      <c r="A22" s="22" t="s">
        <v>40</v>
      </c>
      <c r="B22" s="23">
        <v>13020516</v>
      </c>
      <c r="C22" s="24">
        <v>1931552</v>
      </c>
      <c r="D22" s="25">
        <f t="shared" si="4"/>
        <v>14.834680898975124</v>
      </c>
      <c r="E22" s="24">
        <v>2024440</v>
      </c>
      <c r="F22" s="25">
        <f t="shared" si="5"/>
        <v>15.548078125321608</v>
      </c>
      <c r="G22" s="24">
        <v>1917653</v>
      </c>
      <c r="H22" s="25">
        <f t="shared" si="6"/>
        <v>14.72793397742455</v>
      </c>
      <c r="I22" s="24">
        <v>1713826</v>
      </c>
      <c r="J22" s="25">
        <f t="shared" si="7"/>
        <v>13.162504466028842</v>
      </c>
      <c r="K22" s="26">
        <v>1596784</v>
      </c>
      <c r="L22" s="27">
        <f t="shared" si="1"/>
        <v>12.263599998648287</v>
      </c>
      <c r="M22" s="26">
        <v>1497775</v>
      </c>
      <c r="N22" s="27">
        <f t="shared" si="2"/>
        <v>11.503192346601319</v>
      </c>
      <c r="O22" s="26">
        <v>1411840</v>
      </c>
      <c r="P22" s="25">
        <f t="shared" si="3"/>
        <v>10.843195461685236</v>
      </c>
      <c r="Q22" s="24">
        <v>8538186</v>
      </c>
      <c r="R22" s="28">
        <v>20632056</v>
      </c>
      <c r="S22" s="29"/>
      <c r="T22" s="29"/>
    </row>
    <row r="23" spans="1:21" x14ac:dyDescent="0.25">
      <c r="A23" s="22" t="s">
        <v>41</v>
      </c>
      <c r="B23" s="23">
        <v>5677589</v>
      </c>
      <c r="C23" s="24">
        <v>576962</v>
      </c>
      <c r="D23" s="25">
        <f t="shared" si="4"/>
        <v>10.16209521330269</v>
      </c>
      <c r="E23" s="24">
        <v>493361</v>
      </c>
      <c r="F23" s="25">
        <f t="shared" si="5"/>
        <v>8.6896215981819047</v>
      </c>
      <c r="G23" s="24">
        <v>448288</v>
      </c>
      <c r="H23" s="25">
        <f t="shared" si="6"/>
        <v>7.8957458879112252</v>
      </c>
      <c r="I23" s="24">
        <v>439487</v>
      </c>
      <c r="J23" s="25">
        <f t="shared" si="7"/>
        <v>7.7407329061684464</v>
      </c>
      <c r="K23" s="26">
        <v>308324</v>
      </c>
      <c r="L23" s="27">
        <f t="shared" si="1"/>
        <v>5.430544549808026</v>
      </c>
      <c r="M23" s="26">
        <v>265259</v>
      </c>
      <c r="N23" s="27">
        <f t="shared" si="2"/>
        <v>4.6720359645617178</v>
      </c>
      <c r="O23" s="26">
        <v>231962</v>
      </c>
      <c r="P23" s="25">
        <f t="shared" si="3"/>
        <v>4.0855722384977149</v>
      </c>
      <c r="Q23" s="24">
        <v>451821</v>
      </c>
      <c r="R23" s="28">
        <v>3215464</v>
      </c>
      <c r="S23" s="29"/>
      <c r="T23" s="29"/>
    </row>
    <row r="24" spans="1:21" x14ac:dyDescent="0.25">
      <c r="A24" s="22" t="s">
        <v>42</v>
      </c>
      <c r="B24" s="23">
        <v>4520962</v>
      </c>
      <c r="C24" s="24">
        <v>300095</v>
      </c>
      <c r="D24" s="25">
        <f t="shared" si="4"/>
        <v>6.6378571640283646</v>
      </c>
      <c r="E24" s="24">
        <v>347098</v>
      </c>
      <c r="F24" s="25">
        <f t="shared" si="5"/>
        <v>7.6775252700642032</v>
      </c>
      <c r="G24" s="24">
        <v>316774</v>
      </c>
      <c r="H24" s="25">
        <f t="shared" si="6"/>
        <v>7.0067830696210223</v>
      </c>
      <c r="I24" s="24">
        <v>311629</v>
      </c>
      <c r="J24" s="25">
        <f t="shared" si="7"/>
        <v>6.8929798569419516</v>
      </c>
      <c r="K24" s="26">
        <v>290270</v>
      </c>
      <c r="L24" s="27">
        <f t="shared" si="1"/>
        <v>6.4205361602243061</v>
      </c>
      <c r="M24" s="26">
        <v>263524</v>
      </c>
      <c r="N24" s="27">
        <f t="shared" si="2"/>
        <v>5.8289364077822379</v>
      </c>
      <c r="O24" s="26">
        <v>218064</v>
      </c>
      <c r="P24" s="25">
        <f t="shared" si="3"/>
        <v>4.8233982059570506</v>
      </c>
      <c r="Q24" s="24">
        <v>1055559</v>
      </c>
      <c r="R24" s="28">
        <v>3103013</v>
      </c>
      <c r="S24" s="29"/>
      <c r="T24" s="29"/>
    </row>
    <row r="25" spans="1:21" x14ac:dyDescent="0.25">
      <c r="A25" s="22" t="s">
        <v>43</v>
      </c>
      <c r="B25" s="23">
        <v>4695227</v>
      </c>
      <c r="C25" s="24">
        <v>510001</v>
      </c>
      <c r="D25" s="25">
        <f t="shared" si="4"/>
        <v>10.862115931774971</v>
      </c>
      <c r="E25" s="24">
        <v>464595</v>
      </c>
      <c r="F25" s="25">
        <f t="shared" si="5"/>
        <v>9.8950487377926564</v>
      </c>
      <c r="G25" s="24">
        <v>437720</v>
      </c>
      <c r="H25" s="25">
        <f t="shared" si="6"/>
        <v>9.3226589470541033</v>
      </c>
      <c r="I25" s="24">
        <v>389409</v>
      </c>
      <c r="J25" s="25">
        <f t="shared" si="7"/>
        <v>8.2937204101100974</v>
      </c>
      <c r="K25" s="26">
        <v>400898</v>
      </c>
      <c r="L25" s="27">
        <f t="shared" si="1"/>
        <v>8.5384157145117801</v>
      </c>
      <c r="M25" s="26">
        <v>331508</v>
      </c>
      <c r="N25" s="27">
        <f t="shared" si="2"/>
        <v>7.0605318976058022</v>
      </c>
      <c r="O25" s="26">
        <v>331508</v>
      </c>
      <c r="P25" s="25">
        <f t="shared" si="3"/>
        <v>7.0605318976058022</v>
      </c>
      <c r="Q25" s="24">
        <v>2778612</v>
      </c>
      <c r="R25" s="28">
        <v>5644251</v>
      </c>
      <c r="S25" s="29"/>
      <c r="T25" s="29"/>
    </row>
    <row r="26" spans="1:21" x14ac:dyDescent="0.25">
      <c r="A26" s="22" t="s">
        <v>44</v>
      </c>
      <c r="B26" s="23">
        <v>12761399</v>
      </c>
      <c r="C26" s="24">
        <v>1775247</v>
      </c>
      <c r="D26" s="25">
        <f t="shared" si="4"/>
        <v>13.911068841276727</v>
      </c>
      <c r="E26" s="24">
        <v>1794540</v>
      </c>
      <c r="F26" s="25">
        <f t="shared" si="5"/>
        <v>14.062251325266139</v>
      </c>
      <c r="G26" s="24">
        <v>1745218</v>
      </c>
      <c r="H26" s="25">
        <f t="shared" si="6"/>
        <v>13.675757650082096</v>
      </c>
      <c r="I26" s="24">
        <v>1668404</v>
      </c>
      <c r="J26" s="25">
        <f t="shared" si="7"/>
        <v>13.073833049182145</v>
      </c>
      <c r="K26" s="26">
        <v>1655711</v>
      </c>
      <c r="L26" s="27">
        <f t="shared" si="1"/>
        <v>12.974369032736929</v>
      </c>
      <c r="M26" s="26">
        <v>1718373</v>
      </c>
      <c r="N26" s="27">
        <f t="shared" si="2"/>
        <v>13.465396701411814</v>
      </c>
      <c r="O26" s="26">
        <v>1626818</v>
      </c>
      <c r="P26" s="25">
        <f t="shared" si="3"/>
        <v>12.747959686865054</v>
      </c>
      <c r="Q26" s="24">
        <v>16622007</v>
      </c>
      <c r="R26" s="28">
        <v>28606318</v>
      </c>
      <c r="S26" s="29"/>
      <c r="T26" s="29"/>
    </row>
    <row r="27" spans="1:21" x14ac:dyDescent="0.25">
      <c r="A27" s="31" t="s">
        <v>45</v>
      </c>
      <c r="B27" s="23">
        <v>12978351</v>
      </c>
      <c r="C27" s="24">
        <v>469970</v>
      </c>
      <c r="D27" s="25">
        <f t="shared" si="4"/>
        <v>3.6211842321108438</v>
      </c>
      <c r="E27" s="24">
        <v>544583</v>
      </c>
      <c r="F27" s="25">
        <f t="shared" si="5"/>
        <v>4.1960877772530578</v>
      </c>
      <c r="G27" s="24">
        <v>543247</v>
      </c>
      <c r="H27" s="25">
        <f t="shared" si="6"/>
        <v>4.1857937113890662</v>
      </c>
      <c r="I27" s="24">
        <v>541926</v>
      </c>
      <c r="J27" s="25">
        <f t="shared" si="7"/>
        <v>4.1756152226118708</v>
      </c>
      <c r="K27" s="26">
        <v>481586</v>
      </c>
      <c r="L27" s="27">
        <f t="shared" si="1"/>
        <v>3.7106871281259077</v>
      </c>
      <c r="M27" s="26">
        <v>443830</v>
      </c>
      <c r="N27" s="27">
        <f t="shared" si="2"/>
        <v>3.419771895520471</v>
      </c>
      <c r="O27" s="26">
        <v>422787</v>
      </c>
      <c r="P27" s="25">
        <f t="shared" si="3"/>
        <v>3.2576326530234851</v>
      </c>
      <c r="Q27" s="24">
        <v>1972590</v>
      </c>
      <c r="R27" s="28">
        <v>5420519</v>
      </c>
      <c r="S27" s="29"/>
      <c r="T27" s="29"/>
    </row>
    <row r="28" spans="1:21" x14ac:dyDescent="0.25">
      <c r="A28" s="22" t="s">
        <v>46</v>
      </c>
      <c r="B28" s="23">
        <v>5617330</v>
      </c>
      <c r="C28" s="24">
        <v>384188</v>
      </c>
      <c r="D28" s="25">
        <f t="shared" si="4"/>
        <v>6.8393347017177195</v>
      </c>
      <c r="E28" s="24">
        <v>471174</v>
      </c>
      <c r="F28" s="25">
        <f t="shared" si="5"/>
        <v>8.3878639852029337</v>
      </c>
      <c r="G28" s="24">
        <v>413095</v>
      </c>
      <c r="H28" s="25">
        <f t="shared" si="6"/>
        <v>7.3539386149647612</v>
      </c>
      <c r="I28" s="24">
        <v>391464</v>
      </c>
      <c r="J28" s="25">
        <f t="shared" si="7"/>
        <v>6.9688624310838065</v>
      </c>
      <c r="K28" s="26">
        <v>390478</v>
      </c>
      <c r="L28" s="27">
        <f t="shared" si="1"/>
        <v>6.9513096079454124</v>
      </c>
      <c r="M28" s="26">
        <v>389524</v>
      </c>
      <c r="N28" s="27">
        <f t="shared" si="2"/>
        <v>6.9343264504666813</v>
      </c>
      <c r="O28" s="26">
        <v>386984</v>
      </c>
      <c r="P28" s="25">
        <f t="shared" si="3"/>
        <v>6.8891092387308559</v>
      </c>
      <c r="Q28" s="24">
        <v>3017141</v>
      </c>
      <c r="R28" s="28">
        <v>5844048</v>
      </c>
      <c r="S28" s="29"/>
      <c r="T28" s="29"/>
    </row>
    <row r="29" spans="1:21" x14ac:dyDescent="0.25">
      <c r="A29" s="22" t="s">
        <v>47</v>
      </c>
      <c r="B29" s="23">
        <v>824909</v>
      </c>
      <c r="C29" s="24">
        <v>76152</v>
      </c>
      <c r="D29" s="25">
        <f t="shared" si="4"/>
        <v>9.2315637239986472</v>
      </c>
      <c r="E29" s="24">
        <v>57134</v>
      </c>
      <c r="F29" s="25">
        <f t="shared" si="5"/>
        <v>6.9260973028540116</v>
      </c>
      <c r="G29" s="24">
        <v>39275</v>
      </c>
      <c r="H29" s="25">
        <f t="shared" si="6"/>
        <v>4.7611312278081579</v>
      </c>
      <c r="I29" s="24">
        <v>39183</v>
      </c>
      <c r="J29" s="25">
        <f t="shared" si="7"/>
        <v>4.7499784824750364</v>
      </c>
      <c r="K29" s="26">
        <v>37418</v>
      </c>
      <c r="L29" s="27">
        <f t="shared" si="1"/>
        <v>4.536015487768954</v>
      </c>
      <c r="M29" s="26">
        <v>33778</v>
      </c>
      <c r="N29" s="27">
        <f t="shared" si="2"/>
        <v>4.0947546941541431</v>
      </c>
      <c r="O29" s="26">
        <v>33451</v>
      </c>
      <c r="P29" s="25">
        <f t="shared" si="3"/>
        <v>4.0551139580244611</v>
      </c>
      <c r="Q29" s="24">
        <v>196465</v>
      </c>
      <c r="R29" s="28">
        <v>512856</v>
      </c>
      <c r="S29" s="29"/>
      <c r="T29" s="29"/>
    </row>
    <row r="30" spans="1:21" x14ac:dyDescent="0.25">
      <c r="A30" s="22" t="s">
        <v>48</v>
      </c>
      <c r="B30" s="23">
        <v>14328584</v>
      </c>
      <c r="C30" s="24">
        <v>1035770</v>
      </c>
      <c r="D30" s="25">
        <f t="shared" si="4"/>
        <v>7.2286975461078358</v>
      </c>
      <c r="E30" s="24">
        <v>950152</v>
      </c>
      <c r="F30" s="25">
        <f t="shared" si="5"/>
        <v>6.6311646705633995</v>
      </c>
      <c r="G30" s="24">
        <v>858184</v>
      </c>
      <c r="H30" s="25">
        <f t="shared" si="6"/>
        <v>5.9893147850478456</v>
      </c>
      <c r="I30" s="24">
        <v>803539</v>
      </c>
      <c r="J30" s="25">
        <f t="shared" si="7"/>
        <v>5.6079442323121391</v>
      </c>
      <c r="K30" s="26">
        <v>751648</v>
      </c>
      <c r="L30" s="27">
        <f t="shared" si="1"/>
        <v>5.2457940016961899</v>
      </c>
      <c r="M30" s="26">
        <v>691990</v>
      </c>
      <c r="N30" s="27">
        <f t="shared" si="2"/>
        <v>4.82943743778171</v>
      </c>
      <c r="O30" s="26">
        <v>1111674</v>
      </c>
      <c r="P30" s="25">
        <f t="shared" si="3"/>
        <v>7.7584358649814948</v>
      </c>
      <c r="Q30" s="24">
        <v>5060699</v>
      </c>
      <c r="R30" s="28">
        <v>11263656</v>
      </c>
      <c r="S30" s="29"/>
      <c r="T30" s="29"/>
    </row>
    <row r="31" spans="1:21" x14ac:dyDescent="0.25">
      <c r="A31" s="22" t="s">
        <v>49</v>
      </c>
      <c r="B31" s="23">
        <v>22432810</v>
      </c>
      <c r="C31" s="24">
        <v>2176242</v>
      </c>
      <c r="D31" s="25">
        <f t="shared" si="4"/>
        <v>9.7011564757157043</v>
      </c>
      <c r="E31" s="24">
        <v>2251623</v>
      </c>
      <c r="F31" s="25">
        <f t="shared" si="5"/>
        <v>10.037186603015851</v>
      </c>
      <c r="G31" s="24">
        <v>2165663</v>
      </c>
      <c r="H31" s="25">
        <f t="shared" si="6"/>
        <v>9.6539978718671442</v>
      </c>
      <c r="I31" s="24">
        <v>2066844</v>
      </c>
      <c r="J31" s="25">
        <f t="shared" si="7"/>
        <v>9.2134868525164695</v>
      </c>
      <c r="K31" s="26">
        <v>1947093</v>
      </c>
      <c r="L31" s="27">
        <f t="shared" si="1"/>
        <v>8.6796660783914277</v>
      </c>
      <c r="M31" s="26">
        <v>1894911</v>
      </c>
      <c r="N31" s="27">
        <f t="shared" si="2"/>
        <v>8.44705143938722</v>
      </c>
      <c r="O31" s="26">
        <v>1806238</v>
      </c>
      <c r="P31" s="25">
        <f t="shared" si="3"/>
        <v>8.0517688154092166</v>
      </c>
      <c r="Q31" s="24">
        <v>17844896</v>
      </c>
      <c r="R31" s="28">
        <v>32153510</v>
      </c>
      <c r="S31" s="29"/>
      <c r="T31" s="29"/>
    </row>
    <row r="32" spans="1:21" x14ac:dyDescent="0.25">
      <c r="A32" s="22" t="s">
        <v>50</v>
      </c>
      <c r="B32" s="23">
        <v>3843779</v>
      </c>
      <c r="C32" s="24">
        <v>90352</v>
      </c>
      <c r="D32" s="25">
        <f t="shared" si="4"/>
        <v>2.3506034035775731</v>
      </c>
      <c r="E32" s="24">
        <v>79188</v>
      </c>
      <c r="F32" s="25">
        <f t="shared" si="5"/>
        <v>2.0601600664346207</v>
      </c>
      <c r="G32" s="24">
        <v>78215</v>
      </c>
      <c r="H32" s="25">
        <f t="shared" si="6"/>
        <v>2.0348464362805458</v>
      </c>
      <c r="I32" s="24">
        <v>77265</v>
      </c>
      <c r="J32" s="25">
        <f t="shared" si="7"/>
        <v>2.0101311755956832</v>
      </c>
      <c r="K32" s="26">
        <v>73148</v>
      </c>
      <c r="L32" s="27">
        <f t="shared" si="1"/>
        <v>1.9030230406066531</v>
      </c>
      <c r="M32" s="26">
        <v>70732</v>
      </c>
      <c r="N32" s="27">
        <f t="shared" si="2"/>
        <v>1.8401682302754656</v>
      </c>
      <c r="O32" s="26">
        <v>58718</v>
      </c>
      <c r="P32" s="25">
        <f t="shared" si="3"/>
        <v>1.5276112388355314</v>
      </c>
      <c r="Q32" s="24">
        <v>287032</v>
      </c>
      <c r="R32" s="28">
        <v>814650</v>
      </c>
      <c r="S32" s="29"/>
      <c r="T32" s="29"/>
    </row>
    <row r="33" spans="1:20" x14ac:dyDescent="0.25">
      <c r="A33" s="22" t="s">
        <v>51</v>
      </c>
      <c r="B33" s="23">
        <v>8592410</v>
      </c>
      <c r="C33" s="24">
        <v>125389</v>
      </c>
      <c r="D33" s="25">
        <f t="shared" si="4"/>
        <v>1.4592995445980814</v>
      </c>
      <c r="E33" s="24">
        <v>110536</v>
      </c>
      <c r="F33" s="25">
        <f t="shared" si="5"/>
        <v>1.2864376816283207</v>
      </c>
      <c r="G33" s="24">
        <v>82909</v>
      </c>
      <c r="H33" s="25">
        <f t="shared" si="6"/>
        <v>0.96490972846966105</v>
      </c>
      <c r="I33" s="24">
        <v>82909</v>
      </c>
      <c r="J33" s="25">
        <f t="shared" si="7"/>
        <v>0.96490972846966105</v>
      </c>
      <c r="K33" s="26">
        <v>81259</v>
      </c>
      <c r="L33" s="27">
        <f t="shared" si="1"/>
        <v>0.9457067341991362</v>
      </c>
      <c r="M33" s="26">
        <v>80579</v>
      </c>
      <c r="N33" s="27">
        <f t="shared" si="2"/>
        <v>0.93779277292401086</v>
      </c>
      <c r="O33" s="26">
        <v>80579</v>
      </c>
      <c r="P33" s="25">
        <f t="shared" si="3"/>
        <v>0.93779277292401086</v>
      </c>
      <c r="Q33" s="24">
        <v>449842</v>
      </c>
      <c r="R33" s="28">
        <v>1094002</v>
      </c>
      <c r="S33" s="29"/>
      <c r="T33" s="29"/>
    </row>
    <row r="34" spans="1:20" x14ac:dyDescent="0.25">
      <c r="A34" s="22" t="s">
        <v>52</v>
      </c>
      <c r="B34" s="23">
        <v>6948908</v>
      </c>
      <c r="C34" s="24">
        <v>785806</v>
      </c>
      <c r="D34" s="25">
        <f t="shared" si="4"/>
        <v>11.308337943170352</v>
      </c>
      <c r="E34" s="24">
        <v>692585</v>
      </c>
      <c r="F34" s="25">
        <f t="shared" si="5"/>
        <v>9.9668178079203233</v>
      </c>
      <c r="G34" s="24">
        <v>683919</v>
      </c>
      <c r="H34" s="25">
        <f t="shared" si="6"/>
        <v>9.842107565677944</v>
      </c>
      <c r="I34" s="24">
        <v>664209</v>
      </c>
      <c r="J34" s="25">
        <f t="shared" si="7"/>
        <v>9.5584658769406659</v>
      </c>
      <c r="K34" s="26">
        <v>645090</v>
      </c>
      <c r="L34" s="27">
        <f t="shared" si="1"/>
        <v>9.2833291216404081</v>
      </c>
      <c r="M34" s="26">
        <v>627281</v>
      </c>
      <c r="N34" s="27">
        <f t="shared" si="2"/>
        <v>9.0270442492547041</v>
      </c>
      <c r="O34" s="26">
        <v>590677</v>
      </c>
      <c r="P34" s="25">
        <f t="shared" si="3"/>
        <v>8.5002852246712717</v>
      </c>
      <c r="Q34" s="24">
        <v>2094352</v>
      </c>
      <c r="R34" s="28">
        <v>6783919</v>
      </c>
      <c r="S34" s="29"/>
      <c r="T34" s="29"/>
    </row>
    <row r="35" spans="1:20" x14ac:dyDescent="0.25">
      <c r="A35" s="22" t="s">
        <v>53</v>
      </c>
      <c r="B35" s="23">
        <v>10547544</v>
      </c>
      <c r="C35" s="24">
        <v>1359571</v>
      </c>
      <c r="D35" s="25">
        <f t="shared" si="4"/>
        <v>12.889929636700259</v>
      </c>
      <c r="E35" s="24">
        <v>1367832</v>
      </c>
      <c r="F35" s="25">
        <f t="shared" si="5"/>
        <v>12.968251187195806</v>
      </c>
      <c r="G35" s="24">
        <v>1583410</v>
      </c>
      <c r="H35" s="25">
        <f t="shared" si="6"/>
        <v>15.012120357118205</v>
      </c>
      <c r="I35" s="24">
        <v>1455146</v>
      </c>
      <c r="J35" s="25">
        <f t="shared" si="7"/>
        <v>13.796064752135665</v>
      </c>
      <c r="K35" s="26">
        <v>1390177</v>
      </c>
      <c r="L35" s="27">
        <f t="shared" si="1"/>
        <v>13.180101453001761</v>
      </c>
      <c r="M35" s="26">
        <v>1361994</v>
      </c>
      <c r="N35" s="27">
        <f t="shared" si="2"/>
        <v>12.912901809179465</v>
      </c>
      <c r="O35" s="26">
        <v>1316188</v>
      </c>
      <c r="P35" s="25">
        <f t="shared" si="3"/>
        <v>12.47862061537738</v>
      </c>
      <c r="Q35" s="24">
        <v>20669928</v>
      </c>
      <c r="R35" s="28">
        <v>30504246</v>
      </c>
      <c r="S35" s="29"/>
      <c r="T35" s="29"/>
    </row>
    <row r="36" spans="1:20" x14ac:dyDescent="0.25">
      <c r="A36" s="22" t="s">
        <v>54</v>
      </c>
      <c r="B36" s="23">
        <v>1860702</v>
      </c>
      <c r="C36" s="24">
        <v>224050</v>
      </c>
      <c r="D36" s="25">
        <f t="shared" si="4"/>
        <v>12.04115436002111</v>
      </c>
      <c r="E36" s="24">
        <v>244220</v>
      </c>
      <c r="F36" s="25">
        <f t="shared" si="5"/>
        <v>13.125153839787348</v>
      </c>
      <c r="G36" s="24">
        <v>220582</v>
      </c>
      <c r="H36" s="25">
        <f t="shared" si="6"/>
        <v>11.854773091016186</v>
      </c>
      <c r="I36" s="24">
        <v>209709</v>
      </c>
      <c r="J36" s="25">
        <f t="shared" si="7"/>
        <v>11.270423743296885</v>
      </c>
      <c r="K36" s="26">
        <v>204757</v>
      </c>
      <c r="L36" s="27">
        <f t="shared" si="1"/>
        <v>11.004287629077627</v>
      </c>
      <c r="M36" s="26">
        <v>204477</v>
      </c>
      <c r="N36" s="27">
        <f t="shared" si="2"/>
        <v>10.989239545074923</v>
      </c>
      <c r="O36" s="26">
        <v>179547</v>
      </c>
      <c r="P36" s="25">
        <f t="shared" si="3"/>
        <v>9.6494226372627114</v>
      </c>
      <c r="Q36" s="24">
        <v>2067133</v>
      </c>
      <c r="R36" s="28">
        <v>3554475</v>
      </c>
      <c r="S36" s="29"/>
      <c r="T36" s="29"/>
    </row>
    <row r="37" spans="1:20" x14ac:dyDescent="0.25">
      <c r="A37" s="22" t="s">
        <v>55</v>
      </c>
      <c r="B37" s="23">
        <v>17146862</v>
      </c>
      <c r="C37" s="24">
        <v>2299082</v>
      </c>
      <c r="D37" s="25">
        <f t="shared" si="4"/>
        <v>13.40817929251428</v>
      </c>
      <c r="E37" s="24">
        <v>2418833</v>
      </c>
      <c r="F37" s="25">
        <f t="shared" si="5"/>
        <v>14.106563638291366</v>
      </c>
      <c r="G37" s="24">
        <v>2017607</v>
      </c>
      <c r="H37" s="25">
        <f t="shared" si="6"/>
        <v>11.766625286889228</v>
      </c>
      <c r="I37" s="24">
        <v>1817408</v>
      </c>
      <c r="J37" s="25">
        <f t="shared" si="7"/>
        <v>10.59907054713568</v>
      </c>
      <c r="K37" s="26">
        <v>1629047</v>
      </c>
      <c r="L37" s="27">
        <f t="shared" si="1"/>
        <v>9.5005546787511328</v>
      </c>
      <c r="M37" s="26">
        <v>1506864</v>
      </c>
      <c r="N37" s="27">
        <f t="shared" si="2"/>
        <v>8.7879869797750754</v>
      </c>
      <c r="O37" s="26">
        <v>1260528</v>
      </c>
      <c r="P37" s="25">
        <f t="shared" si="3"/>
        <v>7.3513625991741227</v>
      </c>
      <c r="Q37" s="24">
        <v>10092991</v>
      </c>
      <c r="R37" s="28">
        <v>23042360</v>
      </c>
      <c r="S37" s="29"/>
      <c r="T37" s="29"/>
    </row>
    <row r="38" spans="1:20" x14ac:dyDescent="0.25">
      <c r="A38" s="22" t="s">
        <v>56</v>
      </c>
      <c r="B38" s="23">
        <v>1292528</v>
      </c>
      <c r="C38" s="24">
        <v>37872</v>
      </c>
      <c r="D38" s="25">
        <f t="shared" si="4"/>
        <v>2.9300719210725026</v>
      </c>
      <c r="E38" s="24">
        <v>52583</v>
      </c>
      <c r="F38" s="25">
        <f t="shared" si="5"/>
        <v>4.0682290828515901</v>
      </c>
      <c r="G38" s="24">
        <v>52524</v>
      </c>
      <c r="H38" s="25">
        <f t="shared" si="6"/>
        <v>4.0636643848334426</v>
      </c>
      <c r="I38" s="24">
        <v>47705</v>
      </c>
      <c r="J38" s="25">
        <f t="shared" si="7"/>
        <v>3.6908291348427271</v>
      </c>
      <c r="K38" s="26">
        <v>42038</v>
      </c>
      <c r="L38" s="27">
        <f t="shared" si="1"/>
        <v>3.2523860218115193</v>
      </c>
      <c r="M38" s="26">
        <v>26825</v>
      </c>
      <c r="N38" s="27">
        <f t="shared" si="2"/>
        <v>2.0753902429966704</v>
      </c>
      <c r="O38" s="26">
        <v>21216</v>
      </c>
      <c r="P38" s="25">
        <f t="shared" si="3"/>
        <v>1.641434460220591</v>
      </c>
      <c r="Q38" s="24">
        <v>72156</v>
      </c>
      <c r="R38" s="28">
        <v>352919</v>
      </c>
      <c r="S38" s="29"/>
      <c r="T38" s="29"/>
    </row>
    <row r="39" spans="1:20" x14ac:dyDescent="0.25">
      <c r="A39" s="22" t="s">
        <v>57</v>
      </c>
      <c r="B39" s="23">
        <v>7122331</v>
      </c>
      <c r="C39" s="24">
        <v>837785</v>
      </c>
      <c r="D39" s="25">
        <f t="shared" si="4"/>
        <v>11.762792265622027</v>
      </c>
      <c r="E39" s="24">
        <v>375996</v>
      </c>
      <c r="F39" s="25">
        <f t="shared" si="5"/>
        <v>5.279114379828739</v>
      </c>
      <c r="G39" s="24">
        <v>278657</v>
      </c>
      <c r="H39" s="25">
        <f t="shared" si="6"/>
        <v>3.9124410252766966</v>
      </c>
      <c r="I39" s="24">
        <v>243317</v>
      </c>
      <c r="J39" s="25">
        <f t="shared" si="7"/>
        <v>3.4162551557909904</v>
      </c>
      <c r="K39" s="26">
        <v>209818</v>
      </c>
      <c r="L39" s="27">
        <f t="shared" si="1"/>
        <v>2.9459175654711922</v>
      </c>
      <c r="M39" s="26">
        <v>154593</v>
      </c>
      <c r="N39" s="27">
        <f t="shared" si="2"/>
        <v>2.1705393922298755</v>
      </c>
      <c r="O39" s="26">
        <v>116292</v>
      </c>
      <c r="P39" s="25">
        <f t="shared" si="3"/>
        <v>1.6327800547320814</v>
      </c>
      <c r="Q39" s="24">
        <v>728849</v>
      </c>
      <c r="R39" s="28">
        <v>2945307</v>
      </c>
      <c r="S39" s="29"/>
      <c r="T39" s="29"/>
    </row>
    <row r="40" spans="1:20" x14ac:dyDescent="0.25">
      <c r="A40" s="22" t="s">
        <v>58</v>
      </c>
      <c r="B40" s="23">
        <v>19518604</v>
      </c>
      <c r="C40" s="24">
        <v>1440605</v>
      </c>
      <c r="D40" s="25">
        <f t="shared" si="4"/>
        <v>7.3806764049314193</v>
      </c>
      <c r="E40" s="24">
        <v>1390742</v>
      </c>
      <c r="F40" s="25">
        <f t="shared" si="5"/>
        <v>7.1252124383485622</v>
      </c>
      <c r="G40" s="24">
        <v>1308313</v>
      </c>
      <c r="H40" s="25">
        <f t="shared" si="6"/>
        <v>6.7029025231517574</v>
      </c>
      <c r="I40" s="24">
        <v>1267777</v>
      </c>
      <c r="J40" s="25">
        <f t="shared" si="7"/>
        <v>6.4952237362876977</v>
      </c>
      <c r="K40" s="26">
        <v>1130327</v>
      </c>
      <c r="L40" s="27">
        <f t="shared" si="1"/>
        <v>5.7910237842829329</v>
      </c>
      <c r="M40" s="26">
        <v>1012422</v>
      </c>
      <c r="N40" s="27">
        <f t="shared" si="2"/>
        <v>5.1869590673595303</v>
      </c>
      <c r="O40" s="26">
        <v>988368</v>
      </c>
      <c r="P40" s="25">
        <f t="shared" si="3"/>
        <v>5.063722794929391</v>
      </c>
      <c r="Q40" s="24">
        <v>8539376</v>
      </c>
      <c r="R40" s="28">
        <v>17077930</v>
      </c>
      <c r="S40" s="29"/>
      <c r="T40" s="29"/>
    </row>
    <row r="41" spans="1:20" x14ac:dyDescent="0.25">
      <c r="A41" s="22" t="s">
        <v>59</v>
      </c>
      <c r="B41" s="23">
        <v>20477183</v>
      </c>
      <c r="C41" s="24">
        <v>1866714</v>
      </c>
      <c r="D41" s="25">
        <f t="shared" si="4"/>
        <v>9.1160683576446999</v>
      </c>
      <c r="E41" s="24">
        <v>1688365</v>
      </c>
      <c r="F41" s="25">
        <f t="shared" si="5"/>
        <v>8.245103830932214</v>
      </c>
      <c r="G41" s="24">
        <v>1570272</v>
      </c>
      <c r="H41" s="25">
        <f t="shared" si="6"/>
        <v>7.6683985292312906</v>
      </c>
      <c r="I41" s="24">
        <v>1537650</v>
      </c>
      <c r="J41" s="25">
        <f t="shared" si="7"/>
        <v>7.5090895070869852</v>
      </c>
      <c r="K41" s="26">
        <v>1507163</v>
      </c>
      <c r="L41" s="27">
        <f t="shared" si="1"/>
        <v>7.3602067237471092</v>
      </c>
      <c r="M41" s="26">
        <v>1386976</v>
      </c>
      <c r="N41" s="27">
        <f t="shared" si="2"/>
        <v>6.7732754060946769</v>
      </c>
      <c r="O41" s="26">
        <v>1324338</v>
      </c>
      <c r="P41" s="25">
        <f t="shared" si="3"/>
        <v>6.4673837216769519</v>
      </c>
      <c r="Q41" s="24">
        <v>15806089</v>
      </c>
      <c r="R41" s="28">
        <v>26687567</v>
      </c>
      <c r="S41" s="29"/>
      <c r="T41" s="29"/>
    </row>
    <row r="42" spans="1:20" x14ac:dyDescent="0.25">
      <c r="A42" s="22" t="s">
        <v>60</v>
      </c>
      <c r="B42" s="23">
        <v>3594136</v>
      </c>
      <c r="C42" s="24">
        <v>181966</v>
      </c>
      <c r="D42" s="25">
        <f t="shared" si="4"/>
        <v>5.0628579441623796</v>
      </c>
      <c r="E42" s="24">
        <v>410766</v>
      </c>
      <c r="F42" s="25">
        <f t="shared" si="5"/>
        <v>11.428782884120134</v>
      </c>
      <c r="G42" s="24">
        <v>194739</v>
      </c>
      <c r="H42" s="25">
        <f t="shared" si="6"/>
        <v>5.4182423814791649</v>
      </c>
      <c r="I42" s="24">
        <v>111244</v>
      </c>
      <c r="J42" s="25">
        <f t="shared" si="7"/>
        <v>3.0951527710693196</v>
      </c>
      <c r="K42" s="26">
        <v>100497</v>
      </c>
      <c r="L42" s="27">
        <f t="shared" si="1"/>
        <v>2.7961379313414962</v>
      </c>
      <c r="M42" s="26">
        <v>100247</v>
      </c>
      <c r="N42" s="27">
        <f t="shared" si="2"/>
        <v>2.7891821567130459</v>
      </c>
      <c r="O42" s="26">
        <v>78312</v>
      </c>
      <c r="P42" s="25">
        <f t="shared" si="3"/>
        <v>2.1788824908128128</v>
      </c>
      <c r="Q42" s="24">
        <v>435594</v>
      </c>
      <c r="R42" s="28">
        <v>1613365</v>
      </c>
      <c r="S42" s="29"/>
      <c r="T42" s="29"/>
    </row>
    <row r="43" spans="1:20" x14ac:dyDescent="0.25">
      <c r="A43" s="22" t="s">
        <v>61</v>
      </c>
      <c r="B43" s="23">
        <v>1675033</v>
      </c>
      <c r="C43" s="24">
        <v>236060</v>
      </c>
      <c r="D43" s="25">
        <f t="shared" si="4"/>
        <v>14.092856678047536</v>
      </c>
      <c r="E43" s="24">
        <v>243026</v>
      </c>
      <c r="F43" s="25">
        <f t="shared" si="5"/>
        <v>14.508729081755403</v>
      </c>
      <c r="G43" s="24">
        <v>228490</v>
      </c>
      <c r="H43" s="25">
        <f t="shared" si="6"/>
        <v>13.640925283263075</v>
      </c>
      <c r="I43" s="24">
        <v>184846</v>
      </c>
      <c r="J43" s="25">
        <f t="shared" si="7"/>
        <v>11.035364676397421</v>
      </c>
      <c r="K43" s="26">
        <v>174418</v>
      </c>
      <c r="L43" s="27">
        <f t="shared" si="1"/>
        <v>10.41280977747901</v>
      </c>
      <c r="M43" s="26">
        <v>155432</v>
      </c>
      <c r="N43" s="27">
        <f t="shared" si="2"/>
        <v>9.2793395712203885</v>
      </c>
      <c r="O43" s="26">
        <v>134033</v>
      </c>
      <c r="P43" s="25">
        <f t="shared" si="3"/>
        <v>8.0018125016044461</v>
      </c>
      <c r="Q43" s="24">
        <v>965334</v>
      </c>
      <c r="R43" s="28">
        <v>2321639</v>
      </c>
      <c r="S43" s="29"/>
      <c r="T43" s="29"/>
    </row>
    <row r="44" spans="1:20" x14ac:dyDescent="0.25">
      <c r="A44" s="22" t="s">
        <v>62</v>
      </c>
      <c r="B44" s="23">
        <v>8947310</v>
      </c>
      <c r="C44" s="24">
        <v>476868</v>
      </c>
      <c r="D44" s="25">
        <f t="shared" si="4"/>
        <v>5.3297359765113761</v>
      </c>
      <c r="E44" s="24">
        <v>520789</v>
      </c>
      <c r="F44" s="25">
        <f t="shared" si="5"/>
        <v>5.8206209464073559</v>
      </c>
      <c r="G44" s="24">
        <v>381980</v>
      </c>
      <c r="H44" s="25">
        <f t="shared" si="6"/>
        <v>4.2692161107640176</v>
      </c>
      <c r="I44" s="24">
        <v>369750</v>
      </c>
      <c r="J44" s="25">
        <f t="shared" si="7"/>
        <v>4.1325269829703002</v>
      </c>
      <c r="K44" s="26">
        <v>333481</v>
      </c>
      <c r="L44" s="27">
        <f t="shared" si="1"/>
        <v>3.7271649244298009</v>
      </c>
      <c r="M44" s="26">
        <v>295135</v>
      </c>
      <c r="N44" s="27">
        <f t="shared" si="2"/>
        <v>3.2985891849058544</v>
      </c>
      <c r="O44" s="26">
        <v>272342</v>
      </c>
      <c r="P44" s="25">
        <f t="shared" si="3"/>
        <v>3.0438422274404262</v>
      </c>
      <c r="Q44" s="24">
        <v>672846</v>
      </c>
      <c r="R44" s="28">
        <v>3323191</v>
      </c>
      <c r="S44" s="29"/>
      <c r="T44" s="29"/>
    </row>
    <row r="45" spans="1:20" x14ac:dyDescent="0.25">
      <c r="A45" s="22" t="s">
        <v>63</v>
      </c>
      <c r="B45" s="23">
        <v>2204610</v>
      </c>
      <c r="C45" s="24">
        <v>176248</v>
      </c>
      <c r="D45" s="25">
        <f t="shared" si="4"/>
        <v>7.9945205727997237</v>
      </c>
      <c r="E45" s="24">
        <v>156912</v>
      </c>
      <c r="F45" s="25">
        <f t="shared" si="5"/>
        <v>7.1174493447820701</v>
      </c>
      <c r="G45" s="24">
        <v>147607</v>
      </c>
      <c r="H45" s="25">
        <f t="shared" si="6"/>
        <v>6.6953792280720847</v>
      </c>
      <c r="I45" s="24">
        <v>138799</v>
      </c>
      <c r="J45" s="25">
        <f t="shared" si="7"/>
        <v>6.2958527812175396</v>
      </c>
      <c r="K45" s="26">
        <v>106879</v>
      </c>
      <c r="L45" s="27">
        <f t="shared" si="1"/>
        <v>4.8479776468400306</v>
      </c>
      <c r="M45" s="26">
        <v>65693</v>
      </c>
      <c r="N45" s="27">
        <f t="shared" si="2"/>
        <v>2.9798014161234865</v>
      </c>
      <c r="O45" s="26">
        <v>58621</v>
      </c>
      <c r="P45" s="25">
        <f t="shared" si="3"/>
        <v>2.6590190555245599</v>
      </c>
      <c r="Q45" s="24">
        <v>212295</v>
      </c>
      <c r="R45" s="28">
        <v>1063054</v>
      </c>
      <c r="S45" s="29"/>
      <c r="T45" s="29"/>
    </row>
    <row r="46" spans="1:20" x14ac:dyDescent="0.25">
      <c r="A46" s="22" t="s">
        <v>64</v>
      </c>
      <c r="B46" s="23">
        <v>14125135</v>
      </c>
      <c r="C46" s="24">
        <v>371639</v>
      </c>
      <c r="D46" s="25">
        <f t="shared" si="4"/>
        <v>2.6310474200777549</v>
      </c>
      <c r="E46" s="24">
        <v>558240</v>
      </c>
      <c r="F46" s="25">
        <f t="shared" si="5"/>
        <v>3.9521038206006525</v>
      </c>
      <c r="G46" s="24">
        <v>558240</v>
      </c>
      <c r="H46" s="25">
        <f t="shared" si="6"/>
        <v>3.9521038206006525</v>
      </c>
      <c r="I46" s="24">
        <v>558240</v>
      </c>
      <c r="J46" s="25">
        <f t="shared" si="7"/>
        <v>3.9521038206006525</v>
      </c>
      <c r="K46" s="26">
        <v>535323</v>
      </c>
      <c r="L46" s="27">
        <f t="shared" si="1"/>
        <v>3.7898611234512094</v>
      </c>
      <c r="M46" s="26">
        <v>288292</v>
      </c>
      <c r="N46" s="27">
        <f t="shared" si="2"/>
        <v>2.0409858029675472</v>
      </c>
      <c r="O46" s="26">
        <v>288292</v>
      </c>
      <c r="P46" s="25">
        <f t="shared" si="3"/>
        <v>2.0409858029675472</v>
      </c>
      <c r="Q46" s="24">
        <v>5693767</v>
      </c>
      <c r="R46" s="28">
        <v>8852033</v>
      </c>
      <c r="S46" s="29"/>
      <c r="T46" s="29"/>
    </row>
    <row r="47" spans="1:20" x14ac:dyDescent="0.25">
      <c r="A47" s="22" t="s">
        <v>65</v>
      </c>
      <c r="B47" s="23">
        <v>9756955</v>
      </c>
      <c r="C47" s="24">
        <v>789409</v>
      </c>
      <c r="D47" s="25">
        <f t="shared" si="4"/>
        <v>8.0907311758637821</v>
      </c>
      <c r="E47" s="24">
        <v>779334</v>
      </c>
      <c r="F47" s="25">
        <f t="shared" si="5"/>
        <v>7.9874715010984474</v>
      </c>
      <c r="G47" s="24">
        <v>712374</v>
      </c>
      <c r="H47" s="25">
        <f t="shared" si="6"/>
        <v>7.3011918165042271</v>
      </c>
      <c r="I47" s="24">
        <v>607154</v>
      </c>
      <c r="J47" s="25">
        <f t="shared" si="7"/>
        <v>6.2227815952825445</v>
      </c>
      <c r="K47" s="26">
        <v>563444</v>
      </c>
      <c r="L47" s="27">
        <f t="shared" si="1"/>
        <v>5.7747934678390953</v>
      </c>
      <c r="M47" s="26">
        <v>536002</v>
      </c>
      <c r="N47" s="27">
        <f t="shared" si="2"/>
        <v>5.4935376867065591</v>
      </c>
      <c r="O47" s="26">
        <v>504739</v>
      </c>
      <c r="P47" s="25">
        <f t="shared" si="3"/>
        <v>5.1731200974074385</v>
      </c>
      <c r="Q47" s="24">
        <v>4537739</v>
      </c>
      <c r="R47" s="28">
        <v>9030195</v>
      </c>
      <c r="S47" s="29"/>
      <c r="T47" s="29"/>
    </row>
    <row r="48" spans="1:20" x14ac:dyDescent="0.25">
      <c r="A48" s="22" t="s">
        <v>66</v>
      </c>
      <c r="B48" s="23">
        <v>19531506</v>
      </c>
      <c r="C48" s="24">
        <v>1276375</v>
      </c>
      <c r="D48" s="25">
        <f t="shared" si="4"/>
        <v>6.5349543450464092</v>
      </c>
      <c r="E48" s="24">
        <v>1263022</v>
      </c>
      <c r="F48" s="25">
        <f t="shared" si="5"/>
        <v>6.4665878811393238</v>
      </c>
      <c r="G48" s="24">
        <v>1196935</v>
      </c>
      <c r="H48" s="25">
        <f t="shared" si="6"/>
        <v>6.128226876104689</v>
      </c>
      <c r="I48" s="24">
        <v>1150994</v>
      </c>
      <c r="J48" s="25">
        <f t="shared" si="7"/>
        <v>5.8930120391126009</v>
      </c>
      <c r="K48" s="26">
        <v>1088148</v>
      </c>
      <c r="L48" s="27">
        <f t="shared" si="1"/>
        <v>5.5712447365809892</v>
      </c>
      <c r="M48" s="26">
        <v>1057786</v>
      </c>
      <c r="N48" s="27">
        <f t="shared" si="2"/>
        <v>5.4157933341136113</v>
      </c>
      <c r="O48" s="26">
        <v>1011241</v>
      </c>
      <c r="P48" s="25">
        <f t="shared" si="3"/>
        <v>5.177486057654745</v>
      </c>
      <c r="Q48" s="24">
        <v>7219325</v>
      </c>
      <c r="R48" s="28">
        <v>15263826</v>
      </c>
      <c r="S48" s="29"/>
      <c r="T48" s="29"/>
    </row>
    <row r="49" spans="1:20" x14ac:dyDescent="0.25">
      <c r="A49" s="22" t="s">
        <v>67</v>
      </c>
      <c r="B49" s="23">
        <v>8094994</v>
      </c>
      <c r="C49" s="24">
        <v>684810</v>
      </c>
      <c r="D49" s="25">
        <f t="shared" si="4"/>
        <v>8.4596727310730557</v>
      </c>
      <c r="E49" s="24">
        <v>761402</v>
      </c>
      <c r="F49" s="25">
        <f t="shared" si="5"/>
        <v>9.4058377313188863</v>
      </c>
      <c r="G49" s="24">
        <v>698467</v>
      </c>
      <c r="H49" s="25">
        <f t="shared" si="6"/>
        <v>8.6283819357988403</v>
      </c>
      <c r="I49" s="24">
        <v>617090</v>
      </c>
      <c r="J49" s="25">
        <f t="shared" si="7"/>
        <v>7.6231063296649761</v>
      </c>
      <c r="K49" s="26">
        <v>603749</v>
      </c>
      <c r="L49" s="27">
        <f t="shared" si="1"/>
        <v>7.4583007720573971</v>
      </c>
      <c r="M49" s="26">
        <v>600669</v>
      </c>
      <c r="N49" s="27">
        <f t="shared" si="2"/>
        <v>7.4202525659685481</v>
      </c>
      <c r="O49" s="26">
        <v>597865</v>
      </c>
      <c r="P49" s="25">
        <f t="shared" si="3"/>
        <v>7.3856138744512965</v>
      </c>
      <c r="Q49" s="24">
        <v>3968183</v>
      </c>
      <c r="R49" s="28">
        <v>8532235</v>
      </c>
      <c r="S49" s="29"/>
      <c r="T49" s="29"/>
    </row>
    <row r="50" spans="1:20" x14ac:dyDescent="0.25">
      <c r="A50" s="22" t="s">
        <v>68</v>
      </c>
      <c r="B50" s="23">
        <v>10502460</v>
      </c>
      <c r="C50" s="24">
        <v>692228</v>
      </c>
      <c r="D50" s="25">
        <f t="shared" si="4"/>
        <v>6.5911034176754786</v>
      </c>
      <c r="E50" s="24">
        <v>828312</v>
      </c>
      <c r="F50" s="25">
        <f t="shared" si="5"/>
        <v>7.8868379408252922</v>
      </c>
      <c r="G50" s="24">
        <v>851441</v>
      </c>
      <c r="H50" s="25">
        <f t="shared" si="6"/>
        <v>8.1070625358249391</v>
      </c>
      <c r="I50" s="24">
        <v>852631</v>
      </c>
      <c r="J50" s="25">
        <f t="shared" si="7"/>
        <v>8.1183932145421167</v>
      </c>
      <c r="K50" s="26">
        <v>836185</v>
      </c>
      <c r="L50" s="27">
        <f t="shared" si="1"/>
        <v>7.9618013303549837</v>
      </c>
      <c r="M50" s="26">
        <v>830295</v>
      </c>
      <c r="N50" s="27">
        <f t="shared" si="2"/>
        <v>7.9057192314943361</v>
      </c>
      <c r="O50" s="26">
        <v>819071</v>
      </c>
      <c r="P50" s="25">
        <f t="shared" si="3"/>
        <v>7.7988490315602244</v>
      </c>
      <c r="Q50" s="24">
        <v>9855596</v>
      </c>
      <c r="R50" s="28">
        <v>15565759</v>
      </c>
      <c r="S50" s="29"/>
      <c r="T50" s="29"/>
    </row>
    <row r="51" spans="1:20" x14ac:dyDescent="0.25">
      <c r="A51" s="22" t="s">
        <v>69</v>
      </c>
      <c r="B51" s="23">
        <v>5458571</v>
      </c>
      <c r="C51" s="24">
        <v>197753</v>
      </c>
      <c r="D51" s="25">
        <f t="shared" si="4"/>
        <v>3.6227979813764444</v>
      </c>
      <c r="E51" s="24">
        <v>226791</v>
      </c>
      <c r="F51" s="25">
        <f t="shared" si="5"/>
        <v>4.1547687114448086</v>
      </c>
      <c r="G51" s="24">
        <v>266016</v>
      </c>
      <c r="H51" s="25">
        <f t="shared" si="6"/>
        <v>4.8733633766053419</v>
      </c>
      <c r="I51" s="24">
        <v>287035</v>
      </c>
      <c r="J51" s="25">
        <f t="shared" si="7"/>
        <v>5.2584275261785551</v>
      </c>
      <c r="K51" s="26">
        <v>262639</v>
      </c>
      <c r="L51" s="27">
        <f t="shared" si="1"/>
        <v>4.8114973680840647</v>
      </c>
      <c r="M51" s="26">
        <v>229166</v>
      </c>
      <c r="N51" s="27">
        <f t="shared" si="2"/>
        <v>4.1982782673340697</v>
      </c>
      <c r="O51" s="26">
        <v>222409</v>
      </c>
      <c r="P51" s="25">
        <f t="shared" si="3"/>
        <v>4.074491290852496</v>
      </c>
      <c r="Q51" s="24">
        <v>1604928</v>
      </c>
      <c r="R51" s="28">
        <v>3296737</v>
      </c>
      <c r="S51" s="29"/>
      <c r="T51" s="29"/>
    </row>
    <row r="52" spans="1:20" x14ac:dyDescent="0.25">
      <c r="A52" s="22" t="s">
        <v>70</v>
      </c>
      <c r="B52" s="23">
        <v>6070161</v>
      </c>
      <c r="C52" s="24">
        <v>473166</v>
      </c>
      <c r="D52" s="25">
        <f t="shared" si="4"/>
        <v>7.794949755039446</v>
      </c>
      <c r="E52" s="24">
        <v>424656</v>
      </c>
      <c r="F52" s="25">
        <f t="shared" si="5"/>
        <v>6.9957946749682591</v>
      </c>
      <c r="G52" s="24">
        <v>303007</v>
      </c>
      <c r="H52" s="25">
        <f t="shared" si="6"/>
        <v>4.9917456884586748</v>
      </c>
      <c r="I52" s="24">
        <v>250714</v>
      </c>
      <c r="J52" s="25">
        <f t="shared" si="7"/>
        <v>4.1302693618834825</v>
      </c>
      <c r="K52" s="26">
        <v>245015</v>
      </c>
      <c r="L52" s="27">
        <f t="shared" si="1"/>
        <v>4.0363838784506703</v>
      </c>
      <c r="M52" s="26">
        <v>240500</v>
      </c>
      <c r="N52" s="27">
        <f t="shared" si="2"/>
        <v>3.96200364372543</v>
      </c>
      <c r="O52" s="26">
        <v>226216</v>
      </c>
      <c r="P52" s="25">
        <f t="shared" si="3"/>
        <v>3.7266886331351015</v>
      </c>
      <c r="Q52" s="24">
        <v>3153645</v>
      </c>
      <c r="R52" s="28">
        <v>5316919</v>
      </c>
      <c r="S52" s="29"/>
      <c r="T52" s="29"/>
    </row>
    <row r="53" spans="1:20" x14ac:dyDescent="0.25">
      <c r="A53" s="22" t="s">
        <v>71</v>
      </c>
      <c r="B53" s="23">
        <v>5452615</v>
      </c>
      <c r="C53" s="24">
        <v>501173</v>
      </c>
      <c r="D53" s="25">
        <f t="shared" si="4"/>
        <v>9.1914246650460374</v>
      </c>
      <c r="E53" s="24">
        <v>532376</v>
      </c>
      <c r="F53" s="25">
        <f t="shared" si="5"/>
        <v>9.7636821965240532</v>
      </c>
      <c r="G53" s="24">
        <v>431378</v>
      </c>
      <c r="H53" s="25">
        <f t="shared" si="6"/>
        <v>7.9113966417948083</v>
      </c>
      <c r="I53" s="24">
        <v>317619</v>
      </c>
      <c r="J53" s="25">
        <f t="shared" si="7"/>
        <v>5.8250765916904088</v>
      </c>
      <c r="K53" s="26">
        <v>264149</v>
      </c>
      <c r="L53" s="27">
        <f t="shared" si="1"/>
        <v>4.8444461969165253</v>
      </c>
      <c r="M53" s="26">
        <v>257687</v>
      </c>
      <c r="N53" s="27">
        <f t="shared" si="2"/>
        <v>4.7259342535645743</v>
      </c>
      <c r="O53" s="26">
        <v>212628</v>
      </c>
      <c r="P53" s="25">
        <f t="shared" si="3"/>
        <v>3.8995601193188953</v>
      </c>
      <c r="Q53" s="24">
        <v>1055671</v>
      </c>
      <c r="R53" s="28">
        <v>3572681</v>
      </c>
      <c r="S53" s="29"/>
      <c r="T53" s="29"/>
    </row>
    <row r="54" spans="1:20" x14ac:dyDescent="0.25">
      <c r="A54" s="22" t="s">
        <v>72</v>
      </c>
      <c r="B54" s="23">
        <v>2415110</v>
      </c>
      <c r="C54" s="24">
        <v>260513</v>
      </c>
      <c r="D54" s="25">
        <f t="shared" si="4"/>
        <v>10.786796460616701</v>
      </c>
      <c r="E54" s="24">
        <v>136005</v>
      </c>
      <c r="F54" s="25">
        <f t="shared" si="5"/>
        <v>5.6314205150075978</v>
      </c>
      <c r="G54" s="24">
        <v>145710</v>
      </c>
      <c r="H54" s="25">
        <f t="shared" si="6"/>
        <v>6.0332655655435978</v>
      </c>
      <c r="I54" s="24">
        <v>145358</v>
      </c>
      <c r="J54" s="25">
        <f t="shared" si="7"/>
        <v>6.0186906600527514</v>
      </c>
      <c r="K54" s="26">
        <v>144989</v>
      </c>
      <c r="L54" s="27">
        <f t="shared" si="1"/>
        <v>6.0034118528762663</v>
      </c>
      <c r="M54" s="26">
        <v>139474</v>
      </c>
      <c r="N54" s="27">
        <f t="shared" si="2"/>
        <v>5.7750578648591571</v>
      </c>
      <c r="O54" s="26">
        <v>129738</v>
      </c>
      <c r="P54" s="25">
        <f t="shared" si="3"/>
        <v>5.3719292288964064</v>
      </c>
      <c r="Q54" s="24">
        <v>639200</v>
      </c>
      <c r="R54" s="28">
        <v>1740987</v>
      </c>
      <c r="S54" s="29"/>
      <c r="T54" s="29"/>
    </row>
    <row r="55" spans="1:20" x14ac:dyDescent="0.25">
      <c r="A55" s="22" t="s">
        <v>73</v>
      </c>
      <c r="B55" s="23">
        <v>1996918</v>
      </c>
      <c r="C55" s="24">
        <v>330052</v>
      </c>
      <c r="D55" s="25">
        <f t="shared" si="4"/>
        <v>16.528069755493217</v>
      </c>
      <c r="E55" s="24">
        <v>313577</v>
      </c>
      <c r="F55" s="25">
        <f t="shared" si="5"/>
        <v>15.703048397580671</v>
      </c>
      <c r="G55" s="24">
        <v>281852</v>
      </c>
      <c r="H55" s="25">
        <f t="shared" si="6"/>
        <v>14.11435021367928</v>
      </c>
      <c r="I55" s="24">
        <v>222831</v>
      </c>
      <c r="J55" s="25">
        <f t="shared" si="7"/>
        <v>11.158745627011225</v>
      </c>
      <c r="K55" s="26">
        <v>172316</v>
      </c>
      <c r="L55" s="27">
        <f t="shared" si="1"/>
        <v>8.6290974391537372</v>
      </c>
      <c r="M55" s="26">
        <v>115472</v>
      </c>
      <c r="N55" s="27">
        <f t="shared" si="2"/>
        <v>5.7825108492186459</v>
      </c>
      <c r="O55" s="26">
        <v>102764</v>
      </c>
      <c r="P55" s="25">
        <f t="shared" si="3"/>
        <v>5.1461301866175777</v>
      </c>
      <c r="Q55" s="24">
        <v>696793</v>
      </c>
      <c r="R55" s="28">
        <v>2235657</v>
      </c>
      <c r="S55" s="29"/>
      <c r="T55" s="29"/>
    </row>
    <row r="56" spans="1:20" x14ac:dyDescent="0.25">
      <c r="A56" s="22" t="s">
        <v>74</v>
      </c>
      <c r="B56" s="23">
        <v>24243783</v>
      </c>
      <c r="C56" s="24">
        <v>2208839</v>
      </c>
      <c r="D56" s="25">
        <f t="shared" si="4"/>
        <v>9.1109502176289894</v>
      </c>
      <c r="E56" s="24">
        <v>1772276</v>
      </c>
      <c r="F56" s="25">
        <f t="shared" si="5"/>
        <v>7.3102287708151819</v>
      </c>
      <c r="G56" s="24">
        <v>1590599</v>
      </c>
      <c r="H56" s="25">
        <f t="shared" si="6"/>
        <v>6.5608531473821561</v>
      </c>
      <c r="I56" s="24">
        <v>1478936</v>
      </c>
      <c r="J56" s="25">
        <f t="shared" si="7"/>
        <v>6.1002690875429799</v>
      </c>
      <c r="K56" s="26">
        <v>1413490</v>
      </c>
      <c r="L56" s="27">
        <f t="shared" si="1"/>
        <v>5.8303194678817247</v>
      </c>
      <c r="M56" s="26">
        <v>1224702</v>
      </c>
      <c r="N56" s="27">
        <f t="shared" si="2"/>
        <v>5.0516126134275332</v>
      </c>
      <c r="O56" s="26">
        <v>1214754</v>
      </c>
      <c r="P56" s="25">
        <f t="shared" si="3"/>
        <v>5.0105794132871102</v>
      </c>
      <c r="Q56" s="24">
        <v>10877920</v>
      </c>
      <c r="R56" s="28">
        <v>21781516</v>
      </c>
      <c r="S56" s="29"/>
      <c r="T56" s="29"/>
    </row>
    <row r="57" spans="1:20" x14ac:dyDescent="0.25">
      <c r="A57" s="22" t="s">
        <v>75</v>
      </c>
      <c r="B57" s="23">
        <v>3574405</v>
      </c>
      <c r="C57" s="24">
        <v>179496</v>
      </c>
      <c r="D57" s="25">
        <f t="shared" si="4"/>
        <v>5.0217029127924784</v>
      </c>
      <c r="E57" s="24">
        <v>202883</v>
      </c>
      <c r="F57" s="25">
        <f t="shared" si="5"/>
        <v>5.6759936269113318</v>
      </c>
      <c r="G57" s="24">
        <v>181170</v>
      </c>
      <c r="H57" s="25">
        <f t="shared" si="6"/>
        <v>5.0685358821957776</v>
      </c>
      <c r="I57" s="24">
        <v>111559</v>
      </c>
      <c r="J57" s="25">
        <f t="shared" si="7"/>
        <v>3.121050916166467</v>
      </c>
      <c r="K57" s="26">
        <v>65456</v>
      </c>
      <c r="L57" s="27">
        <f t="shared" si="1"/>
        <v>1.8312418430480037</v>
      </c>
      <c r="M57" s="26">
        <v>48225</v>
      </c>
      <c r="N57" s="27">
        <f t="shared" si="2"/>
        <v>1.3491755970574124</v>
      </c>
      <c r="O57" s="26">
        <v>43660</v>
      </c>
      <c r="P57" s="25">
        <f t="shared" si="3"/>
        <v>1.2214620335412467</v>
      </c>
      <c r="Q57" s="24">
        <v>127463</v>
      </c>
      <c r="R57" s="28">
        <v>959912</v>
      </c>
      <c r="S57" s="29"/>
      <c r="T57" s="29"/>
    </row>
    <row r="58" spans="1:20" x14ac:dyDescent="0.25">
      <c r="A58" s="22" t="s">
        <v>76</v>
      </c>
      <c r="B58" s="23">
        <v>6748535</v>
      </c>
      <c r="C58" s="24">
        <v>1019895</v>
      </c>
      <c r="D58" s="25">
        <f t="shared" si="4"/>
        <v>15.11283560061554</v>
      </c>
      <c r="E58" s="24">
        <v>858449</v>
      </c>
      <c r="F58" s="25">
        <f t="shared" si="5"/>
        <v>12.720523787755416</v>
      </c>
      <c r="G58" s="24">
        <v>787580</v>
      </c>
      <c r="H58" s="25">
        <f t="shared" si="6"/>
        <v>11.670384757580718</v>
      </c>
      <c r="I58" s="24">
        <v>732192</v>
      </c>
      <c r="J58" s="25">
        <f t="shared" si="7"/>
        <v>10.849643663402501</v>
      </c>
      <c r="K58" s="26">
        <v>615236</v>
      </c>
      <c r="L58" s="27">
        <f t="shared" si="1"/>
        <v>9.1165860442303401</v>
      </c>
      <c r="M58" s="26">
        <v>530630</v>
      </c>
      <c r="N58" s="27">
        <f t="shared" si="2"/>
        <v>7.8628917239074854</v>
      </c>
      <c r="O58" s="26">
        <v>517467</v>
      </c>
      <c r="P58" s="25">
        <f t="shared" si="3"/>
        <v>7.6678419834823419</v>
      </c>
      <c r="Q58" s="24">
        <v>4471562</v>
      </c>
      <c r="R58" s="28">
        <v>9533011</v>
      </c>
      <c r="S58" s="29"/>
      <c r="T58" s="29"/>
    </row>
    <row r="59" spans="1:20" x14ac:dyDescent="0.25">
      <c r="A59" s="22" t="s">
        <v>77</v>
      </c>
      <c r="B59" s="23">
        <v>4837729</v>
      </c>
      <c r="C59" s="24">
        <v>268078</v>
      </c>
      <c r="D59" s="25">
        <f t="shared" si="4"/>
        <v>5.5414017610329145</v>
      </c>
      <c r="E59" s="24">
        <v>302405</v>
      </c>
      <c r="F59" s="25">
        <f t="shared" si="5"/>
        <v>6.2509702383080983</v>
      </c>
      <c r="G59" s="24">
        <v>300760</v>
      </c>
      <c r="H59" s="25">
        <f t="shared" si="6"/>
        <v>6.2169666800269301</v>
      </c>
      <c r="I59" s="24">
        <v>293287</v>
      </c>
      <c r="J59" s="25">
        <f t="shared" si="7"/>
        <v>6.062493372406764</v>
      </c>
      <c r="K59" s="26">
        <v>292714</v>
      </c>
      <c r="L59" s="27">
        <f t="shared" si="1"/>
        <v>6.050648971862624</v>
      </c>
      <c r="M59" s="26">
        <v>292152</v>
      </c>
      <c r="N59" s="27">
        <f t="shared" si="2"/>
        <v>6.0390319507355619</v>
      </c>
      <c r="O59" s="26">
        <v>288601</v>
      </c>
      <c r="P59" s="25">
        <f t="shared" si="3"/>
        <v>5.9656297407316528</v>
      </c>
      <c r="Q59" s="24">
        <v>2266875</v>
      </c>
      <c r="R59" s="28">
        <v>4304872</v>
      </c>
      <c r="S59" s="29"/>
      <c r="T59" s="29"/>
    </row>
    <row r="60" spans="1:20" x14ac:dyDescent="0.25">
      <c r="A60" s="22" t="s">
        <v>78</v>
      </c>
      <c r="B60" s="23">
        <v>6700733</v>
      </c>
      <c r="C60" s="24">
        <v>566255</v>
      </c>
      <c r="D60" s="25">
        <f t="shared" si="4"/>
        <v>8.4506426386486382</v>
      </c>
      <c r="E60" s="24">
        <v>558948</v>
      </c>
      <c r="F60" s="25">
        <f t="shared" si="5"/>
        <v>8.3415948673077995</v>
      </c>
      <c r="G60" s="24">
        <v>532241</v>
      </c>
      <c r="H60" s="25">
        <f t="shared" si="6"/>
        <v>7.9430265315749784</v>
      </c>
      <c r="I60" s="24">
        <v>495455</v>
      </c>
      <c r="J60" s="25">
        <f t="shared" si="7"/>
        <v>7.3940418160222174</v>
      </c>
      <c r="K60" s="26">
        <v>418180</v>
      </c>
      <c r="L60" s="27">
        <f t="shared" si="1"/>
        <v>6.2408097740948643</v>
      </c>
      <c r="M60" s="26">
        <v>392142</v>
      </c>
      <c r="N60" s="27">
        <f t="shared" si="2"/>
        <v>5.8522254207114353</v>
      </c>
      <c r="O60" s="26">
        <v>361798</v>
      </c>
      <c r="P60" s="25">
        <f t="shared" si="3"/>
        <v>5.3993794410253333</v>
      </c>
      <c r="Q60" s="24">
        <v>1794810</v>
      </c>
      <c r="R60" s="28">
        <v>5119829</v>
      </c>
      <c r="S60" s="29"/>
      <c r="T60" s="29"/>
    </row>
    <row r="61" spans="1:20" x14ac:dyDescent="0.25">
      <c r="A61" s="22" t="s">
        <v>79</v>
      </c>
      <c r="B61" s="23">
        <v>5289198</v>
      </c>
      <c r="C61" s="24">
        <v>392600</v>
      </c>
      <c r="D61" s="25">
        <f t="shared" si="4"/>
        <v>7.4226754226255087</v>
      </c>
      <c r="E61" s="24">
        <v>361485</v>
      </c>
      <c r="F61" s="25">
        <f t="shared" si="5"/>
        <v>6.8344009810182946</v>
      </c>
      <c r="G61" s="24">
        <v>363611</v>
      </c>
      <c r="H61" s="25">
        <f t="shared" si="6"/>
        <v>6.8745961107903319</v>
      </c>
      <c r="I61" s="24">
        <v>357817</v>
      </c>
      <c r="J61" s="25">
        <f t="shared" si="7"/>
        <v>6.7650520929638107</v>
      </c>
      <c r="K61" s="26">
        <v>354018</v>
      </c>
      <c r="L61" s="27">
        <f t="shared" si="1"/>
        <v>6.6932264589073807</v>
      </c>
      <c r="M61" s="26">
        <v>340990</v>
      </c>
      <c r="N61" s="27">
        <f t="shared" si="2"/>
        <v>6.4469131236909645</v>
      </c>
      <c r="O61" s="26">
        <v>297176</v>
      </c>
      <c r="P61" s="25">
        <f t="shared" si="3"/>
        <v>5.6185455715592418</v>
      </c>
      <c r="Q61" s="24">
        <v>1361333</v>
      </c>
      <c r="R61" s="28">
        <v>3829030</v>
      </c>
      <c r="S61" s="29"/>
      <c r="T61" s="29"/>
    </row>
    <row r="62" spans="1:20" x14ac:dyDescent="0.25">
      <c r="A62" s="22" t="s">
        <v>80</v>
      </c>
      <c r="B62" s="23">
        <v>12024952</v>
      </c>
      <c r="C62" s="24">
        <v>664714</v>
      </c>
      <c r="D62" s="25">
        <f t="shared" si="4"/>
        <v>5.5277892169548783</v>
      </c>
      <c r="E62" s="24">
        <v>695892</v>
      </c>
      <c r="F62" s="25">
        <f t="shared" si="5"/>
        <v>5.7870667591854001</v>
      </c>
      <c r="G62" s="24">
        <v>860719</v>
      </c>
      <c r="H62" s="25">
        <f t="shared" si="6"/>
        <v>7.1577749333219796</v>
      </c>
      <c r="I62" s="24">
        <v>857988</v>
      </c>
      <c r="J62" s="25">
        <f t="shared" si="7"/>
        <v>7.1350638239553881</v>
      </c>
      <c r="K62" s="26">
        <v>819611</v>
      </c>
      <c r="L62" s="27">
        <f t="shared" si="1"/>
        <v>6.8159190988870479</v>
      </c>
      <c r="M62" s="26">
        <v>773114</v>
      </c>
      <c r="N62" s="27">
        <f t="shared" si="2"/>
        <v>6.429248116749239</v>
      </c>
      <c r="O62" s="26">
        <v>770488</v>
      </c>
      <c r="P62" s="25">
        <f t="shared" si="3"/>
        <v>6.407410191741306</v>
      </c>
      <c r="Q62" s="24">
        <v>6017441</v>
      </c>
      <c r="R62" s="28">
        <v>11459967</v>
      </c>
      <c r="S62" s="29"/>
      <c r="T62" s="29"/>
    </row>
    <row r="63" spans="1:20" x14ac:dyDescent="0.25">
      <c r="A63" s="22" t="s">
        <v>81</v>
      </c>
      <c r="B63" s="23">
        <v>4570052</v>
      </c>
      <c r="C63" s="24">
        <v>329214</v>
      </c>
      <c r="D63" s="25">
        <f t="shared" si="4"/>
        <v>7.2037254718327057</v>
      </c>
      <c r="E63" s="24">
        <v>139700</v>
      </c>
      <c r="F63" s="25">
        <f t="shared" si="5"/>
        <v>3.0568579963641551</v>
      </c>
      <c r="G63" s="24">
        <v>75093</v>
      </c>
      <c r="H63" s="25">
        <f t="shared" si="6"/>
        <v>1.643154169799381</v>
      </c>
      <c r="I63" s="24">
        <v>10486</v>
      </c>
      <c r="J63" s="25">
        <f t="shared" si="7"/>
        <v>0.2294503432346065</v>
      </c>
      <c r="K63" s="26">
        <v>10486</v>
      </c>
      <c r="L63" s="27">
        <f t="shared" si="1"/>
        <v>0.2294503432346065</v>
      </c>
      <c r="M63" s="26">
        <v>10486</v>
      </c>
      <c r="N63" s="27">
        <f t="shared" si="2"/>
        <v>0.2294503432346065</v>
      </c>
      <c r="O63" s="26">
        <v>10486</v>
      </c>
      <c r="P63" s="25">
        <f t="shared" si="3"/>
        <v>0.2294503432346065</v>
      </c>
      <c r="Q63" s="24">
        <v>20974</v>
      </c>
      <c r="R63" s="28">
        <v>606925</v>
      </c>
      <c r="S63" s="29"/>
      <c r="T63" s="29"/>
    </row>
    <row r="64" spans="1:20" x14ac:dyDescent="0.25">
      <c r="A64" s="22" t="s">
        <v>82</v>
      </c>
      <c r="B64" s="23">
        <v>7439539</v>
      </c>
      <c r="C64" s="24">
        <v>264430</v>
      </c>
      <c r="D64" s="25">
        <f t="shared" si="4"/>
        <v>3.554386904887521</v>
      </c>
      <c r="E64" s="24">
        <v>252798</v>
      </c>
      <c r="F64" s="25">
        <f t="shared" si="5"/>
        <v>3.3980331308163048</v>
      </c>
      <c r="G64" s="24">
        <v>227986</v>
      </c>
      <c r="H64" s="25">
        <f t="shared" si="6"/>
        <v>3.0645178417641201</v>
      </c>
      <c r="I64" s="24">
        <v>196699</v>
      </c>
      <c r="J64" s="25">
        <f t="shared" si="7"/>
        <v>2.643967589927279</v>
      </c>
      <c r="K64" s="26">
        <v>179254</v>
      </c>
      <c r="L64" s="27">
        <f t="shared" si="1"/>
        <v>2.4094772538997375</v>
      </c>
      <c r="M64" s="26">
        <v>164091</v>
      </c>
      <c r="N64" s="27">
        <f t="shared" si="2"/>
        <v>2.2056608615130586</v>
      </c>
      <c r="O64" s="26">
        <v>160978</v>
      </c>
      <c r="P64" s="25">
        <f t="shared" si="3"/>
        <v>2.1638168709109529</v>
      </c>
      <c r="Q64" s="24">
        <v>1929191</v>
      </c>
      <c r="R64" s="28">
        <v>3375427</v>
      </c>
      <c r="S64" s="29"/>
      <c r="T64" s="29"/>
    </row>
    <row r="65" spans="1:20" x14ac:dyDescent="0.25">
      <c r="A65" s="22" t="s">
        <v>83</v>
      </c>
      <c r="B65" s="23">
        <v>23913496</v>
      </c>
      <c r="C65" s="24">
        <v>2058362</v>
      </c>
      <c r="D65" s="25">
        <f t="shared" si="4"/>
        <v>8.6075327505438768</v>
      </c>
      <c r="E65" s="24">
        <v>2222584</v>
      </c>
      <c r="F65" s="25">
        <f t="shared" si="5"/>
        <v>9.2942663005024446</v>
      </c>
      <c r="G65" s="24">
        <v>2058348</v>
      </c>
      <c r="H65" s="25">
        <f t="shared" si="6"/>
        <v>8.6074742061972032</v>
      </c>
      <c r="I65" s="24">
        <v>1816104</v>
      </c>
      <c r="J65" s="25">
        <f t="shared" si="7"/>
        <v>7.5944730122270707</v>
      </c>
      <c r="K65" s="26">
        <v>1753706</v>
      </c>
      <c r="L65" s="27">
        <f t="shared" si="1"/>
        <v>7.3335408591031603</v>
      </c>
      <c r="M65" s="26">
        <v>1688442</v>
      </c>
      <c r="N65" s="27">
        <f t="shared" si="2"/>
        <v>7.060623841867371</v>
      </c>
      <c r="O65" s="26">
        <v>1659595</v>
      </c>
      <c r="P65" s="25">
        <f t="shared" si="3"/>
        <v>6.9399932155465676</v>
      </c>
      <c r="Q65" s="24">
        <v>9756174</v>
      </c>
      <c r="R65" s="28">
        <v>23013315</v>
      </c>
      <c r="S65" s="29"/>
      <c r="T65" s="29"/>
    </row>
    <row r="66" spans="1:20" x14ac:dyDescent="0.25">
      <c r="A66" s="22" t="s">
        <v>84</v>
      </c>
      <c r="B66" s="23">
        <v>4669928</v>
      </c>
      <c r="C66" s="24">
        <v>669009</v>
      </c>
      <c r="D66" s="25">
        <f t="shared" si="4"/>
        <v>14.325895388537038</v>
      </c>
      <c r="E66" s="24">
        <v>654642</v>
      </c>
      <c r="F66" s="25">
        <f t="shared" si="5"/>
        <v>14.018246105721543</v>
      </c>
      <c r="G66" s="24">
        <v>636411</v>
      </c>
      <c r="H66" s="25">
        <f t="shared" si="6"/>
        <v>13.627854647866092</v>
      </c>
      <c r="I66" s="24">
        <v>637613</v>
      </c>
      <c r="J66" s="25">
        <f t="shared" si="7"/>
        <v>13.653593802731006</v>
      </c>
      <c r="K66" s="26">
        <v>632930</v>
      </c>
      <c r="L66" s="27">
        <f t="shared" si="1"/>
        <v>13.55331388406845</v>
      </c>
      <c r="M66" s="26">
        <v>625447</v>
      </c>
      <c r="N66" s="27">
        <f t="shared" si="2"/>
        <v>13.393075867550849</v>
      </c>
      <c r="O66" s="26">
        <v>587761</v>
      </c>
      <c r="P66" s="25">
        <f t="shared" si="3"/>
        <v>12.58608269763474</v>
      </c>
      <c r="Q66" s="24">
        <v>3058265</v>
      </c>
      <c r="R66" s="28">
        <v>7502078</v>
      </c>
      <c r="S66" s="29"/>
      <c r="T66" s="29"/>
    </row>
    <row r="67" spans="1:20" x14ac:dyDescent="0.25">
      <c r="A67" s="22" t="s">
        <v>85</v>
      </c>
      <c r="B67" s="23">
        <v>31592615</v>
      </c>
      <c r="C67" s="24">
        <v>2500517</v>
      </c>
      <c r="D67" s="25">
        <f t="shared" si="4"/>
        <v>7.9148782080875542</v>
      </c>
      <c r="E67" s="24">
        <v>2601114</v>
      </c>
      <c r="F67" s="25">
        <f t="shared" si="5"/>
        <v>8.2332975602051306</v>
      </c>
      <c r="G67" s="24">
        <v>2437060</v>
      </c>
      <c r="H67" s="25">
        <f t="shared" si="6"/>
        <v>7.7140179754034284</v>
      </c>
      <c r="I67" s="24">
        <v>2320299</v>
      </c>
      <c r="J67" s="25">
        <f t="shared" si="7"/>
        <v>7.3444347674290338</v>
      </c>
      <c r="K67" s="26">
        <v>2317593</v>
      </c>
      <c r="L67" s="27">
        <f t="shared" si="1"/>
        <v>7.3358694745591642</v>
      </c>
      <c r="M67" s="26">
        <v>2193985</v>
      </c>
      <c r="N67" s="27">
        <f t="shared" si="2"/>
        <v>6.9446134800807098</v>
      </c>
      <c r="O67" s="26">
        <v>2051200</v>
      </c>
      <c r="P67" s="25">
        <f t="shared" si="3"/>
        <v>6.4926565907887017</v>
      </c>
      <c r="Q67" s="24">
        <v>9798520</v>
      </c>
      <c r="R67" s="28">
        <v>26220288</v>
      </c>
      <c r="S67" s="29"/>
      <c r="T67" s="29"/>
    </row>
    <row r="68" spans="1:20" x14ac:dyDescent="0.25">
      <c r="A68" s="22" t="s">
        <v>86</v>
      </c>
      <c r="B68" s="23">
        <v>7817441</v>
      </c>
      <c r="C68" s="24">
        <v>675639</v>
      </c>
      <c r="D68" s="25">
        <f t="shared" si="4"/>
        <v>8.6427131333642304</v>
      </c>
      <c r="E68" s="24">
        <v>719490</v>
      </c>
      <c r="F68" s="25">
        <f t="shared" si="5"/>
        <v>9.203651169225326</v>
      </c>
      <c r="G68" s="24">
        <v>715362</v>
      </c>
      <c r="H68" s="25">
        <f t="shared" si="6"/>
        <v>9.1508461656442304</v>
      </c>
      <c r="I68" s="24">
        <v>631315</v>
      </c>
      <c r="J68" s="25">
        <f t="shared" si="7"/>
        <v>8.0757245241761346</v>
      </c>
      <c r="K68" s="26">
        <v>591516</v>
      </c>
      <c r="L68" s="27">
        <f t="shared" si="1"/>
        <v>7.5666193067526821</v>
      </c>
      <c r="M68" s="26">
        <v>591496</v>
      </c>
      <c r="N68" s="27">
        <f t="shared" si="2"/>
        <v>7.5663634685570385</v>
      </c>
      <c r="O68" s="26">
        <v>552037</v>
      </c>
      <c r="P68" s="25">
        <f t="shared" si="3"/>
        <v>7.0616075004595489</v>
      </c>
      <c r="Q68" s="24">
        <v>4905401</v>
      </c>
      <c r="R68" s="28">
        <v>9382256</v>
      </c>
      <c r="S68" s="29"/>
      <c r="T68" s="29"/>
    </row>
    <row r="69" spans="1:20" x14ac:dyDescent="0.25">
      <c r="A69" s="22" t="s">
        <v>87</v>
      </c>
      <c r="B69" s="23">
        <v>15323447</v>
      </c>
      <c r="C69" s="24">
        <v>1901496</v>
      </c>
      <c r="D69" s="25">
        <f t="shared" si="4"/>
        <v>12.409061747007707</v>
      </c>
      <c r="E69" s="24">
        <v>1976755</v>
      </c>
      <c r="F69" s="25">
        <f t="shared" si="5"/>
        <v>12.90019797764824</v>
      </c>
      <c r="G69" s="24">
        <v>1807707</v>
      </c>
      <c r="H69" s="25">
        <f t="shared" si="6"/>
        <v>11.796999722059926</v>
      </c>
      <c r="I69" s="24">
        <v>1765613</v>
      </c>
      <c r="J69" s="25">
        <f t="shared" si="7"/>
        <v>11.522296517226183</v>
      </c>
      <c r="K69" s="26">
        <v>1755499</v>
      </c>
      <c r="L69" s="27">
        <f t="shared" si="1"/>
        <v>11.456293091234629</v>
      </c>
      <c r="M69" s="26">
        <v>1697151</v>
      </c>
      <c r="N69" s="27">
        <f t="shared" si="2"/>
        <v>11.075517147023122</v>
      </c>
      <c r="O69" s="26">
        <v>1589160</v>
      </c>
      <c r="P69" s="25">
        <f t="shared" si="3"/>
        <v>10.370773625542608</v>
      </c>
      <c r="Q69" s="24">
        <v>6974494</v>
      </c>
      <c r="R69" s="28">
        <v>19467875</v>
      </c>
      <c r="S69" s="29"/>
      <c r="T69" s="29"/>
    </row>
    <row r="70" spans="1:20" x14ac:dyDescent="0.25">
      <c r="A70" s="22" t="s">
        <v>88</v>
      </c>
      <c r="B70" s="23">
        <v>3042311</v>
      </c>
      <c r="C70" s="24">
        <v>235724</v>
      </c>
      <c r="D70" s="25">
        <f t="shared" si="4"/>
        <v>7.7481887946367083</v>
      </c>
      <c r="E70" s="24">
        <v>222398</v>
      </c>
      <c r="F70" s="25">
        <f t="shared" si="5"/>
        <v>7.3101665148632078</v>
      </c>
      <c r="G70" s="24">
        <v>214455</v>
      </c>
      <c r="H70" s="25">
        <f t="shared" si="6"/>
        <v>7.0490820958146614</v>
      </c>
      <c r="I70" s="24">
        <v>213939</v>
      </c>
      <c r="J70" s="25">
        <f t="shared" si="7"/>
        <v>7.0321213051525637</v>
      </c>
      <c r="K70" s="26">
        <v>184745</v>
      </c>
      <c r="L70" s="27">
        <f t="shared" si="1"/>
        <v>6.0725218427701835</v>
      </c>
      <c r="M70" s="26">
        <v>155967</v>
      </c>
      <c r="N70" s="27">
        <f t="shared" si="2"/>
        <v>5.1265961961153872</v>
      </c>
      <c r="O70" s="26">
        <v>142375</v>
      </c>
      <c r="P70" s="25">
        <f t="shared" si="3"/>
        <v>4.6798305630160755</v>
      </c>
      <c r="Q70" s="24">
        <v>487751</v>
      </c>
      <c r="R70" s="28">
        <v>1857354</v>
      </c>
      <c r="S70" s="29"/>
      <c r="T70" s="29"/>
    </row>
    <row r="71" spans="1:20" x14ac:dyDescent="0.25">
      <c r="A71" s="22" t="s">
        <v>89</v>
      </c>
      <c r="B71" s="23">
        <v>10905415</v>
      </c>
      <c r="C71" s="24">
        <v>926566</v>
      </c>
      <c r="D71" s="25">
        <f t="shared" si="4"/>
        <v>8.4963845942589078</v>
      </c>
      <c r="E71" s="24">
        <v>924756</v>
      </c>
      <c r="F71" s="25">
        <f t="shared" si="5"/>
        <v>8.4797873350074262</v>
      </c>
      <c r="G71" s="24">
        <v>844714</v>
      </c>
      <c r="H71" s="25">
        <f t="shared" si="6"/>
        <v>7.7458216858322215</v>
      </c>
      <c r="I71" s="24">
        <v>729027</v>
      </c>
      <c r="J71" s="25">
        <f t="shared" si="7"/>
        <v>6.6850000664807343</v>
      </c>
      <c r="K71" s="26">
        <v>679113</v>
      </c>
      <c r="L71" s="27">
        <f t="shared" ref="L71:L125" si="8">K71/B71*100</f>
        <v>6.2273008409125188</v>
      </c>
      <c r="M71" s="26">
        <v>624178</v>
      </c>
      <c r="N71" s="27">
        <f t="shared" ref="N71:N125" si="9">M71/B71*100</f>
        <v>5.7235602679953033</v>
      </c>
      <c r="O71" s="26">
        <v>573284</v>
      </c>
      <c r="P71" s="25">
        <f t="shared" ref="P71:P125" si="10">O71/B71*100</f>
        <v>5.2568746810644074</v>
      </c>
      <c r="Q71" s="24">
        <v>5966221</v>
      </c>
      <c r="R71" s="28">
        <v>11267859</v>
      </c>
      <c r="S71" s="29"/>
      <c r="T71" s="29"/>
    </row>
    <row r="72" spans="1:20" x14ac:dyDescent="0.25">
      <c r="A72" s="22" t="s">
        <v>90</v>
      </c>
      <c r="B72" s="23">
        <v>2274672</v>
      </c>
      <c r="C72" s="24">
        <v>73116</v>
      </c>
      <c r="D72" s="25">
        <f t="shared" ref="D72:D125" si="11">C72/B72*100</f>
        <v>3.2143535419612146</v>
      </c>
      <c r="E72" s="24">
        <v>81000</v>
      </c>
      <c r="F72" s="25">
        <f t="shared" ref="F72:F125" si="12">E72/B72*100</f>
        <v>3.5609529637679631</v>
      </c>
      <c r="G72" s="24">
        <v>84244</v>
      </c>
      <c r="H72" s="25">
        <f t="shared" ref="H72:H125" si="13">G72/B72*100</f>
        <v>3.7035669318477562</v>
      </c>
      <c r="I72" s="24">
        <v>82300</v>
      </c>
      <c r="J72" s="25">
        <f t="shared" ref="J72:J125" si="14">I72/B72*100</f>
        <v>3.6181040607173252</v>
      </c>
      <c r="K72" s="26">
        <v>73010</v>
      </c>
      <c r="L72" s="27">
        <f t="shared" si="8"/>
        <v>3.2096935294407283</v>
      </c>
      <c r="M72" s="26">
        <v>64675</v>
      </c>
      <c r="N72" s="27">
        <f t="shared" si="9"/>
        <v>2.8432670732307779</v>
      </c>
      <c r="O72" s="26">
        <v>52948</v>
      </c>
      <c r="P72" s="25">
        <f t="shared" si="10"/>
        <v>2.3277202163652606</v>
      </c>
      <c r="Q72" s="24">
        <v>670097</v>
      </c>
      <c r="R72" s="28">
        <v>1181390</v>
      </c>
      <c r="S72" s="29"/>
      <c r="T72" s="29"/>
    </row>
    <row r="73" spans="1:20" s="32" customFormat="1" x14ac:dyDescent="0.25">
      <c r="A73" s="22" t="s">
        <v>91</v>
      </c>
      <c r="B73" s="23">
        <v>13344553</v>
      </c>
      <c r="C73" s="24">
        <v>1138941</v>
      </c>
      <c r="D73" s="25">
        <f t="shared" si="11"/>
        <v>8.5348756155414129</v>
      </c>
      <c r="E73" s="24">
        <v>1354875</v>
      </c>
      <c r="F73" s="25">
        <f t="shared" si="12"/>
        <v>10.15301898834678</v>
      </c>
      <c r="G73" s="24">
        <v>1300884</v>
      </c>
      <c r="H73" s="25">
        <f t="shared" si="13"/>
        <v>9.748426942438611</v>
      </c>
      <c r="I73" s="24">
        <v>1343308</v>
      </c>
      <c r="J73" s="25">
        <f t="shared" si="14"/>
        <v>10.066339427030639</v>
      </c>
      <c r="K73" s="26">
        <v>1320331</v>
      </c>
      <c r="L73" s="27">
        <f t="shared" si="8"/>
        <v>9.8941568143946075</v>
      </c>
      <c r="M73" s="26">
        <v>1271740</v>
      </c>
      <c r="N73" s="27">
        <f t="shared" si="9"/>
        <v>9.5300307174020737</v>
      </c>
      <c r="O73" s="26">
        <v>1177895</v>
      </c>
      <c r="P73" s="25">
        <f t="shared" si="10"/>
        <v>8.8267849811080232</v>
      </c>
      <c r="Q73" s="24">
        <v>9886789</v>
      </c>
      <c r="R73" s="28">
        <v>18794763</v>
      </c>
      <c r="S73" s="29"/>
      <c r="T73" s="29"/>
    </row>
    <row r="74" spans="1:20" x14ac:dyDescent="0.25">
      <c r="A74" s="22" t="s">
        <v>92</v>
      </c>
      <c r="B74" s="23">
        <v>19503853</v>
      </c>
      <c r="C74" s="24">
        <v>2275997</v>
      </c>
      <c r="D74" s="25">
        <f t="shared" si="11"/>
        <v>11.669473718859551</v>
      </c>
      <c r="E74" s="24">
        <v>2524226</v>
      </c>
      <c r="F74" s="25">
        <f t="shared" si="12"/>
        <v>12.942191473653949</v>
      </c>
      <c r="G74" s="24">
        <v>2378137</v>
      </c>
      <c r="H74" s="25">
        <f t="shared" si="13"/>
        <v>12.193165114605817</v>
      </c>
      <c r="I74" s="24">
        <v>2586491</v>
      </c>
      <c r="J74" s="25">
        <f t="shared" si="14"/>
        <v>13.261436086500447</v>
      </c>
      <c r="K74" s="26">
        <v>2573262</v>
      </c>
      <c r="L74" s="27">
        <f t="shared" si="8"/>
        <v>13.193608462902176</v>
      </c>
      <c r="M74" s="26">
        <v>2558695</v>
      </c>
      <c r="N74" s="27">
        <f t="shared" si="9"/>
        <v>13.11892065634416</v>
      </c>
      <c r="O74" s="26">
        <v>2310205</v>
      </c>
      <c r="P74" s="25">
        <f t="shared" si="10"/>
        <v>11.844864704425326</v>
      </c>
      <c r="Q74" s="24">
        <v>13989732</v>
      </c>
      <c r="R74" s="28">
        <v>31196745</v>
      </c>
      <c r="S74" s="29"/>
      <c r="T74" s="29"/>
    </row>
    <row r="75" spans="1:20" x14ac:dyDescent="0.25">
      <c r="A75" s="22" t="s">
        <v>93</v>
      </c>
      <c r="B75" s="23">
        <v>2806607</v>
      </c>
      <c r="C75" s="24">
        <v>114683</v>
      </c>
      <c r="D75" s="25">
        <f t="shared" si="11"/>
        <v>4.086179504291124</v>
      </c>
      <c r="E75" s="24">
        <v>138658</v>
      </c>
      <c r="F75" s="25">
        <f t="shared" si="12"/>
        <v>4.9404138163982347</v>
      </c>
      <c r="G75" s="24">
        <v>134617</v>
      </c>
      <c r="H75" s="25">
        <f t="shared" si="13"/>
        <v>4.796432133177178</v>
      </c>
      <c r="I75" s="24">
        <v>134217</v>
      </c>
      <c r="J75" s="25">
        <f t="shared" si="14"/>
        <v>4.7821800487207504</v>
      </c>
      <c r="K75" s="26">
        <v>130273</v>
      </c>
      <c r="L75" s="27">
        <f t="shared" si="8"/>
        <v>4.6416544959803776</v>
      </c>
      <c r="M75" s="26">
        <v>125404</v>
      </c>
      <c r="N75" s="27">
        <f t="shared" si="9"/>
        <v>4.468170997934517</v>
      </c>
      <c r="O75" s="26">
        <v>113046</v>
      </c>
      <c r="P75" s="25">
        <f t="shared" si="10"/>
        <v>4.0278528486531959</v>
      </c>
      <c r="Q75" s="24">
        <v>520412</v>
      </c>
      <c r="R75" s="28">
        <v>1411310</v>
      </c>
      <c r="S75" s="29"/>
      <c r="T75" s="29"/>
    </row>
    <row r="76" spans="1:20" x14ac:dyDescent="0.25">
      <c r="A76" s="22" t="s">
        <v>94</v>
      </c>
      <c r="B76" s="23">
        <v>3333833</v>
      </c>
      <c r="C76" s="24">
        <v>293830</v>
      </c>
      <c r="D76" s="25">
        <f t="shared" si="11"/>
        <v>8.8135788445312038</v>
      </c>
      <c r="E76" s="24">
        <v>294888</v>
      </c>
      <c r="F76" s="25">
        <f t="shared" si="12"/>
        <v>8.8453140874182967</v>
      </c>
      <c r="G76" s="24">
        <v>300630</v>
      </c>
      <c r="H76" s="25">
        <f t="shared" si="13"/>
        <v>9.0175482695143998</v>
      </c>
      <c r="I76" s="24">
        <v>314520</v>
      </c>
      <c r="J76" s="25">
        <f t="shared" si="14"/>
        <v>9.4341858155462486</v>
      </c>
      <c r="K76" s="26">
        <v>311104</v>
      </c>
      <c r="L76" s="27">
        <f t="shared" si="8"/>
        <v>9.3317211749958684</v>
      </c>
      <c r="M76" s="26">
        <v>307688</v>
      </c>
      <c r="N76" s="27">
        <f t="shared" si="9"/>
        <v>9.2292565344454864</v>
      </c>
      <c r="O76" s="26">
        <v>299596</v>
      </c>
      <c r="P76" s="25">
        <f t="shared" si="10"/>
        <v>8.9865329187154845</v>
      </c>
      <c r="Q76" s="24">
        <v>3004039</v>
      </c>
      <c r="R76" s="28">
        <v>5126295</v>
      </c>
      <c r="S76" s="29"/>
      <c r="T76" s="29"/>
    </row>
    <row r="77" spans="1:20" x14ac:dyDescent="0.25">
      <c r="A77" s="22" t="s">
        <v>95</v>
      </c>
      <c r="B77" s="23">
        <v>25916921</v>
      </c>
      <c r="C77" s="24">
        <v>2691257</v>
      </c>
      <c r="D77" s="25">
        <f t="shared" si="11"/>
        <v>10.384169477539404</v>
      </c>
      <c r="E77" s="24">
        <v>3024973</v>
      </c>
      <c r="F77" s="25">
        <f t="shared" si="12"/>
        <v>11.671807002074051</v>
      </c>
      <c r="G77" s="24">
        <v>3082094</v>
      </c>
      <c r="H77" s="25">
        <f t="shared" si="13"/>
        <v>11.892207411520836</v>
      </c>
      <c r="I77" s="24">
        <v>2999180</v>
      </c>
      <c r="J77" s="25">
        <f t="shared" si="14"/>
        <v>11.572285149150241</v>
      </c>
      <c r="K77" s="26">
        <v>2908852</v>
      </c>
      <c r="L77" s="27">
        <f t="shared" si="8"/>
        <v>11.223756093557565</v>
      </c>
      <c r="M77" s="26">
        <v>2860584</v>
      </c>
      <c r="N77" s="27">
        <f t="shared" si="9"/>
        <v>11.037514834420339</v>
      </c>
      <c r="O77" s="26">
        <v>2661617</v>
      </c>
      <c r="P77" s="25">
        <f t="shared" si="10"/>
        <v>10.269804040379642</v>
      </c>
      <c r="Q77" s="24">
        <v>21330304</v>
      </c>
      <c r="R77" s="28">
        <v>41558861</v>
      </c>
      <c r="S77" s="29"/>
      <c r="T77" s="29"/>
    </row>
    <row r="78" spans="1:20" x14ac:dyDescent="0.25">
      <c r="A78" s="22" t="s">
        <v>96</v>
      </c>
      <c r="B78" s="23">
        <v>1379122</v>
      </c>
      <c r="C78" s="24">
        <v>198586</v>
      </c>
      <c r="D78" s="25">
        <f t="shared" si="11"/>
        <v>14.399451245067512</v>
      </c>
      <c r="E78" s="24">
        <v>223591</v>
      </c>
      <c r="F78" s="25">
        <f t="shared" si="12"/>
        <v>16.212561325248963</v>
      </c>
      <c r="G78" s="24">
        <v>219391</v>
      </c>
      <c r="H78" s="25">
        <f t="shared" si="13"/>
        <v>15.908019740095511</v>
      </c>
      <c r="I78" s="24">
        <v>189548</v>
      </c>
      <c r="J78" s="25">
        <f t="shared" si="14"/>
        <v>13.744106757777775</v>
      </c>
      <c r="K78" s="26">
        <v>181920</v>
      </c>
      <c r="L78" s="27">
        <f t="shared" si="8"/>
        <v>13.191001231218122</v>
      </c>
      <c r="M78" s="26">
        <v>180448</v>
      </c>
      <c r="N78" s="27">
        <f t="shared" si="9"/>
        <v>13.084266656611959</v>
      </c>
      <c r="O78" s="26">
        <v>149897</v>
      </c>
      <c r="P78" s="25">
        <f t="shared" si="10"/>
        <v>10.8690166642255</v>
      </c>
      <c r="Q78" s="24">
        <v>595189</v>
      </c>
      <c r="R78" s="28">
        <v>1938570</v>
      </c>
      <c r="S78" s="29"/>
      <c r="T78" s="29"/>
    </row>
    <row r="79" spans="1:20" x14ac:dyDescent="0.25">
      <c r="A79" s="22" t="s">
        <v>97</v>
      </c>
      <c r="B79" s="23">
        <v>1374705</v>
      </c>
      <c r="C79" s="24">
        <v>62186</v>
      </c>
      <c r="D79" s="25">
        <f t="shared" si="11"/>
        <v>4.5235886972114017</v>
      </c>
      <c r="E79" s="24">
        <v>51737</v>
      </c>
      <c r="F79" s="25">
        <f t="shared" si="12"/>
        <v>3.7634983505552095</v>
      </c>
      <c r="G79" s="24">
        <v>51603</v>
      </c>
      <c r="H79" s="25">
        <f t="shared" si="13"/>
        <v>3.7537508047181034</v>
      </c>
      <c r="I79" s="24">
        <v>47594</v>
      </c>
      <c r="J79" s="25">
        <f t="shared" si="14"/>
        <v>3.4621246012780924</v>
      </c>
      <c r="K79" s="26">
        <v>47476</v>
      </c>
      <c r="L79" s="27">
        <f t="shared" si="8"/>
        <v>3.453540941511088</v>
      </c>
      <c r="M79" s="26">
        <v>47359</v>
      </c>
      <c r="N79" s="27">
        <f t="shared" si="9"/>
        <v>3.4450300246234646</v>
      </c>
      <c r="O79" s="26">
        <v>46008</v>
      </c>
      <c r="P79" s="25">
        <f t="shared" si="10"/>
        <v>3.3467543945792011</v>
      </c>
      <c r="Q79" s="24">
        <v>355126</v>
      </c>
      <c r="R79" s="28">
        <v>709089</v>
      </c>
      <c r="S79" s="29"/>
      <c r="T79" s="29"/>
    </row>
    <row r="80" spans="1:20" x14ac:dyDescent="0.25">
      <c r="A80" s="22" t="s">
        <v>98</v>
      </c>
      <c r="B80" s="23">
        <v>2492132</v>
      </c>
      <c r="C80" s="24">
        <v>195444</v>
      </c>
      <c r="D80" s="25">
        <f t="shared" si="11"/>
        <v>7.8424417326209044</v>
      </c>
      <c r="E80" s="24">
        <v>189923</v>
      </c>
      <c r="F80" s="25">
        <f t="shared" si="12"/>
        <v>7.6209045106759996</v>
      </c>
      <c r="G80" s="24">
        <v>183416</v>
      </c>
      <c r="H80" s="25">
        <f t="shared" si="13"/>
        <v>7.3598027712817773</v>
      </c>
      <c r="I80" s="24">
        <v>181981</v>
      </c>
      <c r="J80" s="25">
        <f t="shared" si="14"/>
        <v>7.3022215516674081</v>
      </c>
      <c r="K80" s="26">
        <v>112716</v>
      </c>
      <c r="L80" s="27">
        <f t="shared" si="8"/>
        <v>4.5228743902810926</v>
      </c>
      <c r="M80" s="26">
        <v>72390</v>
      </c>
      <c r="N80" s="27">
        <f t="shared" si="9"/>
        <v>2.9047418034036721</v>
      </c>
      <c r="O80" s="26">
        <v>63402</v>
      </c>
      <c r="P80" s="25">
        <f t="shared" si="10"/>
        <v>2.5440867498190305</v>
      </c>
      <c r="Q80" s="24">
        <v>342984</v>
      </c>
      <c r="R80" s="28">
        <v>1342256</v>
      </c>
      <c r="S80" s="29"/>
      <c r="T80" s="29"/>
    </row>
    <row r="81" spans="1:20" x14ac:dyDescent="0.25">
      <c r="A81" s="22" t="s">
        <v>99</v>
      </c>
      <c r="B81" s="23">
        <v>2392967</v>
      </c>
      <c r="C81" s="24">
        <v>272962</v>
      </c>
      <c r="D81" s="25">
        <f t="shared" si="11"/>
        <v>11.406843470887814</v>
      </c>
      <c r="E81" s="24">
        <v>249821</v>
      </c>
      <c r="F81" s="25">
        <f t="shared" si="12"/>
        <v>10.439801301062655</v>
      </c>
      <c r="G81" s="24">
        <v>248463</v>
      </c>
      <c r="H81" s="25">
        <f t="shared" si="13"/>
        <v>10.383051667657766</v>
      </c>
      <c r="I81" s="24">
        <v>229256</v>
      </c>
      <c r="J81" s="25">
        <f t="shared" si="14"/>
        <v>9.5804079203766701</v>
      </c>
      <c r="K81" s="26">
        <v>228674</v>
      </c>
      <c r="L81" s="27">
        <f t="shared" si="8"/>
        <v>9.5560866489174323</v>
      </c>
      <c r="M81" s="26">
        <v>228115</v>
      </c>
      <c r="N81" s="27">
        <f t="shared" si="9"/>
        <v>9.5327265273612216</v>
      </c>
      <c r="O81" s="26">
        <v>215752</v>
      </c>
      <c r="P81" s="25">
        <f t="shared" si="10"/>
        <v>9.0160875599203827</v>
      </c>
      <c r="Q81" s="24">
        <v>2762233</v>
      </c>
      <c r="R81" s="28">
        <v>4435276</v>
      </c>
      <c r="S81" s="29"/>
      <c r="T81" s="29"/>
    </row>
    <row r="82" spans="1:20" x14ac:dyDescent="0.25">
      <c r="A82" s="22" t="s">
        <v>100</v>
      </c>
      <c r="B82" s="23">
        <v>38465332</v>
      </c>
      <c r="C82" s="24">
        <v>3045810</v>
      </c>
      <c r="D82" s="25">
        <f t="shared" si="11"/>
        <v>7.9183249997686218</v>
      </c>
      <c r="E82" s="24">
        <v>3372737</v>
      </c>
      <c r="F82" s="25">
        <f t="shared" si="12"/>
        <v>8.7682513698308906</v>
      </c>
      <c r="G82" s="24">
        <v>3888782</v>
      </c>
      <c r="H82" s="25">
        <f t="shared" si="13"/>
        <v>10.109836046651047</v>
      </c>
      <c r="I82" s="24">
        <v>3785158</v>
      </c>
      <c r="J82" s="25">
        <f t="shared" si="14"/>
        <v>9.8404402177004489</v>
      </c>
      <c r="K82" s="26">
        <v>3637173</v>
      </c>
      <c r="L82" s="27">
        <f t="shared" si="8"/>
        <v>9.4557171637047084</v>
      </c>
      <c r="M82" s="26">
        <v>3513886</v>
      </c>
      <c r="N82" s="27">
        <f t="shared" si="9"/>
        <v>9.1352025766994558</v>
      </c>
      <c r="O82" s="26">
        <v>3326418</v>
      </c>
      <c r="P82" s="25">
        <f t="shared" si="10"/>
        <v>8.6478338468520164</v>
      </c>
      <c r="Q82" s="24">
        <v>28997916</v>
      </c>
      <c r="R82" s="28">
        <v>53567880</v>
      </c>
      <c r="S82" s="29"/>
      <c r="T82" s="29"/>
    </row>
    <row r="83" spans="1:20" x14ac:dyDescent="0.25">
      <c r="A83" s="22" t="s">
        <v>101</v>
      </c>
      <c r="B83" s="23">
        <v>19092592</v>
      </c>
      <c r="C83" s="24">
        <v>725280</v>
      </c>
      <c r="D83" s="25">
        <f t="shared" si="11"/>
        <v>3.7987508453540513</v>
      </c>
      <c r="E83" s="24">
        <v>720130</v>
      </c>
      <c r="F83" s="25">
        <f t="shared" si="12"/>
        <v>3.7717770326836715</v>
      </c>
      <c r="G83" s="24">
        <v>718456</v>
      </c>
      <c r="H83" s="25">
        <f t="shared" si="13"/>
        <v>3.7630092341574155</v>
      </c>
      <c r="I83" s="24">
        <v>674527</v>
      </c>
      <c r="J83" s="25">
        <f t="shared" si="14"/>
        <v>3.5329252308958363</v>
      </c>
      <c r="K83" s="26">
        <v>630844</v>
      </c>
      <c r="L83" s="27">
        <f t="shared" si="8"/>
        <v>3.3041296854822018</v>
      </c>
      <c r="M83" s="26">
        <v>572041</v>
      </c>
      <c r="N83" s="27">
        <f t="shared" si="9"/>
        <v>2.9961411211217417</v>
      </c>
      <c r="O83" s="26">
        <v>339012</v>
      </c>
      <c r="P83" s="25">
        <f t="shared" si="10"/>
        <v>1.7756206176720271</v>
      </c>
      <c r="Q83" s="24">
        <v>2040168</v>
      </c>
      <c r="R83" s="28">
        <v>6420458</v>
      </c>
      <c r="S83" s="29"/>
      <c r="T83" s="29"/>
    </row>
    <row r="84" spans="1:20" x14ac:dyDescent="0.25">
      <c r="A84" s="22" t="s">
        <v>102</v>
      </c>
      <c r="B84" s="23">
        <v>10910104</v>
      </c>
      <c r="C84" s="24">
        <v>835001</v>
      </c>
      <c r="D84" s="25">
        <f t="shared" si="11"/>
        <v>7.6534650815427607</v>
      </c>
      <c r="E84" s="24">
        <v>804863</v>
      </c>
      <c r="F84" s="25">
        <f t="shared" si="12"/>
        <v>7.3772257349700787</v>
      </c>
      <c r="G84" s="24">
        <v>510590</v>
      </c>
      <c r="H84" s="25">
        <f t="shared" si="13"/>
        <v>4.6799737197738907</v>
      </c>
      <c r="I84" s="24">
        <v>391564</v>
      </c>
      <c r="J84" s="25">
        <f t="shared" si="14"/>
        <v>3.5890033678872357</v>
      </c>
      <c r="K84" s="26">
        <v>245892</v>
      </c>
      <c r="L84" s="27">
        <f t="shared" si="8"/>
        <v>2.2538006970419349</v>
      </c>
      <c r="M84" s="26">
        <v>214675</v>
      </c>
      <c r="N84" s="27">
        <f t="shared" si="9"/>
        <v>1.9676714355793494</v>
      </c>
      <c r="O84" s="26">
        <v>169484</v>
      </c>
      <c r="P84" s="25">
        <f t="shared" si="10"/>
        <v>1.5534590687678138</v>
      </c>
      <c r="Q84" s="24">
        <v>1544281</v>
      </c>
      <c r="R84" s="28">
        <v>4716350</v>
      </c>
      <c r="S84" s="29"/>
      <c r="T84" s="29"/>
    </row>
    <row r="85" spans="1:20" x14ac:dyDescent="0.25">
      <c r="A85" s="22" t="s">
        <v>103</v>
      </c>
      <c r="B85" s="23">
        <v>2817489</v>
      </c>
      <c r="C85" s="24">
        <v>234107</v>
      </c>
      <c r="D85" s="25">
        <f t="shared" si="11"/>
        <v>8.309065270529894</v>
      </c>
      <c r="E85" s="24">
        <v>211652</v>
      </c>
      <c r="F85" s="25">
        <f t="shared" si="12"/>
        <v>7.5120790178772658</v>
      </c>
      <c r="G85" s="24">
        <v>210626</v>
      </c>
      <c r="H85" s="25">
        <f t="shared" si="13"/>
        <v>7.4756636139484485</v>
      </c>
      <c r="I85" s="24">
        <v>207548</v>
      </c>
      <c r="J85" s="25">
        <f t="shared" si="14"/>
        <v>7.3664174021619955</v>
      </c>
      <c r="K85" s="26">
        <v>207184</v>
      </c>
      <c r="L85" s="27">
        <f t="shared" si="8"/>
        <v>7.3534980970644428</v>
      </c>
      <c r="M85" s="26">
        <v>207184</v>
      </c>
      <c r="N85" s="27">
        <f t="shared" si="9"/>
        <v>7.3534980970644428</v>
      </c>
      <c r="O85" s="26">
        <v>205732</v>
      </c>
      <c r="P85" s="25">
        <f t="shared" si="10"/>
        <v>7.3019628470599169</v>
      </c>
      <c r="Q85" s="24">
        <v>844707</v>
      </c>
      <c r="R85" s="28">
        <v>2328740</v>
      </c>
      <c r="S85" s="29"/>
      <c r="T85" s="29"/>
    </row>
    <row r="86" spans="1:20" x14ac:dyDescent="0.25">
      <c r="A86" s="22" t="s">
        <v>104</v>
      </c>
      <c r="B86" s="23">
        <v>2319861</v>
      </c>
      <c r="C86" s="24">
        <v>74856</v>
      </c>
      <c r="D86" s="25">
        <f t="shared" si="11"/>
        <v>3.2267450506732942</v>
      </c>
      <c r="E86" s="24">
        <v>61540</v>
      </c>
      <c r="F86" s="25">
        <f t="shared" si="12"/>
        <v>2.6527451429202009</v>
      </c>
      <c r="G86" s="24">
        <v>61540</v>
      </c>
      <c r="H86" s="25">
        <f t="shared" si="13"/>
        <v>2.6527451429202009</v>
      </c>
      <c r="I86" s="24">
        <v>0</v>
      </c>
      <c r="J86" s="25">
        <f t="shared" si="14"/>
        <v>0</v>
      </c>
      <c r="K86" s="26">
        <v>0</v>
      </c>
      <c r="L86" s="27">
        <f t="shared" si="8"/>
        <v>0</v>
      </c>
      <c r="M86" s="26">
        <v>0</v>
      </c>
      <c r="N86" s="27">
        <f t="shared" si="9"/>
        <v>0</v>
      </c>
      <c r="O86" s="26">
        <v>0</v>
      </c>
      <c r="P86" s="25">
        <f t="shared" si="10"/>
        <v>0</v>
      </c>
      <c r="Q86" s="24">
        <v>0</v>
      </c>
      <c r="R86" s="28">
        <v>197936</v>
      </c>
      <c r="S86" s="29"/>
      <c r="T86" s="29"/>
    </row>
    <row r="87" spans="1:20" x14ac:dyDescent="0.25">
      <c r="A87" s="22" t="s">
        <v>105</v>
      </c>
      <c r="B87" s="23">
        <v>4888981</v>
      </c>
      <c r="C87" s="24">
        <v>590060</v>
      </c>
      <c r="D87" s="25">
        <f t="shared" si="11"/>
        <v>12.069181696553946</v>
      </c>
      <c r="E87" s="24">
        <v>488271</v>
      </c>
      <c r="F87" s="25">
        <f t="shared" si="12"/>
        <v>9.9871731962140977</v>
      </c>
      <c r="G87" s="24">
        <v>476878</v>
      </c>
      <c r="H87" s="25">
        <f t="shared" si="13"/>
        <v>9.7541389504275013</v>
      </c>
      <c r="I87" s="24">
        <v>484762</v>
      </c>
      <c r="J87" s="25">
        <f t="shared" si="14"/>
        <v>9.9153995484948698</v>
      </c>
      <c r="K87" s="26">
        <v>440977</v>
      </c>
      <c r="L87" s="27">
        <f t="shared" si="8"/>
        <v>9.0198141494106849</v>
      </c>
      <c r="M87" s="26">
        <v>416605</v>
      </c>
      <c r="N87" s="27">
        <f t="shared" si="9"/>
        <v>8.5213053599512865</v>
      </c>
      <c r="O87" s="26">
        <v>394153</v>
      </c>
      <c r="P87" s="25">
        <f t="shared" si="10"/>
        <v>8.0620685578446718</v>
      </c>
      <c r="Q87" s="24">
        <v>4473344</v>
      </c>
      <c r="R87" s="28">
        <v>7765050</v>
      </c>
      <c r="S87" s="29"/>
      <c r="T87" s="29"/>
    </row>
    <row r="88" spans="1:20" x14ac:dyDescent="0.25">
      <c r="A88" s="22" t="s">
        <v>106</v>
      </c>
      <c r="B88" s="23">
        <v>7940250</v>
      </c>
      <c r="C88" s="24">
        <v>770420</v>
      </c>
      <c r="D88" s="25">
        <f t="shared" si="11"/>
        <v>9.7027171688548854</v>
      </c>
      <c r="E88" s="24">
        <v>816125</v>
      </c>
      <c r="F88" s="25">
        <f t="shared" si="12"/>
        <v>10.278328767985895</v>
      </c>
      <c r="G88" s="24">
        <v>857753</v>
      </c>
      <c r="H88" s="25">
        <f t="shared" si="13"/>
        <v>10.802594376751362</v>
      </c>
      <c r="I88" s="24">
        <v>847944</v>
      </c>
      <c r="J88" s="25">
        <f t="shared" si="14"/>
        <v>10.679059223576084</v>
      </c>
      <c r="K88" s="26">
        <v>821811</v>
      </c>
      <c r="L88" s="27">
        <f t="shared" si="8"/>
        <v>10.349938603948239</v>
      </c>
      <c r="M88" s="26">
        <v>751717</v>
      </c>
      <c r="N88" s="27">
        <f t="shared" si="9"/>
        <v>9.4671704291426586</v>
      </c>
      <c r="O88" s="26">
        <v>725936</v>
      </c>
      <c r="P88" s="25">
        <f t="shared" si="10"/>
        <v>9.1424829193035482</v>
      </c>
      <c r="Q88" s="24">
        <v>6828809</v>
      </c>
      <c r="R88" s="28">
        <v>12420515</v>
      </c>
      <c r="S88" s="29"/>
      <c r="T88" s="29"/>
    </row>
    <row r="89" spans="1:20" x14ac:dyDescent="0.25">
      <c r="A89" s="22" t="s">
        <v>107</v>
      </c>
      <c r="B89" s="23">
        <v>5039475</v>
      </c>
      <c r="C89" s="24">
        <v>380287</v>
      </c>
      <c r="D89" s="25">
        <f t="shared" si="11"/>
        <v>7.5461630427772732</v>
      </c>
      <c r="E89" s="24">
        <v>334001</v>
      </c>
      <c r="F89" s="25">
        <f t="shared" si="12"/>
        <v>6.6276943530824139</v>
      </c>
      <c r="G89" s="24">
        <v>419761</v>
      </c>
      <c r="H89" s="25">
        <f t="shared" si="13"/>
        <v>8.329458921812293</v>
      </c>
      <c r="I89" s="24">
        <v>381390</v>
      </c>
      <c r="J89" s="25">
        <f t="shared" si="14"/>
        <v>7.5680502433289183</v>
      </c>
      <c r="K89" s="26">
        <v>353404</v>
      </c>
      <c r="L89" s="27">
        <f t="shared" si="8"/>
        <v>7.012714618090178</v>
      </c>
      <c r="M89" s="26">
        <v>340730</v>
      </c>
      <c r="N89" s="27">
        <f t="shared" si="9"/>
        <v>6.7612201667832466</v>
      </c>
      <c r="O89" s="26">
        <v>322782</v>
      </c>
      <c r="P89" s="25">
        <f t="shared" si="10"/>
        <v>6.4050719569002723</v>
      </c>
      <c r="Q89" s="24">
        <v>3428659</v>
      </c>
      <c r="R89" s="28">
        <v>5961014</v>
      </c>
      <c r="S89" s="29"/>
      <c r="T89" s="29"/>
    </row>
    <row r="90" spans="1:20" x14ac:dyDescent="0.25">
      <c r="A90" s="22" t="s">
        <v>108</v>
      </c>
      <c r="B90" s="23">
        <v>8162237</v>
      </c>
      <c r="C90" s="24">
        <v>72641</v>
      </c>
      <c r="D90" s="25">
        <f t="shared" si="11"/>
        <v>0.8899643565850881</v>
      </c>
      <c r="E90" s="24">
        <v>69997</v>
      </c>
      <c r="F90" s="25">
        <f t="shared" si="12"/>
        <v>0.85757127610972328</v>
      </c>
      <c r="G90" s="24">
        <v>59694</v>
      </c>
      <c r="H90" s="25">
        <f t="shared" si="13"/>
        <v>0.73134362552814869</v>
      </c>
      <c r="I90" s="24">
        <v>16472</v>
      </c>
      <c r="J90" s="25">
        <f t="shared" si="14"/>
        <v>0.20180742117632705</v>
      </c>
      <c r="K90" s="26">
        <v>16325</v>
      </c>
      <c r="L90" s="27">
        <f t="shared" si="8"/>
        <v>0.20000644431177383</v>
      </c>
      <c r="M90" s="26">
        <v>16025</v>
      </c>
      <c r="N90" s="27">
        <f t="shared" si="9"/>
        <v>0.19633098132288979</v>
      </c>
      <c r="O90" s="26">
        <v>15897</v>
      </c>
      <c r="P90" s="25">
        <f t="shared" si="10"/>
        <v>0.19476278378096593</v>
      </c>
      <c r="Q90" s="24">
        <v>3887</v>
      </c>
      <c r="R90" s="28">
        <v>270938</v>
      </c>
      <c r="S90" s="29"/>
      <c r="T90" s="29"/>
    </row>
    <row r="91" spans="1:20" x14ac:dyDescent="0.25">
      <c r="A91" s="22" t="s">
        <v>109</v>
      </c>
      <c r="B91" s="23">
        <v>2651915</v>
      </c>
      <c r="C91" s="24">
        <v>233821</v>
      </c>
      <c r="D91" s="25">
        <f t="shared" si="11"/>
        <v>8.8170623869920419</v>
      </c>
      <c r="E91" s="24">
        <v>223942</v>
      </c>
      <c r="F91" s="25">
        <f t="shared" si="12"/>
        <v>8.4445391349270249</v>
      </c>
      <c r="G91" s="24">
        <v>195968</v>
      </c>
      <c r="H91" s="25">
        <f t="shared" si="13"/>
        <v>7.3896787792972249</v>
      </c>
      <c r="I91" s="24">
        <v>195699</v>
      </c>
      <c r="J91" s="25">
        <f t="shared" si="14"/>
        <v>7.3795351660969528</v>
      </c>
      <c r="K91" s="26">
        <v>168016</v>
      </c>
      <c r="L91" s="27">
        <f t="shared" si="8"/>
        <v>6.3356480128510899</v>
      </c>
      <c r="M91" s="26">
        <v>155339</v>
      </c>
      <c r="N91" s="27">
        <f t="shared" si="9"/>
        <v>5.8576161000635389</v>
      </c>
      <c r="O91" s="26">
        <v>123342</v>
      </c>
      <c r="P91" s="25">
        <f t="shared" si="10"/>
        <v>4.651054049620746</v>
      </c>
      <c r="Q91" s="24">
        <v>148976</v>
      </c>
      <c r="R91" s="28">
        <v>1445103</v>
      </c>
      <c r="S91" s="29"/>
      <c r="T91" s="29"/>
    </row>
    <row r="92" spans="1:20" x14ac:dyDescent="0.25">
      <c r="A92" s="22" t="s">
        <v>110</v>
      </c>
      <c r="B92" s="23">
        <v>22683682</v>
      </c>
      <c r="C92" s="24">
        <v>110544</v>
      </c>
      <c r="D92" s="25">
        <f t="shared" si="11"/>
        <v>0.48732829176497894</v>
      </c>
      <c r="E92" s="24">
        <v>961269</v>
      </c>
      <c r="F92" s="25">
        <f t="shared" si="12"/>
        <v>4.237711496749073</v>
      </c>
      <c r="G92" s="24">
        <v>836805</v>
      </c>
      <c r="H92" s="25">
        <f t="shared" si="13"/>
        <v>3.6890175060644919</v>
      </c>
      <c r="I92" s="24">
        <v>811348</v>
      </c>
      <c r="J92" s="25">
        <f t="shared" si="14"/>
        <v>3.5767914574009638</v>
      </c>
      <c r="K92" s="26">
        <v>776009</v>
      </c>
      <c r="L92" s="27">
        <f t="shared" si="8"/>
        <v>3.421001052650976</v>
      </c>
      <c r="M92" s="26">
        <v>721360</v>
      </c>
      <c r="N92" s="27">
        <f t="shared" si="9"/>
        <v>3.1800833744715691</v>
      </c>
      <c r="O92" s="26">
        <v>692576</v>
      </c>
      <c r="P92" s="25">
        <f t="shared" si="10"/>
        <v>3.0531903947516104</v>
      </c>
      <c r="Q92" s="24">
        <v>5727958</v>
      </c>
      <c r="R92" s="28">
        <v>10637869</v>
      </c>
      <c r="S92" s="29"/>
      <c r="T92" s="29"/>
    </row>
    <row r="93" spans="1:20" x14ac:dyDescent="0.25">
      <c r="A93" s="22" t="s">
        <v>111</v>
      </c>
      <c r="B93" s="23">
        <v>4851603</v>
      </c>
      <c r="C93" s="24">
        <v>325829</v>
      </c>
      <c r="D93" s="25">
        <f t="shared" si="11"/>
        <v>6.7159040012136195</v>
      </c>
      <c r="E93" s="24">
        <v>320672</v>
      </c>
      <c r="F93" s="25">
        <f t="shared" si="12"/>
        <v>6.6096092363699182</v>
      </c>
      <c r="G93" s="24">
        <v>422509</v>
      </c>
      <c r="H93" s="25">
        <f t="shared" si="13"/>
        <v>8.7086474305502737</v>
      </c>
      <c r="I93" s="24">
        <v>320420</v>
      </c>
      <c r="J93" s="25">
        <f t="shared" si="14"/>
        <v>6.6044150768313079</v>
      </c>
      <c r="K93" s="26">
        <v>302975</v>
      </c>
      <c r="L93" s="27">
        <f t="shared" si="8"/>
        <v>6.2448431992477538</v>
      </c>
      <c r="M93" s="26">
        <v>281336</v>
      </c>
      <c r="N93" s="27">
        <f t="shared" si="9"/>
        <v>5.7988256664859019</v>
      </c>
      <c r="O93" s="26">
        <v>234715</v>
      </c>
      <c r="P93" s="25">
        <f t="shared" si="10"/>
        <v>4.8378855400988092</v>
      </c>
      <c r="Q93" s="24">
        <v>1041016</v>
      </c>
      <c r="R93" s="28">
        <v>3249472</v>
      </c>
      <c r="S93" s="29"/>
      <c r="T93" s="29"/>
    </row>
    <row r="94" spans="1:20" x14ac:dyDescent="0.25">
      <c r="A94" s="22" t="s">
        <v>112</v>
      </c>
      <c r="B94" s="23">
        <v>3062715</v>
      </c>
      <c r="C94" s="24">
        <v>392489</v>
      </c>
      <c r="D94" s="25">
        <f t="shared" si="11"/>
        <v>12.815067676881458</v>
      </c>
      <c r="E94" s="24">
        <v>432433</v>
      </c>
      <c r="F94" s="25">
        <f t="shared" si="12"/>
        <v>14.119269994106537</v>
      </c>
      <c r="G94" s="24">
        <v>378719</v>
      </c>
      <c r="H94" s="25">
        <f t="shared" si="13"/>
        <v>12.365466587651806</v>
      </c>
      <c r="I94" s="24">
        <v>314731</v>
      </c>
      <c r="J94" s="25">
        <f t="shared" si="14"/>
        <v>10.276209180416721</v>
      </c>
      <c r="K94" s="26">
        <v>273033</v>
      </c>
      <c r="L94" s="27">
        <f t="shared" si="8"/>
        <v>8.9147374143529508</v>
      </c>
      <c r="M94" s="26">
        <v>195134</v>
      </c>
      <c r="N94" s="27">
        <f t="shared" si="9"/>
        <v>6.371275159458194</v>
      </c>
      <c r="O94" s="26">
        <v>157830</v>
      </c>
      <c r="P94" s="25">
        <f t="shared" si="10"/>
        <v>5.1532708724122225</v>
      </c>
      <c r="Q94" s="24">
        <v>1754938</v>
      </c>
      <c r="R94" s="28">
        <v>3899307</v>
      </c>
      <c r="S94" s="29"/>
      <c r="T94" s="29"/>
    </row>
    <row r="95" spans="1:20" x14ac:dyDescent="0.25">
      <c r="A95" s="22" t="s">
        <v>113</v>
      </c>
      <c r="B95" s="23">
        <v>6515965</v>
      </c>
      <c r="C95" s="24">
        <v>735394</v>
      </c>
      <c r="D95" s="25">
        <f t="shared" si="11"/>
        <v>11.28603361129165</v>
      </c>
      <c r="E95" s="24">
        <v>761774</v>
      </c>
      <c r="F95" s="25">
        <f t="shared" si="12"/>
        <v>11.690885386892042</v>
      </c>
      <c r="G95" s="24">
        <v>669025</v>
      </c>
      <c r="H95" s="25">
        <f t="shared" si="13"/>
        <v>10.267473812397704</v>
      </c>
      <c r="I95" s="24">
        <v>644685</v>
      </c>
      <c r="J95" s="25">
        <f t="shared" si="14"/>
        <v>9.8939297556079566</v>
      </c>
      <c r="K95" s="26">
        <v>624755</v>
      </c>
      <c r="L95" s="27">
        <f t="shared" si="8"/>
        <v>9.5880656203647501</v>
      </c>
      <c r="M95" s="26">
        <v>623701</v>
      </c>
      <c r="N95" s="27">
        <f t="shared" si="9"/>
        <v>9.5718899656459175</v>
      </c>
      <c r="O95" s="26">
        <v>618779</v>
      </c>
      <c r="P95" s="25">
        <f t="shared" si="10"/>
        <v>9.4963524205547447</v>
      </c>
      <c r="Q95" s="24">
        <v>4796215</v>
      </c>
      <c r="R95" s="28">
        <v>9474328</v>
      </c>
      <c r="S95" s="29"/>
      <c r="T95" s="29"/>
    </row>
    <row r="96" spans="1:20" x14ac:dyDescent="0.25">
      <c r="A96" s="22" t="s">
        <v>114</v>
      </c>
      <c r="B96" s="23">
        <v>2069156</v>
      </c>
      <c r="C96" s="24">
        <v>65220</v>
      </c>
      <c r="D96" s="25">
        <f t="shared" si="11"/>
        <v>3.1520098049639564</v>
      </c>
      <c r="E96" s="24">
        <v>72606</v>
      </c>
      <c r="F96" s="25">
        <f t="shared" si="12"/>
        <v>3.5089669411102884</v>
      </c>
      <c r="G96" s="24">
        <v>64168</v>
      </c>
      <c r="H96" s="25">
        <f t="shared" si="13"/>
        <v>3.1011678191494503</v>
      </c>
      <c r="I96" s="24">
        <v>60498</v>
      </c>
      <c r="J96" s="25">
        <f t="shared" si="14"/>
        <v>2.9238008154049284</v>
      </c>
      <c r="K96" s="26">
        <v>60322</v>
      </c>
      <c r="L96" s="27">
        <f t="shared" si="8"/>
        <v>2.9152949318466082</v>
      </c>
      <c r="M96" s="26">
        <v>60128</v>
      </c>
      <c r="N96" s="27">
        <f t="shared" si="9"/>
        <v>2.9059191283789141</v>
      </c>
      <c r="O96" s="26">
        <v>59953</v>
      </c>
      <c r="P96" s="25">
        <f t="shared" si="10"/>
        <v>2.8974615737044478</v>
      </c>
      <c r="Q96" s="24">
        <v>299537</v>
      </c>
      <c r="R96" s="28">
        <v>742432</v>
      </c>
      <c r="S96" s="29"/>
      <c r="T96" s="29"/>
    </row>
    <row r="97" spans="1:20" x14ac:dyDescent="0.25">
      <c r="A97" s="22" t="s">
        <v>115</v>
      </c>
      <c r="B97" s="23">
        <v>2543256</v>
      </c>
      <c r="C97" s="24">
        <v>218177</v>
      </c>
      <c r="D97" s="25">
        <f t="shared" si="11"/>
        <v>8.5786487872239352</v>
      </c>
      <c r="E97" s="24">
        <v>237355</v>
      </c>
      <c r="F97" s="25">
        <f t="shared" si="12"/>
        <v>9.3327215191864301</v>
      </c>
      <c r="G97" s="24">
        <v>196530</v>
      </c>
      <c r="H97" s="25">
        <f t="shared" si="13"/>
        <v>7.7274957770668786</v>
      </c>
      <c r="I97" s="24">
        <v>152042</v>
      </c>
      <c r="J97" s="25">
        <f t="shared" si="14"/>
        <v>5.9782420645031404</v>
      </c>
      <c r="K97" s="26">
        <v>151170</v>
      </c>
      <c r="L97" s="27">
        <f t="shared" si="8"/>
        <v>5.9439553076843223</v>
      </c>
      <c r="M97" s="26">
        <v>149764</v>
      </c>
      <c r="N97" s="27">
        <f t="shared" si="9"/>
        <v>5.8886718442815038</v>
      </c>
      <c r="O97" s="26">
        <v>145052</v>
      </c>
      <c r="P97" s="25">
        <f t="shared" si="10"/>
        <v>5.703397534499083</v>
      </c>
      <c r="Q97" s="24">
        <v>1442565</v>
      </c>
      <c r="R97" s="28">
        <v>2692655</v>
      </c>
      <c r="S97" s="29"/>
      <c r="T97" s="29"/>
    </row>
    <row r="98" spans="1:20" x14ac:dyDescent="0.25">
      <c r="A98" s="22" t="s">
        <v>116</v>
      </c>
      <c r="B98" s="23">
        <v>4192775</v>
      </c>
      <c r="C98" s="24">
        <v>380560</v>
      </c>
      <c r="D98" s="25">
        <f t="shared" si="11"/>
        <v>9.0765662359654407</v>
      </c>
      <c r="E98" s="24">
        <v>351702</v>
      </c>
      <c r="F98" s="25">
        <f t="shared" si="12"/>
        <v>8.3882869936974913</v>
      </c>
      <c r="G98" s="24">
        <v>351731</v>
      </c>
      <c r="H98" s="25">
        <f t="shared" si="13"/>
        <v>8.388978659718207</v>
      </c>
      <c r="I98" s="24">
        <v>351756</v>
      </c>
      <c r="J98" s="25">
        <f t="shared" si="14"/>
        <v>8.3895749235291674</v>
      </c>
      <c r="K98" s="26">
        <v>351781</v>
      </c>
      <c r="L98" s="27">
        <f t="shared" si="8"/>
        <v>8.3901711873401279</v>
      </c>
      <c r="M98" s="26">
        <v>333926</v>
      </c>
      <c r="N98" s="27">
        <f t="shared" si="9"/>
        <v>7.9643195735521228</v>
      </c>
      <c r="O98" s="26">
        <v>327991</v>
      </c>
      <c r="P98" s="25">
        <f t="shared" si="10"/>
        <v>7.8227665448300936</v>
      </c>
      <c r="Q98" s="24">
        <v>2452702</v>
      </c>
      <c r="R98" s="28">
        <v>4902149</v>
      </c>
      <c r="S98" s="29"/>
      <c r="T98" s="29"/>
    </row>
    <row r="99" spans="1:20" x14ac:dyDescent="0.25">
      <c r="A99" s="22" t="s">
        <v>117</v>
      </c>
      <c r="B99" s="23">
        <v>4700262</v>
      </c>
      <c r="C99" s="24">
        <v>409209</v>
      </c>
      <c r="D99" s="25">
        <f t="shared" si="11"/>
        <v>8.706089149923983</v>
      </c>
      <c r="E99" s="24">
        <v>330692</v>
      </c>
      <c r="F99" s="25">
        <f t="shared" si="12"/>
        <v>7.0356078022884683</v>
      </c>
      <c r="G99" s="24">
        <v>272932</v>
      </c>
      <c r="H99" s="25">
        <f t="shared" si="13"/>
        <v>5.8067401349116281</v>
      </c>
      <c r="I99" s="24">
        <v>244484</v>
      </c>
      <c r="J99" s="25">
        <f t="shared" si="14"/>
        <v>5.2014972782368298</v>
      </c>
      <c r="K99" s="26">
        <v>231517</v>
      </c>
      <c r="L99" s="27">
        <f t="shared" si="8"/>
        <v>4.9256190399598996</v>
      </c>
      <c r="M99" s="26">
        <v>224836</v>
      </c>
      <c r="N99" s="27">
        <f t="shared" si="9"/>
        <v>4.783478027395069</v>
      </c>
      <c r="O99" s="26">
        <v>204965</v>
      </c>
      <c r="P99" s="25">
        <f t="shared" si="10"/>
        <v>4.3607143601782203</v>
      </c>
      <c r="Q99" s="24">
        <v>822097</v>
      </c>
      <c r="R99" s="28">
        <v>2740732</v>
      </c>
      <c r="S99" s="29"/>
      <c r="T99" s="29"/>
    </row>
    <row r="100" spans="1:20" x14ac:dyDescent="0.25">
      <c r="A100" s="22" t="s">
        <v>118</v>
      </c>
      <c r="B100" s="23">
        <v>7080653</v>
      </c>
      <c r="C100" s="24">
        <v>524979</v>
      </c>
      <c r="D100" s="25">
        <f t="shared" si="11"/>
        <v>7.4142737964987129</v>
      </c>
      <c r="E100" s="24">
        <v>553743</v>
      </c>
      <c r="F100" s="25">
        <f t="shared" si="12"/>
        <v>7.8205075153379209</v>
      </c>
      <c r="G100" s="24">
        <v>544741</v>
      </c>
      <c r="H100" s="25">
        <f t="shared" si="13"/>
        <v>7.6933723485672862</v>
      </c>
      <c r="I100" s="24">
        <v>492602</v>
      </c>
      <c r="J100" s="25">
        <f t="shared" si="14"/>
        <v>6.957013710458626</v>
      </c>
      <c r="K100" s="26">
        <v>475257</v>
      </c>
      <c r="L100" s="27">
        <f t="shared" si="8"/>
        <v>6.7120504281172941</v>
      </c>
      <c r="M100" s="26">
        <v>470591</v>
      </c>
      <c r="N100" s="27">
        <f t="shared" si="9"/>
        <v>6.6461525511841906</v>
      </c>
      <c r="O100" s="26">
        <v>435913</v>
      </c>
      <c r="P100" s="25">
        <f t="shared" si="10"/>
        <v>6.1563954623959116</v>
      </c>
      <c r="Q100" s="24">
        <v>2997793</v>
      </c>
      <c r="R100" s="28">
        <v>6495619</v>
      </c>
      <c r="S100" s="29"/>
      <c r="T100" s="29"/>
    </row>
    <row r="101" spans="1:20" x14ac:dyDescent="0.25">
      <c r="A101" s="22" t="s">
        <v>119</v>
      </c>
      <c r="B101" s="23">
        <v>3095350</v>
      </c>
      <c r="C101" s="24">
        <v>159571</v>
      </c>
      <c r="D101" s="25">
        <f t="shared" si="11"/>
        <v>5.1551843894874567</v>
      </c>
      <c r="E101" s="24">
        <v>6962</v>
      </c>
      <c r="F101" s="25">
        <f t="shared" si="12"/>
        <v>0.22491802219458218</v>
      </c>
      <c r="G101" s="24">
        <v>31455</v>
      </c>
      <c r="H101" s="25">
        <f t="shared" si="13"/>
        <v>1.0162017219377453</v>
      </c>
      <c r="I101" s="24">
        <v>81284</v>
      </c>
      <c r="J101" s="25">
        <f t="shared" si="14"/>
        <v>2.6260035214111488</v>
      </c>
      <c r="K101" s="26">
        <v>81070</v>
      </c>
      <c r="L101" s="27">
        <f t="shared" si="8"/>
        <v>2.6190899252103961</v>
      </c>
      <c r="M101" s="26">
        <v>80709</v>
      </c>
      <c r="N101" s="27">
        <f t="shared" si="9"/>
        <v>2.6074272699371641</v>
      </c>
      <c r="O101" s="26">
        <v>76583</v>
      </c>
      <c r="P101" s="25">
        <f t="shared" si="10"/>
        <v>2.4741305506647064</v>
      </c>
      <c r="Q101" s="24">
        <v>623748</v>
      </c>
      <c r="R101" s="28">
        <v>1141382</v>
      </c>
      <c r="S101" s="29"/>
      <c r="T101" s="29"/>
    </row>
    <row r="102" spans="1:20" x14ac:dyDescent="0.25">
      <c r="A102" s="22" t="s">
        <v>120</v>
      </c>
      <c r="B102" s="23">
        <v>19896635</v>
      </c>
      <c r="C102" s="24">
        <v>894658</v>
      </c>
      <c r="D102" s="25">
        <f t="shared" si="11"/>
        <v>4.4965291869705606</v>
      </c>
      <c r="E102" s="24">
        <v>1184630</v>
      </c>
      <c r="F102" s="25">
        <f t="shared" si="12"/>
        <v>5.9539213540380072</v>
      </c>
      <c r="G102" s="24">
        <v>1069028</v>
      </c>
      <c r="H102" s="25">
        <f t="shared" si="13"/>
        <v>5.372908534533603</v>
      </c>
      <c r="I102" s="24">
        <v>1042907</v>
      </c>
      <c r="J102" s="25">
        <f t="shared" si="14"/>
        <v>5.2416250285538233</v>
      </c>
      <c r="K102" s="26">
        <v>1016052</v>
      </c>
      <c r="L102" s="27">
        <f t="shared" si="8"/>
        <v>5.1066524565586091</v>
      </c>
      <c r="M102" s="26">
        <v>867596</v>
      </c>
      <c r="N102" s="27">
        <f t="shared" si="9"/>
        <v>4.3605162380472882</v>
      </c>
      <c r="O102" s="26">
        <v>636106</v>
      </c>
      <c r="P102" s="25">
        <f t="shared" si="10"/>
        <v>3.1970531700460909</v>
      </c>
      <c r="Q102" s="24">
        <v>2384872</v>
      </c>
      <c r="R102" s="28">
        <v>9095849</v>
      </c>
      <c r="S102" s="29"/>
      <c r="T102" s="29"/>
    </row>
    <row r="103" spans="1:20" x14ac:dyDescent="0.25">
      <c r="A103" s="22" t="s">
        <v>121</v>
      </c>
      <c r="B103" s="23">
        <v>22242556</v>
      </c>
      <c r="C103" s="24">
        <v>2664774</v>
      </c>
      <c r="D103" s="25">
        <f t="shared" si="11"/>
        <v>11.980520584055178</v>
      </c>
      <c r="E103" s="24">
        <v>2714607</v>
      </c>
      <c r="F103" s="25">
        <f t="shared" si="12"/>
        <v>12.204564079775723</v>
      </c>
      <c r="G103" s="24">
        <v>3041855</v>
      </c>
      <c r="H103" s="25">
        <f t="shared" si="13"/>
        <v>13.675833838521076</v>
      </c>
      <c r="I103" s="24">
        <v>2775874</v>
      </c>
      <c r="J103" s="25">
        <f t="shared" si="14"/>
        <v>12.480013538012448</v>
      </c>
      <c r="K103" s="26">
        <v>2660237</v>
      </c>
      <c r="L103" s="27">
        <f t="shared" si="8"/>
        <v>11.960122748482684</v>
      </c>
      <c r="M103" s="26">
        <v>2619291</v>
      </c>
      <c r="N103" s="27">
        <f t="shared" si="9"/>
        <v>11.776034193192544</v>
      </c>
      <c r="O103" s="26">
        <v>2619172</v>
      </c>
      <c r="P103" s="25">
        <f t="shared" si="10"/>
        <v>11.775499182737811</v>
      </c>
      <c r="Q103" s="24">
        <v>24359108</v>
      </c>
      <c r="R103" s="28">
        <v>43454918</v>
      </c>
      <c r="S103" s="29"/>
      <c r="T103" s="29"/>
    </row>
    <row r="104" spans="1:20" x14ac:dyDescent="0.25">
      <c r="A104" s="22" t="s">
        <v>122</v>
      </c>
      <c r="B104" s="23">
        <v>10290369</v>
      </c>
      <c r="C104" s="24">
        <v>793591</v>
      </c>
      <c r="D104" s="25">
        <f t="shared" si="11"/>
        <v>7.7119780641491085</v>
      </c>
      <c r="E104" s="24">
        <v>806676</v>
      </c>
      <c r="F104" s="25">
        <f t="shared" si="12"/>
        <v>7.8391357977541913</v>
      </c>
      <c r="G104" s="24">
        <v>741496</v>
      </c>
      <c r="H104" s="25">
        <f t="shared" si="13"/>
        <v>7.2057279967317003</v>
      </c>
      <c r="I104" s="24">
        <v>672704</v>
      </c>
      <c r="J104" s="25">
        <f t="shared" si="14"/>
        <v>6.5372194136089776</v>
      </c>
      <c r="K104" s="26">
        <v>610313</v>
      </c>
      <c r="L104" s="27">
        <f t="shared" si="8"/>
        <v>5.9309146251218001</v>
      </c>
      <c r="M104" s="26">
        <v>514323</v>
      </c>
      <c r="N104" s="27">
        <f t="shared" si="9"/>
        <v>4.9981006512011383</v>
      </c>
      <c r="O104" s="26">
        <v>475417</v>
      </c>
      <c r="P104" s="25">
        <f t="shared" si="10"/>
        <v>4.6200189711369921</v>
      </c>
      <c r="Q104" s="24">
        <v>3219794</v>
      </c>
      <c r="R104" s="28">
        <v>7834314</v>
      </c>
      <c r="S104" s="29"/>
      <c r="T104" s="29"/>
    </row>
    <row r="105" spans="1:20" x14ac:dyDescent="0.25">
      <c r="A105" s="22" t="s">
        <v>123</v>
      </c>
      <c r="B105" s="23">
        <v>2029015</v>
      </c>
      <c r="C105" s="24">
        <v>61675</v>
      </c>
      <c r="D105" s="25">
        <f t="shared" si="11"/>
        <v>3.0396522450548669</v>
      </c>
      <c r="E105" s="24">
        <v>61675</v>
      </c>
      <c r="F105" s="25">
        <f t="shared" si="12"/>
        <v>3.0396522450548669</v>
      </c>
      <c r="G105" s="24">
        <v>43484</v>
      </c>
      <c r="H105" s="25">
        <f t="shared" si="13"/>
        <v>2.1431088483820968</v>
      </c>
      <c r="I105" s="24">
        <v>25420</v>
      </c>
      <c r="J105" s="25">
        <f t="shared" si="14"/>
        <v>1.2528246464417465</v>
      </c>
      <c r="K105" s="26">
        <v>25420</v>
      </c>
      <c r="L105" s="27">
        <f t="shared" si="8"/>
        <v>1.2528246464417465</v>
      </c>
      <c r="M105" s="26">
        <v>25420</v>
      </c>
      <c r="N105" s="27">
        <f t="shared" si="9"/>
        <v>1.2528246464417465</v>
      </c>
      <c r="O105" s="26">
        <v>25420</v>
      </c>
      <c r="P105" s="25">
        <f t="shared" si="10"/>
        <v>1.2528246464417465</v>
      </c>
      <c r="Q105" s="24">
        <v>0</v>
      </c>
      <c r="R105" s="28">
        <v>268514</v>
      </c>
      <c r="S105" s="29"/>
      <c r="T105" s="29"/>
    </row>
    <row r="106" spans="1:20" x14ac:dyDescent="0.25">
      <c r="A106" s="22" t="s">
        <v>124</v>
      </c>
      <c r="B106" s="23">
        <v>18295524</v>
      </c>
      <c r="C106" s="24">
        <v>2606115</v>
      </c>
      <c r="D106" s="25">
        <f t="shared" si="11"/>
        <v>14.244549650504682</v>
      </c>
      <c r="E106" s="24">
        <v>3163279</v>
      </c>
      <c r="F106" s="25">
        <f t="shared" si="12"/>
        <v>17.289906536702638</v>
      </c>
      <c r="G106" s="24">
        <v>3260105</v>
      </c>
      <c r="H106" s="25">
        <f t="shared" si="13"/>
        <v>17.819139807091613</v>
      </c>
      <c r="I106" s="24">
        <v>3257079</v>
      </c>
      <c r="J106" s="25">
        <f t="shared" si="14"/>
        <v>17.802600242551129</v>
      </c>
      <c r="K106" s="26">
        <v>3188883</v>
      </c>
      <c r="L106" s="27">
        <f t="shared" si="8"/>
        <v>17.429853334618894</v>
      </c>
      <c r="M106" s="26">
        <v>3036022</v>
      </c>
      <c r="N106" s="27">
        <f t="shared" si="9"/>
        <v>16.59434296607192</v>
      </c>
      <c r="O106" s="26">
        <v>2874186</v>
      </c>
      <c r="P106" s="25">
        <f t="shared" si="10"/>
        <v>15.709776883132726</v>
      </c>
      <c r="Q106" s="24">
        <v>25768530</v>
      </c>
      <c r="R106" s="28">
        <v>47154199</v>
      </c>
      <c r="S106" s="29"/>
      <c r="T106" s="29"/>
    </row>
    <row r="107" spans="1:20" x14ac:dyDescent="0.25">
      <c r="A107" s="22" t="s">
        <v>125</v>
      </c>
      <c r="B107" s="23">
        <v>3212262</v>
      </c>
      <c r="C107" s="24">
        <v>231883</v>
      </c>
      <c r="D107" s="25">
        <f t="shared" si="11"/>
        <v>7.2186826603807539</v>
      </c>
      <c r="E107" s="24">
        <v>216441</v>
      </c>
      <c r="F107" s="25">
        <f t="shared" si="12"/>
        <v>6.7379622210143504</v>
      </c>
      <c r="G107" s="24">
        <v>211830</v>
      </c>
      <c r="H107" s="25">
        <f t="shared" si="13"/>
        <v>6.594418512562175</v>
      </c>
      <c r="I107" s="24">
        <v>210832</v>
      </c>
      <c r="J107" s="25">
        <f t="shared" si="14"/>
        <v>6.5633500629774284</v>
      </c>
      <c r="K107" s="26">
        <v>186093</v>
      </c>
      <c r="L107" s="27">
        <f t="shared" si="8"/>
        <v>5.7932074033811691</v>
      </c>
      <c r="M107" s="26">
        <v>175597</v>
      </c>
      <c r="N107" s="27">
        <f t="shared" si="9"/>
        <v>5.4664594606542058</v>
      </c>
      <c r="O107" s="26">
        <v>168847</v>
      </c>
      <c r="P107" s="25">
        <f t="shared" si="10"/>
        <v>5.2563271613585689</v>
      </c>
      <c r="Q107" s="24">
        <v>809980</v>
      </c>
      <c r="R107" s="28">
        <v>2211503</v>
      </c>
      <c r="S107" s="29"/>
      <c r="T107" s="29"/>
    </row>
    <row r="108" spans="1:20" x14ac:dyDescent="0.25">
      <c r="A108" s="22" t="s">
        <v>126</v>
      </c>
      <c r="B108" s="23">
        <v>4204559</v>
      </c>
      <c r="C108" s="24">
        <v>329190</v>
      </c>
      <c r="D108" s="25">
        <f t="shared" si="11"/>
        <v>7.8293585605529614</v>
      </c>
      <c r="E108" s="24">
        <v>348773</v>
      </c>
      <c r="F108" s="25">
        <f t="shared" si="12"/>
        <v>8.2951148979001132</v>
      </c>
      <c r="G108" s="24">
        <v>345417</v>
      </c>
      <c r="H108" s="25">
        <f t="shared" si="13"/>
        <v>8.2152967766655198</v>
      </c>
      <c r="I108" s="24">
        <v>329663</v>
      </c>
      <c r="J108" s="25">
        <f t="shared" si="14"/>
        <v>7.8406082540404363</v>
      </c>
      <c r="K108" s="26">
        <v>311955</v>
      </c>
      <c r="L108" s="27">
        <f t="shared" si="8"/>
        <v>7.4194463676214326</v>
      </c>
      <c r="M108" s="26">
        <v>273643</v>
      </c>
      <c r="N108" s="27">
        <f t="shared" si="9"/>
        <v>6.5082449788432033</v>
      </c>
      <c r="O108" s="26">
        <v>262610</v>
      </c>
      <c r="P108" s="25">
        <f t="shared" si="10"/>
        <v>6.2458393377284036</v>
      </c>
      <c r="Q108" s="24">
        <v>2618177</v>
      </c>
      <c r="R108" s="28">
        <v>4819428</v>
      </c>
      <c r="S108" s="29"/>
      <c r="T108" s="29"/>
    </row>
    <row r="109" spans="1:20" x14ac:dyDescent="0.25">
      <c r="A109" s="22" t="s">
        <v>127</v>
      </c>
      <c r="B109" s="23">
        <v>11861193</v>
      </c>
      <c r="C109" s="24">
        <v>846279</v>
      </c>
      <c r="D109" s="25">
        <f t="shared" si="11"/>
        <v>7.1348556591229908</v>
      </c>
      <c r="E109" s="24">
        <v>903485</v>
      </c>
      <c r="F109" s="25">
        <f t="shared" si="12"/>
        <v>7.6171511584037122</v>
      </c>
      <c r="G109" s="24">
        <v>959403</v>
      </c>
      <c r="H109" s="25">
        <f t="shared" si="13"/>
        <v>8.0885877162609177</v>
      </c>
      <c r="I109" s="24">
        <v>958383</v>
      </c>
      <c r="J109" s="25">
        <f t="shared" si="14"/>
        <v>8.0799882440155884</v>
      </c>
      <c r="K109" s="26">
        <v>956615</v>
      </c>
      <c r="L109" s="27">
        <f t="shared" si="8"/>
        <v>8.0650824921236843</v>
      </c>
      <c r="M109" s="26">
        <v>954441</v>
      </c>
      <c r="N109" s="27">
        <f t="shared" si="9"/>
        <v>8.0467538130439333</v>
      </c>
      <c r="O109" s="26">
        <v>951727</v>
      </c>
      <c r="P109" s="25">
        <f t="shared" si="10"/>
        <v>8.0238724721872412</v>
      </c>
      <c r="Q109" s="24">
        <v>12401486</v>
      </c>
      <c r="R109" s="28">
        <v>18931819</v>
      </c>
      <c r="S109" s="29"/>
      <c r="T109" s="29"/>
    </row>
    <row r="110" spans="1:20" x14ac:dyDescent="0.25">
      <c r="A110" s="22" t="s">
        <v>128</v>
      </c>
      <c r="B110" s="23">
        <v>16417631</v>
      </c>
      <c r="C110" s="24">
        <v>716262</v>
      </c>
      <c r="D110" s="25">
        <f t="shared" si="11"/>
        <v>4.3627609854308451</v>
      </c>
      <c r="E110" s="24">
        <v>705486</v>
      </c>
      <c r="F110" s="25">
        <f t="shared" si="12"/>
        <v>4.2971242318699945</v>
      </c>
      <c r="G110" s="24">
        <v>580863</v>
      </c>
      <c r="H110" s="25">
        <f t="shared" si="13"/>
        <v>3.5380439479971257</v>
      </c>
      <c r="I110" s="24">
        <v>482614</v>
      </c>
      <c r="J110" s="25">
        <f t="shared" si="14"/>
        <v>2.9396080348011231</v>
      </c>
      <c r="K110" s="26">
        <v>450099</v>
      </c>
      <c r="L110" s="27">
        <f t="shared" si="8"/>
        <v>2.7415587547314226</v>
      </c>
      <c r="M110" s="26">
        <v>406934</v>
      </c>
      <c r="N110" s="27">
        <f t="shared" si="9"/>
        <v>2.478640188709321</v>
      </c>
      <c r="O110" s="26">
        <v>400065</v>
      </c>
      <c r="P110" s="25">
        <f t="shared" si="10"/>
        <v>2.4368010220232139</v>
      </c>
      <c r="Q110" s="24">
        <v>4039512</v>
      </c>
      <c r="R110" s="28">
        <v>7781835</v>
      </c>
      <c r="S110" s="29"/>
      <c r="T110" s="29"/>
    </row>
    <row r="111" spans="1:20" x14ac:dyDescent="0.25">
      <c r="A111" s="22" t="s">
        <v>129</v>
      </c>
      <c r="B111" s="23">
        <v>2102614</v>
      </c>
      <c r="C111" s="24">
        <v>241160</v>
      </c>
      <c r="D111" s="25">
        <f t="shared" si="11"/>
        <v>11.469532686456002</v>
      </c>
      <c r="E111" s="24">
        <v>250312</v>
      </c>
      <c r="F111" s="25">
        <f t="shared" si="12"/>
        <v>11.904800405590375</v>
      </c>
      <c r="G111" s="24">
        <v>250312</v>
      </c>
      <c r="H111" s="25">
        <f t="shared" si="13"/>
        <v>11.904800405590375</v>
      </c>
      <c r="I111" s="24">
        <v>243816</v>
      </c>
      <c r="J111" s="25">
        <f t="shared" si="14"/>
        <v>11.595851639911082</v>
      </c>
      <c r="K111" s="26">
        <v>243816</v>
      </c>
      <c r="L111" s="27">
        <f t="shared" si="8"/>
        <v>11.595851639911082</v>
      </c>
      <c r="M111" s="26">
        <v>243816</v>
      </c>
      <c r="N111" s="27">
        <f t="shared" si="9"/>
        <v>11.595851639911082</v>
      </c>
      <c r="O111" s="26">
        <v>263305</v>
      </c>
      <c r="P111" s="25">
        <f t="shared" si="10"/>
        <v>12.522745496795892</v>
      </c>
      <c r="Q111" s="24">
        <v>1448425</v>
      </c>
      <c r="R111" s="28">
        <v>3184962</v>
      </c>
      <c r="S111" s="29"/>
      <c r="T111" s="29"/>
    </row>
    <row r="112" spans="1:20" x14ac:dyDescent="0.25">
      <c r="A112" s="22" t="s">
        <v>130</v>
      </c>
      <c r="B112" s="23">
        <v>26084931</v>
      </c>
      <c r="C112" s="24">
        <v>1815513</v>
      </c>
      <c r="D112" s="25">
        <f t="shared" si="11"/>
        <v>6.9600069097365065</v>
      </c>
      <c r="E112" s="24">
        <v>2062843</v>
      </c>
      <c r="F112" s="25">
        <f t="shared" si="12"/>
        <v>7.9081788638812194</v>
      </c>
      <c r="G112" s="24">
        <v>1608337</v>
      </c>
      <c r="H112" s="25">
        <f t="shared" si="13"/>
        <v>6.1657705745895974</v>
      </c>
      <c r="I112" s="24">
        <v>1574448</v>
      </c>
      <c r="J112" s="25">
        <f t="shared" si="14"/>
        <v>6.0358526537793029</v>
      </c>
      <c r="K112" s="26">
        <v>1539992</v>
      </c>
      <c r="L112" s="27">
        <f t="shared" si="8"/>
        <v>5.9037610641944962</v>
      </c>
      <c r="M112" s="26">
        <v>1491692</v>
      </c>
      <c r="N112" s="27">
        <f t="shared" si="9"/>
        <v>5.7185966871064373</v>
      </c>
      <c r="O112" s="26">
        <v>1425677</v>
      </c>
      <c r="P112" s="25">
        <f t="shared" si="10"/>
        <v>5.4655195369311116</v>
      </c>
      <c r="Q112" s="24">
        <v>6575795</v>
      </c>
      <c r="R112" s="28">
        <v>18094297</v>
      </c>
      <c r="S112" s="29"/>
      <c r="T112" s="29"/>
    </row>
    <row r="113" spans="1:20" x14ac:dyDescent="0.25">
      <c r="A113" s="22" t="s">
        <v>131</v>
      </c>
      <c r="B113" s="23">
        <v>4873713</v>
      </c>
      <c r="C113" s="24">
        <v>146333</v>
      </c>
      <c r="D113" s="25">
        <f t="shared" si="11"/>
        <v>3.0024952228413939</v>
      </c>
      <c r="E113" s="24">
        <v>145970</v>
      </c>
      <c r="F113" s="25">
        <f t="shared" si="12"/>
        <v>2.9950471026915211</v>
      </c>
      <c r="G113" s="24">
        <v>145610</v>
      </c>
      <c r="H113" s="25">
        <f t="shared" si="13"/>
        <v>2.9876605372536296</v>
      </c>
      <c r="I113" s="24">
        <v>145354</v>
      </c>
      <c r="J113" s="25">
        <f t="shared" si="14"/>
        <v>2.9824078684977962</v>
      </c>
      <c r="K113" s="26">
        <v>143057</v>
      </c>
      <c r="L113" s="27">
        <f t="shared" si="8"/>
        <v>2.9352774773565864</v>
      </c>
      <c r="M113" s="26">
        <v>142720</v>
      </c>
      <c r="N113" s="27">
        <f t="shared" si="9"/>
        <v>2.928362831377227</v>
      </c>
      <c r="O113" s="26">
        <v>142369</v>
      </c>
      <c r="P113" s="25">
        <f t="shared" si="10"/>
        <v>2.9211609300752834</v>
      </c>
      <c r="Q113" s="24">
        <v>588549</v>
      </c>
      <c r="R113" s="28">
        <v>1599962</v>
      </c>
      <c r="S113" s="29"/>
      <c r="T113" s="29"/>
    </row>
    <row r="114" spans="1:20" x14ac:dyDescent="0.25">
      <c r="A114" s="22" t="s">
        <v>132</v>
      </c>
      <c r="B114" s="23">
        <v>22116930</v>
      </c>
      <c r="C114" s="24">
        <v>3181238</v>
      </c>
      <c r="D114" s="25">
        <f t="shared" si="11"/>
        <v>14.383723238261368</v>
      </c>
      <c r="E114" s="24">
        <v>2981528</v>
      </c>
      <c r="F114" s="25">
        <f t="shared" si="12"/>
        <v>13.480749814734686</v>
      </c>
      <c r="G114" s="24">
        <v>2783359</v>
      </c>
      <c r="H114" s="25">
        <f t="shared" si="13"/>
        <v>12.584743904330303</v>
      </c>
      <c r="I114" s="24">
        <v>2540383</v>
      </c>
      <c r="J114" s="25">
        <f t="shared" si="14"/>
        <v>11.486146585443821</v>
      </c>
      <c r="K114" s="26">
        <v>2422269</v>
      </c>
      <c r="L114" s="27">
        <f t="shared" si="8"/>
        <v>10.952103207814105</v>
      </c>
      <c r="M114" s="26">
        <v>2211634</v>
      </c>
      <c r="N114" s="27">
        <f t="shared" si="9"/>
        <v>9.9997332360323075</v>
      </c>
      <c r="O114" s="26">
        <v>1896506</v>
      </c>
      <c r="P114" s="25">
        <f t="shared" si="10"/>
        <v>8.5749061917725466</v>
      </c>
      <c r="Q114" s="24">
        <v>11667020</v>
      </c>
      <c r="R114" s="28">
        <v>29683937</v>
      </c>
      <c r="S114" s="29"/>
      <c r="T114" s="29"/>
    </row>
    <row r="115" spans="1:20" x14ac:dyDescent="0.25">
      <c r="A115" s="22" t="s">
        <v>133</v>
      </c>
      <c r="B115" s="23">
        <v>2507579</v>
      </c>
      <c r="C115" s="24">
        <v>117211</v>
      </c>
      <c r="D115" s="25">
        <f t="shared" si="11"/>
        <v>4.6742694846303943</v>
      </c>
      <c r="E115" s="24">
        <v>113676</v>
      </c>
      <c r="F115" s="25">
        <f t="shared" si="12"/>
        <v>4.5332968572475689</v>
      </c>
      <c r="G115" s="24">
        <v>71325</v>
      </c>
      <c r="H115" s="25">
        <f t="shared" si="13"/>
        <v>2.8443769867270383</v>
      </c>
      <c r="I115" s="24">
        <v>70374</v>
      </c>
      <c r="J115" s="25">
        <f t="shared" si="14"/>
        <v>2.8064519602373448</v>
      </c>
      <c r="K115" s="26">
        <v>67841</v>
      </c>
      <c r="L115" s="27">
        <f t="shared" si="8"/>
        <v>2.7054381935723661</v>
      </c>
      <c r="M115" s="26">
        <v>55580</v>
      </c>
      <c r="N115" s="27">
        <f t="shared" si="9"/>
        <v>2.2164805176626539</v>
      </c>
      <c r="O115" s="26">
        <v>52082</v>
      </c>
      <c r="P115" s="25">
        <f t="shared" si="10"/>
        <v>2.0769834170728019</v>
      </c>
      <c r="Q115" s="24">
        <v>190858</v>
      </c>
      <c r="R115" s="28">
        <v>738947</v>
      </c>
      <c r="S115" s="29"/>
      <c r="T115" s="29"/>
    </row>
    <row r="116" spans="1:20" x14ac:dyDescent="0.25">
      <c r="A116" s="22" t="s">
        <v>134</v>
      </c>
      <c r="B116" s="23">
        <v>10685961</v>
      </c>
      <c r="C116" s="24">
        <v>1288437</v>
      </c>
      <c r="D116" s="25">
        <f t="shared" si="11"/>
        <v>12.057287126539205</v>
      </c>
      <c r="E116" s="24">
        <v>1344931</v>
      </c>
      <c r="F116" s="25">
        <f t="shared" si="12"/>
        <v>12.585962086142743</v>
      </c>
      <c r="G116" s="24">
        <v>1340619</v>
      </c>
      <c r="H116" s="25">
        <f t="shared" si="13"/>
        <v>12.545610076622962</v>
      </c>
      <c r="I116" s="24">
        <v>1302809</v>
      </c>
      <c r="J116" s="25">
        <f t="shared" si="14"/>
        <v>12.191781347508194</v>
      </c>
      <c r="K116" s="26">
        <v>1231727</v>
      </c>
      <c r="L116" s="27">
        <f t="shared" si="8"/>
        <v>11.526590823230592</v>
      </c>
      <c r="M116" s="26">
        <v>1191737</v>
      </c>
      <c r="N116" s="27">
        <f t="shared" si="9"/>
        <v>11.152361495610924</v>
      </c>
      <c r="O116" s="26">
        <v>1155704</v>
      </c>
      <c r="P116" s="25">
        <f t="shared" si="10"/>
        <v>10.815162061699459</v>
      </c>
      <c r="Q116" s="24">
        <v>13727208</v>
      </c>
      <c r="R116" s="28">
        <v>22583172</v>
      </c>
      <c r="S116" s="29"/>
      <c r="T116" s="29"/>
    </row>
    <row r="117" spans="1:20" x14ac:dyDescent="0.25">
      <c r="A117" s="22" t="s">
        <v>135</v>
      </c>
      <c r="B117" s="23">
        <v>2630120</v>
      </c>
      <c r="C117" s="24">
        <v>213139</v>
      </c>
      <c r="D117" s="25">
        <f t="shared" si="11"/>
        <v>8.1037747327118161</v>
      </c>
      <c r="E117" s="24">
        <v>211895</v>
      </c>
      <c r="F117" s="25">
        <f t="shared" si="12"/>
        <v>8.0564765105774629</v>
      </c>
      <c r="G117" s="24">
        <v>210902</v>
      </c>
      <c r="H117" s="25">
        <f t="shared" si="13"/>
        <v>8.0187215792435325</v>
      </c>
      <c r="I117" s="24">
        <v>210108</v>
      </c>
      <c r="J117" s="25">
        <f t="shared" si="14"/>
        <v>7.9885328426079409</v>
      </c>
      <c r="K117" s="26">
        <v>209277</v>
      </c>
      <c r="L117" s="27">
        <f t="shared" si="8"/>
        <v>7.9569373260535645</v>
      </c>
      <c r="M117" s="26">
        <v>208246</v>
      </c>
      <c r="N117" s="27">
        <f t="shared" si="9"/>
        <v>7.9177375937219585</v>
      </c>
      <c r="O117" s="26">
        <v>190043</v>
      </c>
      <c r="P117" s="25">
        <f t="shared" si="10"/>
        <v>7.225639894757653</v>
      </c>
      <c r="Q117" s="24">
        <v>1385075</v>
      </c>
      <c r="R117" s="28">
        <v>2838685</v>
      </c>
      <c r="S117" s="29"/>
      <c r="T117" s="29"/>
    </row>
    <row r="118" spans="1:20" x14ac:dyDescent="0.25">
      <c r="A118" s="22" t="s">
        <v>136</v>
      </c>
      <c r="B118" s="23">
        <v>1863530</v>
      </c>
      <c r="C118" s="24">
        <v>67868</v>
      </c>
      <c r="D118" s="25">
        <f t="shared" si="11"/>
        <v>3.6419054160652093</v>
      </c>
      <c r="E118" s="24">
        <v>57640</v>
      </c>
      <c r="F118" s="25">
        <f t="shared" si="12"/>
        <v>3.0930545792125699</v>
      </c>
      <c r="G118" s="24">
        <v>51765</v>
      </c>
      <c r="H118" s="25">
        <f t="shared" si="13"/>
        <v>2.7777926837775619</v>
      </c>
      <c r="I118" s="24">
        <v>35106</v>
      </c>
      <c r="J118" s="25">
        <f t="shared" si="14"/>
        <v>1.8838441023219374</v>
      </c>
      <c r="K118" s="26">
        <v>33950</v>
      </c>
      <c r="L118" s="27">
        <f t="shared" si="8"/>
        <v>1.8218112936201725</v>
      </c>
      <c r="M118" s="26">
        <v>33867</v>
      </c>
      <c r="N118" s="27">
        <f t="shared" si="9"/>
        <v>1.817357380884665</v>
      </c>
      <c r="O118" s="26">
        <v>33784</v>
      </c>
      <c r="P118" s="25">
        <f t="shared" si="10"/>
        <v>1.8129034681491578</v>
      </c>
      <c r="Q118" s="24">
        <v>325032</v>
      </c>
      <c r="R118" s="28">
        <v>639012</v>
      </c>
      <c r="S118" s="29"/>
      <c r="T118" s="29"/>
    </row>
    <row r="119" spans="1:20" x14ac:dyDescent="0.25">
      <c r="A119" s="22" t="s">
        <v>137</v>
      </c>
      <c r="B119" s="23">
        <v>4413320</v>
      </c>
      <c r="C119" s="24">
        <v>330845</v>
      </c>
      <c r="D119" s="25">
        <f t="shared" si="11"/>
        <v>7.4965105634760221</v>
      </c>
      <c r="E119" s="24">
        <v>328425</v>
      </c>
      <c r="F119" s="25">
        <f t="shared" si="12"/>
        <v>7.4416765609563766</v>
      </c>
      <c r="G119" s="24">
        <v>328969</v>
      </c>
      <c r="H119" s="25">
        <f t="shared" si="13"/>
        <v>7.4540028821839339</v>
      </c>
      <c r="I119" s="24">
        <v>310829</v>
      </c>
      <c r="J119" s="25">
        <f t="shared" si="14"/>
        <v>7.0429744500738671</v>
      </c>
      <c r="K119" s="26">
        <v>270657</v>
      </c>
      <c r="L119" s="27">
        <f t="shared" si="8"/>
        <v>6.1327300082477585</v>
      </c>
      <c r="M119" s="26">
        <v>243387</v>
      </c>
      <c r="N119" s="27">
        <f t="shared" si="9"/>
        <v>5.5148278393590315</v>
      </c>
      <c r="O119" s="26">
        <v>237895</v>
      </c>
      <c r="P119" s="25">
        <f t="shared" si="10"/>
        <v>5.3903863757896548</v>
      </c>
      <c r="Q119" s="24">
        <v>710007</v>
      </c>
      <c r="R119" s="28">
        <v>2761014</v>
      </c>
      <c r="S119" s="29"/>
      <c r="T119" s="29"/>
    </row>
    <row r="120" spans="1:20" x14ac:dyDescent="0.25">
      <c r="A120" s="22" t="s">
        <v>138</v>
      </c>
      <c r="B120" s="23">
        <v>8126469</v>
      </c>
      <c r="C120" s="24">
        <v>497101</v>
      </c>
      <c r="D120" s="25">
        <f t="shared" si="11"/>
        <v>6.1170601893639169</v>
      </c>
      <c r="E120" s="24">
        <v>400590</v>
      </c>
      <c r="F120" s="25">
        <f t="shared" si="12"/>
        <v>4.9294472174815409</v>
      </c>
      <c r="G120" s="24">
        <v>353803</v>
      </c>
      <c r="H120" s="25">
        <f t="shared" si="13"/>
        <v>4.3537113105335177</v>
      </c>
      <c r="I120" s="24">
        <v>286115</v>
      </c>
      <c r="J120" s="25">
        <f t="shared" si="14"/>
        <v>3.5207788278033179</v>
      </c>
      <c r="K120" s="26">
        <v>221084</v>
      </c>
      <c r="L120" s="27">
        <f t="shared" si="8"/>
        <v>2.7205419721652788</v>
      </c>
      <c r="M120" s="26">
        <v>178064</v>
      </c>
      <c r="N120" s="27">
        <f t="shared" si="9"/>
        <v>2.1911607612112962</v>
      </c>
      <c r="O120" s="26">
        <v>84756</v>
      </c>
      <c r="P120" s="25">
        <f t="shared" si="10"/>
        <v>1.0429622016647082</v>
      </c>
      <c r="Q120" s="24">
        <v>297668</v>
      </c>
      <c r="R120" s="28">
        <v>2319181</v>
      </c>
      <c r="S120" s="29"/>
      <c r="T120" s="29"/>
    </row>
    <row r="121" spans="1:20" x14ac:dyDescent="0.25">
      <c r="A121" s="22" t="s">
        <v>139</v>
      </c>
      <c r="B121" s="23">
        <v>14055957</v>
      </c>
      <c r="C121" s="24">
        <v>1533087</v>
      </c>
      <c r="D121" s="25">
        <f t="shared" si="11"/>
        <v>10.907026821439478</v>
      </c>
      <c r="E121" s="24">
        <v>1460219</v>
      </c>
      <c r="F121" s="25">
        <f t="shared" si="12"/>
        <v>10.388613169491057</v>
      </c>
      <c r="G121" s="24">
        <v>1404159</v>
      </c>
      <c r="H121" s="25">
        <f t="shared" si="13"/>
        <v>9.9897787109052771</v>
      </c>
      <c r="I121" s="24">
        <v>1284263</v>
      </c>
      <c r="J121" s="25">
        <f t="shared" si="14"/>
        <v>9.1367880536344845</v>
      </c>
      <c r="K121" s="26">
        <v>1222201</v>
      </c>
      <c r="L121" s="27">
        <f t="shared" si="8"/>
        <v>8.69525283835174</v>
      </c>
      <c r="M121" s="26">
        <v>1180955</v>
      </c>
      <c r="N121" s="27">
        <f t="shared" si="9"/>
        <v>8.401811417038342</v>
      </c>
      <c r="O121" s="26">
        <v>1157067</v>
      </c>
      <c r="P121" s="25">
        <f t="shared" si="10"/>
        <v>8.2318621208075697</v>
      </c>
      <c r="Q121" s="24">
        <v>11457538</v>
      </c>
      <c r="R121" s="28">
        <v>20699489</v>
      </c>
      <c r="S121" s="29"/>
      <c r="T121" s="29"/>
    </row>
    <row r="122" spans="1:20" x14ac:dyDescent="0.25">
      <c r="A122" s="22" t="s">
        <v>140</v>
      </c>
      <c r="B122" s="23">
        <v>3412260</v>
      </c>
      <c r="C122" s="24">
        <v>183714</v>
      </c>
      <c r="D122" s="25">
        <f t="shared" si="11"/>
        <v>5.3839390902217303</v>
      </c>
      <c r="E122" s="24">
        <v>201966</v>
      </c>
      <c r="F122" s="25">
        <f t="shared" si="12"/>
        <v>5.9188338520511339</v>
      </c>
      <c r="G122" s="24">
        <v>200551</v>
      </c>
      <c r="H122" s="25">
        <f t="shared" si="13"/>
        <v>5.8773657341468706</v>
      </c>
      <c r="I122" s="24">
        <v>179972</v>
      </c>
      <c r="J122" s="25">
        <f t="shared" si="14"/>
        <v>5.274275699975969</v>
      </c>
      <c r="K122" s="26">
        <v>172808</v>
      </c>
      <c r="L122" s="27">
        <f t="shared" si="8"/>
        <v>5.0643268684097933</v>
      </c>
      <c r="M122" s="26">
        <v>170393</v>
      </c>
      <c r="N122" s="27">
        <f t="shared" si="9"/>
        <v>4.9935526601138251</v>
      </c>
      <c r="O122" s="26">
        <v>163887</v>
      </c>
      <c r="P122" s="25">
        <f t="shared" si="10"/>
        <v>4.8028872360253914</v>
      </c>
      <c r="Q122" s="24">
        <v>2927115</v>
      </c>
      <c r="R122" s="28">
        <v>4200406</v>
      </c>
      <c r="S122" s="29"/>
      <c r="T122" s="29"/>
    </row>
    <row r="123" spans="1:20" x14ac:dyDescent="0.25">
      <c r="A123" s="22" t="s">
        <v>141</v>
      </c>
      <c r="B123" s="23">
        <v>4805428</v>
      </c>
      <c r="C123" s="24">
        <v>432609</v>
      </c>
      <c r="D123" s="25">
        <f t="shared" si="11"/>
        <v>9.002507164814455</v>
      </c>
      <c r="E123" s="24">
        <v>422364</v>
      </c>
      <c r="F123" s="25">
        <f t="shared" si="12"/>
        <v>8.7893107544218747</v>
      </c>
      <c r="G123" s="24">
        <v>375101</v>
      </c>
      <c r="H123" s="25">
        <f t="shared" si="13"/>
        <v>7.8057771336913175</v>
      </c>
      <c r="I123" s="24">
        <v>349306</v>
      </c>
      <c r="J123" s="25">
        <f t="shared" si="14"/>
        <v>7.2689883190425491</v>
      </c>
      <c r="K123" s="26">
        <v>338805</v>
      </c>
      <c r="L123" s="27">
        <f t="shared" si="8"/>
        <v>7.0504645996152675</v>
      </c>
      <c r="M123" s="26">
        <v>327047</v>
      </c>
      <c r="N123" s="27">
        <f t="shared" si="9"/>
        <v>6.8057829604355744</v>
      </c>
      <c r="O123" s="26">
        <v>321456</v>
      </c>
      <c r="P123" s="25">
        <f t="shared" si="10"/>
        <v>6.6894353635097641</v>
      </c>
      <c r="Q123" s="24">
        <v>2359768</v>
      </c>
      <c r="R123" s="28">
        <v>4926456</v>
      </c>
      <c r="S123" s="29"/>
      <c r="T123" s="29"/>
    </row>
    <row r="124" spans="1:20" x14ac:dyDescent="0.25">
      <c r="A124" s="22" t="s">
        <v>142</v>
      </c>
      <c r="B124" s="23">
        <v>4446266</v>
      </c>
      <c r="C124" s="24">
        <v>386430</v>
      </c>
      <c r="D124" s="25">
        <f t="shared" si="11"/>
        <v>8.6911129473585262</v>
      </c>
      <c r="E124" s="24">
        <v>402541</v>
      </c>
      <c r="F124" s="25">
        <f t="shared" si="12"/>
        <v>9.053461938624455</v>
      </c>
      <c r="G124" s="24">
        <v>401939</v>
      </c>
      <c r="H124" s="25">
        <f t="shared" si="13"/>
        <v>9.0399224877683881</v>
      </c>
      <c r="I124" s="24">
        <v>400774</v>
      </c>
      <c r="J124" s="25">
        <f t="shared" si="14"/>
        <v>9.0137207265602193</v>
      </c>
      <c r="K124" s="26">
        <v>387704</v>
      </c>
      <c r="L124" s="27">
        <f t="shared" si="8"/>
        <v>8.7197662038213632</v>
      </c>
      <c r="M124" s="26">
        <v>371817</v>
      </c>
      <c r="N124" s="27">
        <f t="shared" si="9"/>
        <v>8.3624551477576912</v>
      </c>
      <c r="O124" s="26">
        <v>323648</v>
      </c>
      <c r="P124" s="25">
        <f t="shared" si="10"/>
        <v>7.279096662232984</v>
      </c>
      <c r="Q124" s="24">
        <v>1798029</v>
      </c>
      <c r="R124" s="28">
        <v>4472882</v>
      </c>
      <c r="S124" s="29"/>
      <c r="T124" s="29"/>
    </row>
    <row r="125" spans="1:20" x14ac:dyDescent="0.25">
      <c r="A125" s="22" t="s">
        <v>143</v>
      </c>
      <c r="B125" s="23">
        <v>2066684</v>
      </c>
      <c r="C125" s="24">
        <v>157148</v>
      </c>
      <c r="D125" s="25">
        <f t="shared" si="11"/>
        <v>7.6038717094630819</v>
      </c>
      <c r="E125" s="24">
        <v>145055</v>
      </c>
      <c r="F125" s="25">
        <f t="shared" si="12"/>
        <v>7.018731455800693</v>
      </c>
      <c r="G125" s="24">
        <v>142197</v>
      </c>
      <c r="H125" s="25">
        <f t="shared" si="13"/>
        <v>6.8804422930646387</v>
      </c>
      <c r="I125" s="24">
        <v>137012</v>
      </c>
      <c r="J125" s="25">
        <f t="shared" si="14"/>
        <v>6.6295573004871571</v>
      </c>
      <c r="K125" s="26">
        <v>131725</v>
      </c>
      <c r="L125" s="27">
        <f t="shared" si="8"/>
        <v>6.3737368654327415</v>
      </c>
      <c r="M125" s="26">
        <v>131335</v>
      </c>
      <c r="N125" s="27">
        <f t="shared" si="9"/>
        <v>6.3548660559621108</v>
      </c>
      <c r="O125" s="26">
        <v>129068</v>
      </c>
      <c r="P125" s="25">
        <f t="shared" si="10"/>
        <v>6.2451734275777042</v>
      </c>
      <c r="Q125" s="24">
        <v>794571</v>
      </c>
      <c r="R125" s="28">
        <v>1768111</v>
      </c>
      <c r="S125" s="29"/>
      <c r="T125" s="29"/>
    </row>
    <row r="126" spans="1:20" x14ac:dyDescent="0.25">
      <c r="B126" s="33"/>
    </row>
    <row r="127" spans="1:20" x14ac:dyDescent="0.25">
      <c r="B127" s="34"/>
    </row>
    <row r="128" spans="1:20" x14ac:dyDescent="0.25">
      <c r="A128" s="35"/>
      <c r="B128" s="36"/>
    </row>
    <row r="129" spans="18:18" s="2" customFormat="1" x14ac:dyDescent="0.25">
      <c r="R129" s="29"/>
    </row>
  </sheetData>
  <mergeCells count="12">
    <mergeCell ref="Q3:Q4"/>
    <mergeCell ref="R3:R4"/>
    <mergeCell ref="A1:R1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2021-04-27T10:00:01Z</dcterms:created>
  <dcterms:modified xsi:type="dcterms:W3CDTF">2021-04-27T10:01:03Z</dcterms:modified>
</cp:coreProperties>
</file>