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u bāzes\2021\6_Jūnijs_2021\Mājas lapai\"/>
    </mc:Choice>
  </mc:AlternateContent>
  <xr:revisionPtr revIDLastSave="0" documentId="13_ncr:1_{960FEF72-12A9-45A2-BDB0-BEB1DD5BEF91}" xr6:coauthVersionLast="47" xr6:coauthVersionMax="47" xr10:uidLastSave="{00000000-0000-0000-0000-000000000000}"/>
  <bookViews>
    <workbookView xWindow="-110" yWindow="-110" windowWidth="19420" windowHeight="10560" xr2:uid="{D79958F5-43D5-468D-B16C-740F55CFACC4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5" i="1" l="1"/>
  <c r="N125" i="1"/>
  <c r="L125" i="1"/>
  <c r="J125" i="1"/>
  <c r="H125" i="1"/>
  <c r="F125" i="1"/>
  <c r="D125" i="1"/>
  <c r="P124" i="1"/>
  <c r="N124" i="1"/>
  <c r="L124" i="1"/>
  <c r="J124" i="1"/>
  <c r="H124" i="1"/>
  <c r="F124" i="1"/>
  <c r="D124" i="1"/>
  <c r="P123" i="1"/>
  <c r="N123" i="1"/>
  <c r="L123" i="1"/>
  <c r="J123" i="1"/>
  <c r="H123" i="1"/>
  <c r="F123" i="1"/>
  <c r="D123" i="1"/>
  <c r="P122" i="1"/>
  <c r="N122" i="1"/>
  <c r="L122" i="1"/>
  <c r="J122" i="1"/>
  <c r="H122" i="1"/>
  <c r="F122" i="1"/>
  <c r="D122" i="1"/>
  <c r="P121" i="1"/>
  <c r="N121" i="1"/>
  <c r="L121" i="1"/>
  <c r="J121" i="1"/>
  <c r="H121" i="1"/>
  <c r="F121" i="1"/>
  <c r="D121" i="1"/>
  <c r="P120" i="1"/>
  <c r="N120" i="1"/>
  <c r="L120" i="1"/>
  <c r="J120" i="1"/>
  <c r="H120" i="1"/>
  <c r="F120" i="1"/>
  <c r="D120" i="1"/>
  <c r="P119" i="1"/>
  <c r="N119" i="1"/>
  <c r="L119" i="1"/>
  <c r="J119" i="1"/>
  <c r="H119" i="1"/>
  <c r="F119" i="1"/>
  <c r="D119" i="1"/>
  <c r="P118" i="1"/>
  <c r="N118" i="1"/>
  <c r="L118" i="1"/>
  <c r="J118" i="1"/>
  <c r="H118" i="1"/>
  <c r="F118" i="1"/>
  <c r="D118" i="1"/>
  <c r="P117" i="1"/>
  <c r="N117" i="1"/>
  <c r="L117" i="1"/>
  <c r="J117" i="1"/>
  <c r="H117" i="1"/>
  <c r="F117" i="1"/>
  <c r="D117" i="1"/>
  <c r="P116" i="1"/>
  <c r="N116" i="1"/>
  <c r="L116" i="1"/>
  <c r="J116" i="1"/>
  <c r="H116" i="1"/>
  <c r="F116" i="1"/>
  <c r="D116" i="1"/>
  <c r="P115" i="1"/>
  <c r="N115" i="1"/>
  <c r="L115" i="1"/>
  <c r="J115" i="1"/>
  <c r="H115" i="1"/>
  <c r="F115" i="1"/>
  <c r="D115" i="1"/>
  <c r="P114" i="1"/>
  <c r="N114" i="1"/>
  <c r="L114" i="1"/>
  <c r="J114" i="1"/>
  <c r="H114" i="1"/>
  <c r="F114" i="1"/>
  <c r="D114" i="1"/>
  <c r="P113" i="1"/>
  <c r="N113" i="1"/>
  <c r="L113" i="1"/>
  <c r="J113" i="1"/>
  <c r="H113" i="1"/>
  <c r="F113" i="1"/>
  <c r="D113" i="1"/>
  <c r="P112" i="1"/>
  <c r="N112" i="1"/>
  <c r="L112" i="1"/>
  <c r="J112" i="1"/>
  <c r="H112" i="1"/>
  <c r="F112" i="1"/>
  <c r="D112" i="1"/>
  <c r="P111" i="1"/>
  <c r="N111" i="1"/>
  <c r="L111" i="1"/>
  <c r="J111" i="1"/>
  <c r="H111" i="1"/>
  <c r="F111" i="1"/>
  <c r="D111" i="1"/>
  <c r="P110" i="1"/>
  <c r="N110" i="1"/>
  <c r="L110" i="1"/>
  <c r="J110" i="1"/>
  <c r="H110" i="1"/>
  <c r="F110" i="1"/>
  <c r="D110" i="1"/>
  <c r="P109" i="1"/>
  <c r="N109" i="1"/>
  <c r="L109" i="1"/>
  <c r="J109" i="1"/>
  <c r="H109" i="1"/>
  <c r="F109" i="1"/>
  <c r="D109" i="1"/>
  <c r="P108" i="1"/>
  <c r="N108" i="1"/>
  <c r="L108" i="1"/>
  <c r="J108" i="1"/>
  <c r="H108" i="1"/>
  <c r="F108" i="1"/>
  <c r="D108" i="1"/>
  <c r="P107" i="1"/>
  <c r="N107" i="1"/>
  <c r="L107" i="1"/>
  <c r="J107" i="1"/>
  <c r="H107" i="1"/>
  <c r="F107" i="1"/>
  <c r="D107" i="1"/>
  <c r="P106" i="1"/>
  <c r="N106" i="1"/>
  <c r="L106" i="1"/>
  <c r="J106" i="1"/>
  <c r="H106" i="1"/>
  <c r="F106" i="1"/>
  <c r="D106" i="1"/>
  <c r="P105" i="1"/>
  <c r="N105" i="1"/>
  <c r="L105" i="1"/>
  <c r="J105" i="1"/>
  <c r="H105" i="1"/>
  <c r="F105" i="1"/>
  <c r="D105" i="1"/>
  <c r="P104" i="1"/>
  <c r="N104" i="1"/>
  <c r="L104" i="1"/>
  <c r="J104" i="1"/>
  <c r="H104" i="1"/>
  <c r="F104" i="1"/>
  <c r="D104" i="1"/>
  <c r="P103" i="1"/>
  <c r="N103" i="1"/>
  <c r="L103" i="1"/>
  <c r="J103" i="1"/>
  <c r="H103" i="1"/>
  <c r="F103" i="1"/>
  <c r="D103" i="1"/>
  <c r="P102" i="1"/>
  <c r="N102" i="1"/>
  <c r="L102" i="1"/>
  <c r="J102" i="1"/>
  <c r="H102" i="1"/>
  <c r="F102" i="1"/>
  <c r="D102" i="1"/>
  <c r="P101" i="1"/>
  <c r="N101" i="1"/>
  <c r="L101" i="1"/>
  <c r="J101" i="1"/>
  <c r="H101" i="1"/>
  <c r="F101" i="1"/>
  <c r="D101" i="1"/>
  <c r="P100" i="1"/>
  <c r="N100" i="1"/>
  <c r="L100" i="1"/>
  <c r="J100" i="1"/>
  <c r="H100" i="1"/>
  <c r="F100" i="1"/>
  <c r="D100" i="1"/>
  <c r="P99" i="1"/>
  <c r="N99" i="1"/>
  <c r="L99" i="1"/>
  <c r="J99" i="1"/>
  <c r="H99" i="1"/>
  <c r="F99" i="1"/>
  <c r="D99" i="1"/>
  <c r="P98" i="1"/>
  <c r="N98" i="1"/>
  <c r="L98" i="1"/>
  <c r="J98" i="1"/>
  <c r="H98" i="1"/>
  <c r="F98" i="1"/>
  <c r="D98" i="1"/>
  <c r="P97" i="1"/>
  <c r="N97" i="1"/>
  <c r="L97" i="1"/>
  <c r="J97" i="1"/>
  <c r="H97" i="1"/>
  <c r="F97" i="1"/>
  <c r="D97" i="1"/>
  <c r="P96" i="1"/>
  <c r="N96" i="1"/>
  <c r="L96" i="1"/>
  <c r="J96" i="1"/>
  <c r="H96" i="1"/>
  <c r="F96" i="1"/>
  <c r="D96" i="1"/>
  <c r="P95" i="1"/>
  <c r="N95" i="1"/>
  <c r="L95" i="1"/>
  <c r="J95" i="1"/>
  <c r="H95" i="1"/>
  <c r="F95" i="1"/>
  <c r="D95" i="1"/>
  <c r="P94" i="1"/>
  <c r="N94" i="1"/>
  <c r="L94" i="1"/>
  <c r="J94" i="1"/>
  <c r="H94" i="1"/>
  <c r="F94" i="1"/>
  <c r="D94" i="1"/>
  <c r="P93" i="1"/>
  <c r="N93" i="1"/>
  <c r="L93" i="1"/>
  <c r="J93" i="1"/>
  <c r="H93" i="1"/>
  <c r="F93" i="1"/>
  <c r="D93" i="1"/>
  <c r="P92" i="1"/>
  <c r="N92" i="1"/>
  <c r="L92" i="1"/>
  <c r="J92" i="1"/>
  <c r="H92" i="1"/>
  <c r="F92" i="1"/>
  <c r="D92" i="1"/>
  <c r="P91" i="1"/>
  <c r="N91" i="1"/>
  <c r="L91" i="1"/>
  <c r="J91" i="1"/>
  <c r="H91" i="1"/>
  <c r="F91" i="1"/>
  <c r="D91" i="1"/>
  <c r="P90" i="1"/>
  <c r="N90" i="1"/>
  <c r="L90" i="1"/>
  <c r="J90" i="1"/>
  <c r="H90" i="1"/>
  <c r="F90" i="1"/>
  <c r="D90" i="1"/>
  <c r="P89" i="1"/>
  <c r="N89" i="1"/>
  <c r="L89" i="1"/>
  <c r="J89" i="1"/>
  <c r="H89" i="1"/>
  <c r="F89" i="1"/>
  <c r="D89" i="1"/>
  <c r="P88" i="1"/>
  <c r="N88" i="1"/>
  <c r="L88" i="1"/>
  <c r="J88" i="1"/>
  <c r="H88" i="1"/>
  <c r="F88" i="1"/>
  <c r="D88" i="1"/>
  <c r="P87" i="1"/>
  <c r="N87" i="1"/>
  <c r="L87" i="1"/>
  <c r="J87" i="1"/>
  <c r="H87" i="1"/>
  <c r="F87" i="1"/>
  <c r="D87" i="1"/>
  <c r="P86" i="1"/>
  <c r="N86" i="1"/>
  <c r="L86" i="1"/>
  <c r="J86" i="1"/>
  <c r="H86" i="1"/>
  <c r="F86" i="1"/>
  <c r="D86" i="1"/>
  <c r="P85" i="1"/>
  <c r="N85" i="1"/>
  <c r="L85" i="1"/>
  <c r="J85" i="1"/>
  <c r="H85" i="1"/>
  <c r="F85" i="1"/>
  <c r="D85" i="1"/>
  <c r="P84" i="1"/>
  <c r="N84" i="1"/>
  <c r="L84" i="1"/>
  <c r="J84" i="1"/>
  <c r="H84" i="1"/>
  <c r="F84" i="1"/>
  <c r="D84" i="1"/>
  <c r="P83" i="1"/>
  <c r="N83" i="1"/>
  <c r="L83" i="1"/>
  <c r="J83" i="1"/>
  <c r="H83" i="1"/>
  <c r="F83" i="1"/>
  <c r="D83" i="1"/>
  <c r="P82" i="1"/>
  <c r="N82" i="1"/>
  <c r="L82" i="1"/>
  <c r="J82" i="1"/>
  <c r="H82" i="1"/>
  <c r="F82" i="1"/>
  <c r="D82" i="1"/>
  <c r="P81" i="1"/>
  <c r="N81" i="1"/>
  <c r="L81" i="1"/>
  <c r="J81" i="1"/>
  <c r="H81" i="1"/>
  <c r="F81" i="1"/>
  <c r="D81" i="1"/>
  <c r="P80" i="1"/>
  <c r="N80" i="1"/>
  <c r="L80" i="1"/>
  <c r="J80" i="1"/>
  <c r="H80" i="1"/>
  <c r="F80" i="1"/>
  <c r="D80" i="1"/>
  <c r="P79" i="1"/>
  <c r="N79" i="1"/>
  <c r="L79" i="1"/>
  <c r="J79" i="1"/>
  <c r="H79" i="1"/>
  <c r="F79" i="1"/>
  <c r="D79" i="1"/>
  <c r="P78" i="1"/>
  <c r="N78" i="1"/>
  <c r="L78" i="1"/>
  <c r="J78" i="1"/>
  <c r="H78" i="1"/>
  <c r="F78" i="1"/>
  <c r="D78" i="1"/>
  <c r="P77" i="1"/>
  <c r="N77" i="1"/>
  <c r="L77" i="1"/>
  <c r="J77" i="1"/>
  <c r="H77" i="1"/>
  <c r="F77" i="1"/>
  <c r="D77" i="1"/>
  <c r="P76" i="1"/>
  <c r="N76" i="1"/>
  <c r="L76" i="1"/>
  <c r="J76" i="1"/>
  <c r="H76" i="1"/>
  <c r="F76" i="1"/>
  <c r="D76" i="1"/>
  <c r="P75" i="1"/>
  <c r="N75" i="1"/>
  <c r="L75" i="1"/>
  <c r="J75" i="1"/>
  <c r="H75" i="1"/>
  <c r="F75" i="1"/>
  <c r="D75" i="1"/>
  <c r="P74" i="1"/>
  <c r="N74" i="1"/>
  <c r="L74" i="1"/>
  <c r="J74" i="1"/>
  <c r="H74" i="1"/>
  <c r="F74" i="1"/>
  <c r="D74" i="1"/>
  <c r="P73" i="1"/>
  <c r="N73" i="1"/>
  <c r="L73" i="1"/>
  <c r="J73" i="1"/>
  <c r="H73" i="1"/>
  <c r="F73" i="1"/>
  <c r="D73" i="1"/>
  <c r="P72" i="1"/>
  <c r="N72" i="1"/>
  <c r="L72" i="1"/>
  <c r="J72" i="1"/>
  <c r="H72" i="1"/>
  <c r="F72" i="1"/>
  <c r="D72" i="1"/>
  <c r="P71" i="1"/>
  <c r="N71" i="1"/>
  <c r="L71" i="1"/>
  <c r="J71" i="1"/>
  <c r="H71" i="1"/>
  <c r="F71" i="1"/>
  <c r="D71" i="1"/>
  <c r="P70" i="1"/>
  <c r="N70" i="1"/>
  <c r="L70" i="1"/>
  <c r="J70" i="1"/>
  <c r="H70" i="1"/>
  <c r="F70" i="1"/>
  <c r="D70" i="1"/>
  <c r="P69" i="1"/>
  <c r="N69" i="1"/>
  <c r="L69" i="1"/>
  <c r="J69" i="1"/>
  <c r="H69" i="1"/>
  <c r="F69" i="1"/>
  <c r="D69" i="1"/>
  <c r="P68" i="1"/>
  <c r="N68" i="1"/>
  <c r="L68" i="1"/>
  <c r="J68" i="1"/>
  <c r="H68" i="1"/>
  <c r="F68" i="1"/>
  <c r="D68" i="1"/>
  <c r="P67" i="1"/>
  <c r="N67" i="1"/>
  <c r="L67" i="1"/>
  <c r="J67" i="1"/>
  <c r="H67" i="1"/>
  <c r="F67" i="1"/>
  <c r="D67" i="1"/>
  <c r="P66" i="1"/>
  <c r="N66" i="1"/>
  <c r="L66" i="1"/>
  <c r="J66" i="1"/>
  <c r="H66" i="1"/>
  <c r="F66" i="1"/>
  <c r="D66" i="1"/>
  <c r="P65" i="1"/>
  <c r="N65" i="1"/>
  <c r="L65" i="1"/>
  <c r="J65" i="1"/>
  <c r="H65" i="1"/>
  <c r="F65" i="1"/>
  <c r="D65" i="1"/>
  <c r="P64" i="1"/>
  <c r="N64" i="1"/>
  <c r="L64" i="1"/>
  <c r="J64" i="1"/>
  <c r="H64" i="1"/>
  <c r="F64" i="1"/>
  <c r="D64" i="1"/>
  <c r="P63" i="1"/>
  <c r="N63" i="1"/>
  <c r="L63" i="1"/>
  <c r="J63" i="1"/>
  <c r="H63" i="1"/>
  <c r="F63" i="1"/>
  <c r="D63" i="1"/>
  <c r="P62" i="1"/>
  <c r="N62" i="1"/>
  <c r="L62" i="1"/>
  <c r="J62" i="1"/>
  <c r="H62" i="1"/>
  <c r="F62" i="1"/>
  <c r="D62" i="1"/>
  <c r="P61" i="1"/>
  <c r="N61" i="1"/>
  <c r="L61" i="1"/>
  <c r="J61" i="1"/>
  <c r="H61" i="1"/>
  <c r="F61" i="1"/>
  <c r="D61" i="1"/>
  <c r="P60" i="1"/>
  <c r="N60" i="1"/>
  <c r="L60" i="1"/>
  <c r="J60" i="1"/>
  <c r="H60" i="1"/>
  <c r="F60" i="1"/>
  <c r="D60" i="1"/>
  <c r="P59" i="1"/>
  <c r="N59" i="1"/>
  <c r="L59" i="1"/>
  <c r="J59" i="1"/>
  <c r="H59" i="1"/>
  <c r="F59" i="1"/>
  <c r="D59" i="1"/>
  <c r="P58" i="1"/>
  <c r="N58" i="1"/>
  <c r="L58" i="1"/>
  <c r="J58" i="1"/>
  <c r="H58" i="1"/>
  <c r="F58" i="1"/>
  <c r="D58" i="1"/>
  <c r="P57" i="1"/>
  <c r="N57" i="1"/>
  <c r="L57" i="1"/>
  <c r="J57" i="1"/>
  <c r="H57" i="1"/>
  <c r="F57" i="1"/>
  <c r="D57" i="1"/>
  <c r="P56" i="1"/>
  <c r="N56" i="1"/>
  <c r="L56" i="1"/>
  <c r="J56" i="1"/>
  <c r="H56" i="1"/>
  <c r="F56" i="1"/>
  <c r="D56" i="1"/>
  <c r="P55" i="1"/>
  <c r="N55" i="1"/>
  <c r="L55" i="1"/>
  <c r="J55" i="1"/>
  <c r="H55" i="1"/>
  <c r="F55" i="1"/>
  <c r="D55" i="1"/>
  <c r="P54" i="1"/>
  <c r="N54" i="1"/>
  <c r="L54" i="1"/>
  <c r="J54" i="1"/>
  <c r="H54" i="1"/>
  <c r="F54" i="1"/>
  <c r="D54" i="1"/>
  <c r="P53" i="1"/>
  <c r="N53" i="1"/>
  <c r="L53" i="1"/>
  <c r="J53" i="1"/>
  <c r="H53" i="1"/>
  <c r="F53" i="1"/>
  <c r="D53" i="1"/>
  <c r="P52" i="1"/>
  <c r="N52" i="1"/>
  <c r="L52" i="1"/>
  <c r="J52" i="1"/>
  <c r="H52" i="1"/>
  <c r="F52" i="1"/>
  <c r="D52" i="1"/>
  <c r="P51" i="1"/>
  <c r="N51" i="1"/>
  <c r="L51" i="1"/>
  <c r="J51" i="1"/>
  <c r="H51" i="1"/>
  <c r="F51" i="1"/>
  <c r="D51" i="1"/>
  <c r="P50" i="1"/>
  <c r="N50" i="1"/>
  <c r="L50" i="1"/>
  <c r="J50" i="1"/>
  <c r="H50" i="1"/>
  <c r="F50" i="1"/>
  <c r="D50" i="1"/>
  <c r="P49" i="1"/>
  <c r="N49" i="1"/>
  <c r="L49" i="1"/>
  <c r="J49" i="1"/>
  <c r="H49" i="1"/>
  <c r="F49" i="1"/>
  <c r="D49" i="1"/>
  <c r="P48" i="1"/>
  <c r="N48" i="1"/>
  <c r="L48" i="1"/>
  <c r="J48" i="1"/>
  <c r="H48" i="1"/>
  <c r="F48" i="1"/>
  <c r="D48" i="1"/>
  <c r="P47" i="1"/>
  <c r="N47" i="1"/>
  <c r="L47" i="1"/>
  <c r="J47" i="1"/>
  <c r="H47" i="1"/>
  <c r="F47" i="1"/>
  <c r="D47" i="1"/>
  <c r="P46" i="1"/>
  <c r="N46" i="1"/>
  <c r="L46" i="1"/>
  <c r="J46" i="1"/>
  <c r="H46" i="1"/>
  <c r="F46" i="1"/>
  <c r="D46" i="1"/>
  <c r="P45" i="1"/>
  <c r="N45" i="1"/>
  <c r="L45" i="1"/>
  <c r="J45" i="1"/>
  <c r="H45" i="1"/>
  <c r="F45" i="1"/>
  <c r="D45" i="1"/>
  <c r="P44" i="1"/>
  <c r="N44" i="1"/>
  <c r="L44" i="1"/>
  <c r="J44" i="1"/>
  <c r="H44" i="1"/>
  <c r="F44" i="1"/>
  <c r="D44" i="1"/>
  <c r="P43" i="1"/>
  <c r="N43" i="1"/>
  <c r="L43" i="1"/>
  <c r="J43" i="1"/>
  <c r="H43" i="1"/>
  <c r="F43" i="1"/>
  <c r="D43" i="1"/>
  <c r="P42" i="1"/>
  <c r="N42" i="1"/>
  <c r="L42" i="1"/>
  <c r="J42" i="1"/>
  <c r="H42" i="1"/>
  <c r="F42" i="1"/>
  <c r="D42" i="1"/>
  <c r="P41" i="1"/>
  <c r="N41" i="1"/>
  <c r="L41" i="1"/>
  <c r="J41" i="1"/>
  <c r="H41" i="1"/>
  <c r="F41" i="1"/>
  <c r="D41" i="1"/>
  <c r="P40" i="1"/>
  <c r="N40" i="1"/>
  <c r="L40" i="1"/>
  <c r="J40" i="1"/>
  <c r="H40" i="1"/>
  <c r="F40" i="1"/>
  <c r="D40" i="1"/>
  <c r="P39" i="1"/>
  <c r="N39" i="1"/>
  <c r="L39" i="1"/>
  <c r="J39" i="1"/>
  <c r="H39" i="1"/>
  <c r="F39" i="1"/>
  <c r="D39" i="1"/>
  <c r="P38" i="1"/>
  <c r="N38" i="1"/>
  <c r="L38" i="1"/>
  <c r="J38" i="1"/>
  <c r="H38" i="1"/>
  <c r="F38" i="1"/>
  <c r="D38" i="1"/>
  <c r="P37" i="1"/>
  <c r="N37" i="1"/>
  <c r="L37" i="1"/>
  <c r="J37" i="1"/>
  <c r="H37" i="1"/>
  <c r="F37" i="1"/>
  <c r="D37" i="1"/>
  <c r="P36" i="1"/>
  <c r="N36" i="1"/>
  <c r="L36" i="1"/>
  <c r="J36" i="1"/>
  <c r="H36" i="1"/>
  <c r="F36" i="1"/>
  <c r="D36" i="1"/>
  <c r="P35" i="1"/>
  <c r="N35" i="1"/>
  <c r="L35" i="1"/>
  <c r="J35" i="1"/>
  <c r="H35" i="1"/>
  <c r="F35" i="1"/>
  <c r="D35" i="1"/>
  <c r="P34" i="1"/>
  <c r="N34" i="1"/>
  <c r="L34" i="1"/>
  <c r="J34" i="1"/>
  <c r="H34" i="1"/>
  <c r="F34" i="1"/>
  <c r="D34" i="1"/>
  <c r="P33" i="1"/>
  <c r="N33" i="1"/>
  <c r="L33" i="1"/>
  <c r="J33" i="1"/>
  <c r="H33" i="1"/>
  <c r="F33" i="1"/>
  <c r="D33" i="1"/>
  <c r="P32" i="1"/>
  <c r="N32" i="1"/>
  <c r="L32" i="1"/>
  <c r="J32" i="1"/>
  <c r="H32" i="1"/>
  <c r="F32" i="1"/>
  <c r="D32" i="1"/>
  <c r="P31" i="1"/>
  <c r="N31" i="1"/>
  <c r="L31" i="1"/>
  <c r="J31" i="1"/>
  <c r="H31" i="1"/>
  <c r="F31" i="1"/>
  <c r="D31" i="1"/>
  <c r="P30" i="1"/>
  <c r="N30" i="1"/>
  <c r="L30" i="1"/>
  <c r="J30" i="1"/>
  <c r="H30" i="1"/>
  <c r="F30" i="1"/>
  <c r="D30" i="1"/>
  <c r="P29" i="1"/>
  <c r="N29" i="1"/>
  <c r="L29" i="1"/>
  <c r="J29" i="1"/>
  <c r="H29" i="1"/>
  <c r="F29" i="1"/>
  <c r="D29" i="1"/>
  <c r="P28" i="1"/>
  <c r="N28" i="1"/>
  <c r="L28" i="1"/>
  <c r="J28" i="1"/>
  <c r="H28" i="1"/>
  <c r="F28" i="1"/>
  <c r="D28" i="1"/>
  <c r="P27" i="1"/>
  <c r="N27" i="1"/>
  <c r="L27" i="1"/>
  <c r="J27" i="1"/>
  <c r="H27" i="1"/>
  <c r="F27" i="1"/>
  <c r="D27" i="1"/>
  <c r="P26" i="1"/>
  <c r="N26" i="1"/>
  <c r="L26" i="1"/>
  <c r="J26" i="1"/>
  <c r="H26" i="1"/>
  <c r="F26" i="1"/>
  <c r="D26" i="1"/>
  <c r="P25" i="1"/>
  <c r="N25" i="1"/>
  <c r="L25" i="1"/>
  <c r="J25" i="1"/>
  <c r="H25" i="1"/>
  <c r="F25" i="1"/>
  <c r="D25" i="1"/>
  <c r="P24" i="1"/>
  <c r="N24" i="1"/>
  <c r="L24" i="1"/>
  <c r="J24" i="1"/>
  <c r="H24" i="1"/>
  <c r="F24" i="1"/>
  <c r="D24" i="1"/>
  <c r="P23" i="1"/>
  <c r="N23" i="1"/>
  <c r="L23" i="1"/>
  <c r="J23" i="1"/>
  <c r="H23" i="1"/>
  <c r="F23" i="1"/>
  <c r="D23" i="1"/>
  <c r="P22" i="1"/>
  <c r="N22" i="1"/>
  <c r="L22" i="1"/>
  <c r="J22" i="1"/>
  <c r="H22" i="1"/>
  <c r="F22" i="1"/>
  <c r="D22" i="1"/>
  <c r="P21" i="1"/>
  <c r="N21" i="1"/>
  <c r="L21" i="1"/>
  <c r="J21" i="1"/>
  <c r="H21" i="1"/>
  <c r="F21" i="1"/>
  <c r="D21" i="1"/>
  <c r="P20" i="1"/>
  <c r="N20" i="1"/>
  <c r="L20" i="1"/>
  <c r="J20" i="1"/>
  <c r="H20" i="1"/>
  <c r="F20" i="1"/>
  <c r="D20" i="1"/>
  <c r="P19" i="1"/>
  <c r="N19" i="1"/>
  <c r="L19" i="1"/>
  <c r="J19" i="1"/>
  <c r="H19" i="1"/>
  <c r="F19" i="1"/>
  <c r="D19" i="1"/>
  <c r="P18" i="1"/>
  <c r="N18" i="1"/>
  <c r="L18" i="1"/>
  <c r="J18" i="1"/>
  <c r="H18" i="1"/>
  <c r="F18" i="1"/>
  <c r="D18" i="1"/>
  <c r="P17" i="1"/>
  <c r="N17" i="1"/>
  <c r="L17" i="1"/>
  <c r="J17" i="1"/>
  <c r="H17" i="1"/>
  <c r="F17" i="1"/>
  <c r="D17" i="1"/>
  <c r="P16" i="1"/>
  <c r="N16" i="1"/>
  <c r="L16" i="1"/>
  <c r="J16" i="1"/>
  <c r="H16" i="1"/>
  <c r="F16" i="1"/>
  <c r="D16" i="1"/>
  <c r="P15" i="1"/>
  <c r="N15" i="1"/>
  <c r="L15" i="1"/>
  <c r="J15" i="1"/>
  <c r="H15" i="1"/>
  <c r="F15" i="1"/>
  <c r="D15" i="1"/>
  <c r="P14" i="1"/>
  <c r="N14" i="1"/>
  <c r="L14" i="1"/>
  <c r="J14" i="1"/>
  <c r="H14" i="1"/>
  <c r="F14" i="1"/>
  <c r="D14" i="1"/>
  <c r="P13" i="1"/>
  <c r="N13" i="1"/>
  <c r="L13" i="1"/>
  <c r="J13" i="1"/>
  <c r="H13" i="1"/>
  <c r="F13" i="1"/>
  <c r="D13" i="1"/>
  <c r="P12" i="1"/>
  <c r="N12" i="1"/>
  <c r="L12" i="1"/>
  <c r="J12" i="1"/>
  <c r="H12" i="1"/>
  <c r="F12" i="1"/>
  <c r="D12" i="1"/>
  <c r="P11" i="1"/>
  <c r="N11" i="1"/>
  <c r="L11" i="1"/>
  <c r="J11" i="1"/>
  <c r="H11" i="1"/>
  <c r="F11" i="1"/>
  <c r="D11" i="1"/>
  <c r="P10" i="1"/>
  <c r="N10" i="1"/>
  <c r="L10" i="1"/>
  <c r="J10" i="1"/>
  <c r="H10" i="1"/>
  <c r="F10" i="1"/>
  <c r="D10" i="1"/>
  <c r="P9" i="1"/>
  <c r="N9" i="1"/>
  <c r="L9" i="1"/>
  <c r="J9" i="1"/>
  <c r="H9" i="1"/>
  <c r="F9" i="1"/>
  <c r="D9" i="1"/>
  <c r="P8" i="1"/>
  <c r="N8" i="1"/>
  <c r="L8" i="1"/>
  <c r="J8" i="1"/>
  <c r="H8" i="1"/>
  <c r="F8" i="1"/>
  <c r="D8" i="1"/>
  <c r="P7" i="1"/>
  <c r="N7" i="1"/>
  <c r="L7" i="1"/>
  <c r="J7" i="1"/>
  <c r="H7" i="1"/>
  <c r="F7" i="1"/>
  <c r="D7" i="1"/>
  <c r="Q6" i="1"/>
  <c r="R6" i="1" s="1"/>
  <c r="O6" i="1"/>
  <c r="P6" i="1" s="1"/>
  <c r="N6" i="1"/>
  <c r="M6" i="1"/>
  <c r="K6" i="1"/>
  <c r="L6" i="1" s="1"/>
  <c r="I6" i="1"/>
  <c r="J6" i="1" s="1"/>
  <c r="G6" i="1"/>
  <c r="H6" i="1" s="1"/>
  <c r="F6" i="1"/>
  <c r="E6" i="1"/>
  <c r="C6" i="1"/>
  <c r="D6" i="1" s="1"/>
  <c r="B6" i="1"/>
</calcChain>
</file>

<file path=xl/sharedStrings.xml><?xml version="1.0" encoding="utf-8"?>
<sst xmlns="http://schemas.openxmlformats.org/spreadsheetml/2006/main" count="155" uniqueCount="144">
  <si>
    <t>Pašvaldību saistības (aizņēmumi, galvojumi, ilgtermiņa saistības) uz 30.06.2021., EUR</t>
  </si>
  <si>
    <t xml:space="preserve">Pašvaldība </t>
  </si>
  <si>
    <t>Plānotie pamatbudžeta ieņēmumi bez mērķdotācijām un iemaksām PFIF (uz 30.06.2021.)</t>
  </si>
  <si>
    <t xml:space="preserve">Saistības 2021.gadā </t>
  </si>
  <si>
    <t xml:space="preserve">Saistības 2022.gadā </t>
  </si>
  <si>
    <t xml:space="preserve">Saistības 2023.gadā </t>
  </si>
  <si>
    <t xml:space="preserve">Saistības 2024.gadā </t>
  </si>
  <si>
    <t xml:space="preserve">Saistības 2025.gadā </t>
  </si>
  <si>
    <t xml:space="preserve">Saistības 2026.gadā </t>
  </si>
  <si>
    <t xml:space="preserve">Saistības 2027.gadā </t>
  </si>
  <si>
    <t xml:space="preserve">Saistības turpmākajos gados </t>
  </si>
  <si>
    <t xml:space="preserve">Saistības kopā </t>
  </si>
  <si>
    <t>Saistību apmērs, EUR</t>
  </si>
  <si>
    <t>Saistību apmērs, %</t>
  </si>
  <si>
    <t xml:space="preserve">Saistību apmērs, EUR </t>
  </si>
  <si>
    <t>4=3/2</t>
  </si>
  <si>
    <t>6=5/2</t>
  </si>
  <si>
    <t>8=7/2</t>
  </si>
  <si>
    <t>10=9/2</t>
  </si>
  <si>
    <t>12=11/2</t>
  </si>
  <si>
    <t>14=13/2</t>
  </si>
  <si>
    <t>16=15/2</t>
  </si>
  <si>
    <t>18=3+5+7+9+11+13+15+17</t>
  </si>
  <si>
    <t>Pilsētas un novadi kopā</t>
  </si>
  <si>
    <t xml:space="preserve">Daugavpils </t>
  </si>
  <si>
    <t xml:space="preserve">Jelgava </t>
  </si>
  <si>
    <t xml:space="preserve">Jēkabpils </t>
  </si>
  <si>
    <t xml:space="preserve">Jūrmala </t>
  </si>
  <si>
    <t xml:space="preserve">Liepāja </t>
  </si>
  <si>
    <t xml:space="preserve"> </t>
  </si>
  <si>
    <t xml:space="preserve">Rēzekne </t>
  </si>
  <si>
    <t>Rīga</t>
  </si>
  <si>
    <t>Valmiera</t>
  </si>
  <si>
    <t xml:space="preserve">Ventspils </t>
  </si>
  <si>
    <t xml:space="preserve">Aglonas novads </t>
  </si>
  <si>
    <t>Aizkraukles novads</t>
  </si>
  <si>
    <t xml:space="preserve">Aizputes novads </t>
  </si>
  <si>
    <t>Aknīstes novads</t>
  </si>
  <si>
    <t>Alojas novads</t>
  </si>
  <si>
    <t>Alsungas novads</t>
  </si>
  <si>
    <t xml:space="preserve">Alūksnes novads </t>
  </si>
  <si>
    <t xml:space="preserve">Amatas novads </t>
  </si>
  <si>
    <t xml:space="preserve">Apes novads </t>
  </si>
  <si>
    <t>Auces novads</t>
  </si>
  <si>
    <t>Ādažu novads</t>
  </si>
  <si>
    <t xml:space="preserve">Babītes novads </t>
  </si>
  <si>
    <t>Baldones novads</t>
  </si>
  <si>
    <t xml:space="preserve">Baltinavas novads </t>
  </si>
  <si>
    <t xml:space="preserve">Balvu novads </t>
  </si>
  <si>
    <t xml:space="preserve">Bauskas novads </t>
  </si>
  <si>
    <t>Beverīnas novads</t>
  </si>
  <si>
    <t xml:space="preserve">Brocēnu novads </t>
  </si>
  <si>
    <t>Burtnieku novads</t>
  </si>
  <si>
    <t xml:space="preserve">Carnikavas novads </t>
  </si>
  <si>
    <t xml:space="preserve">Cesvaines novads </t>
  </si>
  <si>
    <t xml:space="preserve">Cēsu novads </t>
  </si>
  <si>
    <t>Ciblas novads</t>
  </si>
  <si>
    <t xml:space="preserve">Dagdas novads </t>
  </si>
  <si>
    <t xml:space="preserve">Daugavpils novads </t>
  </si>
  <si>
    <t xml:space="preserve">Dobeles novads </t>
  </si>
  <si>
    <t>Dundagas novads</t>
  </si>
  <si>
    <t>Durbes novads</t>
  </si>
  <si>
    <t xml:space="preserve">Engures novads </t>
  </si>
  <si>
    <t>Ērgļu novads</t>
  </si>
  <si>
    <t>Garkalnes novads</t>
  </si>
  <si>
    <t xml:space="preserve">Grobiņas novads </t>
  </si>
  <si>
    <t xml:space="preserve">Gulbenes novads </t>
  </si>
  <si>
    <t xml:space="preserve">Iecavas novads </t>
  </si>
  <si>
    <t>Ikšķiles novads</t>
  </si>
  <si>
    <t>Ilūkstes novads</t>
  </si>
  <si>
    <t xml:space="preserve">Inčukalna novads </t>
  </si>
  <si>
    <t xml:space="preserve">Jaunjelgavas novads </t>
  </si>
  <si>
    <t>Jaunpiebalgas novads</t>
  </si>
  <si>
    <t>Jaunpils novads</t>
  </si>
  <si>
    <t>Jelgavas novads</t>
  </si>
  <si>
    <t xml:space="preserve">Jēkabpils novads </t>
  </si>
  <si>
    <t xml:space="preserve">Kandavas novads </t>
  </si>
  <si>
    <t>Kārsavas novads</t>
  </si>
  <si>
    <t>Kocēnu novads</t>
  </si>
  <si>
    <t xml:space="preserve">Kokneses novads </t>
  </si>
  <si>
    <t xml:space="preserve">Krāslavas novads </t>
  </si>
  <si>
    <t>Krimuldas novads</t>
  </si>
  <si>
    <t xml:space="preserve">Krustpils novads </t>
  </si>
  <si>
    <t xml:space="preserve">Kuldīgas novads </t>
  </si>
  <si>
    <t>Ķeguma novads</t>
  </si>
  <si>
    <t xml:space="preserve">Ķekavas novads </t>
  </si>
  <si>
    <t xml:space="preserve">Lielvārdes novads </t>
  </si>
  <si>
    <t xml:space="preserve">Limbažu novads </t>
  </si>
  <si>
    <t>Līgatnes novads</t>
  </si>
  <si>
    <t>Līvānu novads</t>
  </si>
  <si>
    <t xml:space="preserve">Lubānas novads </t>
  </si>
  <si>
    <t>Ludzas novads</t>
  </si>
  <si>
    <t xml:space="preserve">Madonas novads </t>
  </si>
  <si>
    <t>Mazsalacas novads</t>
  </si>
  <si>
    <t xml:space="preserve">Mālpils novads </t>
  </si>
  <si>
    <t>Mārupes novads</t>
  </si>
  <si>
    <t xml:space="preserve">Mērsraga novads </t>
  </si>
  <si>
    <t>Naukšēnu novads</t>
  </si>
  <si>
    <t>Neretas novads</t>
  </si>
  <si>
    <t>Nīcas novads</t>
  </si>
  <si>
    <t xml:space="preserve">Ogres novads </t>
  </si>
  <si>
    <t xml:space="preserve">Olaines novads </t>
  </si>
  <si>
    <t>Ozolnieku novads</t>
  </si>
  <si>
    <t xml:space="preserve">Pārgaujas novads </t>
  </si>
  <si>
    <t>Pāvilostas novads</t>
  </si>
  <si>
    <t>Pļaviņu novads</t>
  </si>
  <si>
    <t>Preiļu novads</t>
  </si>
  <si>
    <t xml:space="preserve">Priekules novads </t>
  </si>
  <si>
    <t xml:space="preserve">Priekuļu novads </t>
  </si>
  <si>
    <t xml:space="preserve">Raunas novads </t>
  </si>
  <si>
    <t xml:space="preserve">Rēzeknes novads </t>
  </si>
  <si>
    <t>Riebiņu novads</t>
  </si>
  <si>
    <t xml:space="preserve">Rojas novads </t>
  </si>
  <si>
    <t>Ropažu novads</t>
  </si>
  <si>
    <t xml:space="preserve">Rucavas novads </t>
  </si>
  <si>
    <t>Rugāju novads</t>
  </si>
  <si>
    <t xml:space="preserve">Rundāles novads </t>
  </si>
  <si>
    <t>Rūjienas novads</t>
  </si>
  <si>
    <t xml:space="preserve">Salacgrīvas novads </t>
  </si>
  <si>
    <t xml:space="preserve">Salas novads </t>
  </si>
  <si>
    <t>Salaspils novads</t>
  </si>
  <si>
    <t xml:space="preserve">Saldus novads </t>
  </si>
  <si>
    <t xml:space="preserve">Saulkrastu novads </t>
  </si>
  <si>
    <t>Sējas novads</t>
  </si>
  <si>
    <t>Siguldas novads</t>
  </si>
  <si>
    <t>Skrīveru novads</t>
  </si>
  <si>
    <t xml:space="preserve">Skrundas novads </t>
  </si>
  <si>
    <t xml:space="preserve">Smiltenes novads </t>
  </si>
  <si>
    <t xml:space="preserve">Stopiņu novads </t>
  </si>
  <si>
    <t xml:space="preserve">Strenču novads </t>
  </si>
  <si>
    <t xml:space="preserve">Talsu novads </t>
  </si>
  <si>
    <t xml:space="preserve">Tērvetes novads </t>
  </si>
  <si>
    <t xml:space="preserve">Tukuma novads </t>
  </si>
  <si>
    <t xml:space="preserve">Vaiņodes novads </t>
  </si>
  <si>
    <t>Valkas novads</t>
  </si>
  <si>
    <t>Varakļānu novads</t>
  </si>
  <si>
    <t>Vārkavas novads</t>
  </si>
  <si>
    <t>Vecpiebalgas novads</t>
  </si>
  <si>
    <t xml:space="preserve">Vecumnieku novads </t>
  </si>
  <si>
    <t xml:space="preserve">Ventspils novads </t>
  </si>
  <si>
    <t>Viesītes novads</t>
  </si>
  <si>
    <t>Viļakas novads</t>
  </si>
  <si>
    <t>Viļānu novads</t>
  </si>
  <si>
    <t>Zilupes novads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</si>
</sst>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2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3" fontId="5" fillId="0" borderId="1" xfId="0" applyNumberFormat="1" applyFont="1" applyBorder="1"/>
    <xf numFmtId="2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3" fontId="5" fillId="0" borderId="1" xfId="2" applyNumberFormat="1" applyFont="1" applyBorder="1" applyAlignment="1">
      <alignment horizontal="right" vertical="center"/>
    </xf>
    <xf numFmtId="3" fontId="1" fillId="2" borderId="0" xfId="0" applyNumberFormat="1" applyFont="1" applyFill="1"/>
    <xf numFmtId="0" fontId="1" fillId="2" borderId="0" xfId="0" applyFont="1" applyFill="1"/>
    <xf numFmtId="0" fontId="7" fillId="0" borderId="1" xfId="3" applyFont="1" applyBorder="1" applyAlignment="1">
      <alignment vertical="center"/>
    </xf>
    <xf numFmtId="3" fontId="4" fillId="0" borderId="1" xfId="4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3" fontId="4" fillId="0" borderId="1" xfId="2" applyNumberFormat="1" applyFont="1" applyBorder="1" applyAlignment="1">
      <alignment horizontal="right" vertical="center"/>
    </xf>
    <xf numFmtId="3" fontId="2" fillId="0" borderId="0" xfId="0" applyNumberFormat="1" applyFont="1"/>
    <xf numFmtId="0" fontId="7" fillId="0" borderId="1" xfId="3" applyFont="1" applyBorder="1" applyAlignment="1">
      <alignment horizontal="left" vertical="top"/>
    </xf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3" fontId="8" fillId="0" borderId="0" xfId="0" applyNumberFormat="1" applyFont="1"/>
  </cellXfs>
  <cellStyles count="5">
    <cellStyle name="Normal 10" xfId="4" xr:uid="{10A736D5-4D80-4732-8EAD-E4B8DFF83904}"/>
    <cellStyle name="Normal 11 2" xfId="2" xr:uid="{E0A14593-38A1-4CF6-8BE8-6E6954182E73}"/>
    <cellStyle name="Normal 2" xfId="1" xr:uid="{80C82ACB-F5D0-42FE-A745-969C3EFED28F}"/>
    <cellStyle name="Normal 3" xfId="3" xr:uid="{F8DD7E36-57AC-4263-B044-DBAAD4CB25B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C494F-2747-4818-B25B-E97421C200DB}">
  <dimension ref="A1:U129"/>
  <sheetViews>
    <sheetView tabSelected="1" topLeftCell="A67" workbookViewId="0">
      <selection activeCell="H80" sqref="H80"/>
    </sheetView>
  </sheetViews>
  <sheetFormatPr defaultColWidth="9.81640625" defaultRowHeight="15.5" x14ac:dyDescent="0.35"/>
  <cols>
    <col min="1" max="1" width="23.81640625" style="3" customWidth="1"/>
    <col min="2" max="2" width="15.54296875" style="2" customWidth="1"/>
    <col min="3" max="3" width="14.26953125" style="2" customWidth="1"/>
    <col min="4" max="4" width="11" style="5" customWidth="1"/>
    <col min="5" max="5" width="14.26953125" style="2" customWidth="1"/>
    <col min="6" max="6" width="9.81640625" style="3"/>
    <col min="7" max="7" width="14.7265625" style="2" customWidth="1"/>
    <col min="8" max="8" width="9.81640625" style="3"/>
    <col min="9" max="9" width="14.1796875" style="2" customWidth="1"/>
    <col min="10" max="10" width="10.453125" style="3" customWidth="1"/>
    <col min="11" max="11" width="16.08984375" style="3" customWidth="1"/>
    <col min="12" max="12" width="10.453125" style="3" customWidth="1"/>
    <col min="13" max="13" width="15.08984375" style="3" customWidth="1"/>
    <col min="14" max="14" width="10.453125" style="3" customWidth="1"/>
    <col min="15" max="15" width="16.7265625" style="3" customWidth="1"/>
    <col min="16" max="16" width="10.453125" style="3" customWidth="1"/>
    <col min="17" max="17" width="15.36328125" style="2" customWidth="1"/>
    <col min="18" max="18" width="15.54296875" style="2" customWidth="1"/>
    <col min="19" max="19" width="12.54296875" style="2" customWidth="1"/>
    <col min="20" max="16384" width="9.81640625" style="2"/>
  </cols>
  <sheetData>
    <row r="1" spans="1:2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1" x14ac:dyDescent="0.35">
      <c r="B2" s="4"/>
      <c r="C2" s="4"/>
      <c r="E2" s="4"/>
      <c r="G2" s="4"/>
      <c r="I2" s="4"/>
      <c r="Q2" s="3"/>
      <c r="R2" s="4"/>
    </row>
    <row r="3" spans="1:21" ht="20.25" customHeight="1" x14ac:dyDescent="0.35">
      <c r="A3" s="6" t="s">
        <v>1</v>
      </c>
      <c r="B3" s="7" t="s">
        <v>2</v>
      </c>
      <c r="C3" s="7" t="s">
        <v>3</v>
      </c>
      <c r="D3" s="7"/>
      <c r="E3" s="7" t="s">
        <v>4</v>
      </c>
      <c r="F3" s="7"/>
      <c r="G3" s="7" t="s">
        <v>5</v>
      </c>
      <c r="H3" s="7"/>
      <c r="I3" s="7" t="s">
        <v>6</v>
      </c>
      <c r="J3" s="7"/>
      <c r="K3" s="7" t="s">
        <v>7</v>
      </c>
      <c r="L3" s="7"/>
      <c r="M3" s="7" t="s">
        <v>8</v>
      </c>
      <c r="N3" s="7"/>
      <c r="O3" s="7" t="s">
        <v>9</v>
      </c>
      <c r="P3" s="7"/>
      <c r="Q3" s="7" t="s">
        <v>10</v>
      </c>
      <c r="R3" s="7" t="s">
        <v>11</v>
      </c>
    </row>
    <row r="4" spans="1:21" ht="88.5" customHeight="1" x14ac:dyDescent="0.35">
      <c r="A4" s="6"/>
      <c r="B4" s="7"/>
      <c r="C4" s="8" t="s">
        <v>12</v>
      </c>
      <c r="D4" s="8" t="s">
        <v>13</v>
      </c>
      <c r="E4" s="8" t="s">
        <v>12</v>
      </c>
      <c r="F4" s="8" t="s">
        <v>13</v>
      </c>
      <c r="G4" s="8" t="s">
        <v>12</v>
      </c>
      <c r="H4" s="8" t="s">
        <v>13</v>
      </c>
      <c r="I4" s="8" t="s">
        <v>14</v>
      </c>
      <c r="J4" s="8" t="s">
        <v>13</v>
      </c>
      <c r="K4" s="8" t="s">
        <v>14</v>
      </c>
      <c r="L4" s="8" t="s">
        <v>13</v>
      </c>
      <c r="M4" s="8" t="s">
        <v>14</v>
      </c>
      <c r="N4" s="8" t="s">
        <v>13</v>
      </c>
      <c r="O4" s="8" t="s">
        <v>14</v>
      </c>
      <c r="P4" s="8" t="s">
        <v>13</v>
      </c>
      <c r="Q4" s="7"/>
      <c r="R4" s="7"/>
    </row>
    <row r="5" spans="1:21" s="13" customFormat="1" ht="28" x14ac:dyDescent="0.3">
      <c r="A5" s="9">
        <v>1</v>
      </c>
      <c r="B5" s="10">
        <v>2</v>
      </c>
      <c r="C5" s="10">
        <v>3</v>
      </c>
      <c r="D5" s="10" t="s">
        <v>15</v>
      </c>
      <c r="E5" s="10">
        <v>5</v>
      </c>
      <c r="F5" s="11" t="s">
        <v>16</v>
      </c>
      <c r="G5" s="10">
        <v>7</v>
      </c>
      <c r="H5" s="11" t="s">
        <v>17</v>
      </c>
      <c r="I5" s="11">
        <v>9</v>
      </c>
      <c r="J5" s="11" t="s">
        <v>18</v>
      </c>
      <c r="K5" s="11">
        <v>11</v>
      </c>
      <c r="L5" s="11" t="s">
        <v>19</v>
      </c>
      <c r="M5" s="11">
        <v>13</v>
      </c>
      <c r="N5" s="11" t="s">
        <v>20</v>
      </c>
      <c r="O5" s="11">
        <v>15</v>
      </c>
      <c r="P5" s="11" t="s">
        <v>21</v>
      </c>
      <c r="Q5" s="11">
        <v>17</v>
      </c>
      <c r="R5" s="12" t="s">
        <v>22</v>
      </c>
    </row>
    <row r="6" spans="1:21" s="21" customFormat="1" ht="15" x14ac:dyDescent="0.3">
      <c r="A6" s="14" t="s">
        <v>23</v>
      </c>
      <c r="B6" s="15">
        <f>SUM(B7:B125)</f>
        <v>2113068469</v>
      </c>
      <c r="C6" s="15">
        <f>SUM(C7:C125)</f>
        <v>185748653</v>
      </c>
      <c r="D6" s="16">
        <f>C6/B6*100</f>
        <v>8.7904701492188142</v>
      </c>
      <c r="E6" s="15">
        <f>SUM(E7:E125)</f>
        <v>201991009</v>
      </c>
      <c r="F6" s="16">
        <f>E6/B6*100</f>
        <v>9.5591322270589423</v>
      </c>
      <c r="G6" s="15">
        <f>SUM(G7:G125)</f>
        <v>203980180</v>
      </c>
      <c r="H6" s="16">
        <f>G6/B6*100</f>
        <v>9.6532688359375634</v>
      </c>
      <c r="I6" s="15">
        <f>SUM(I7:I125)</f>
        <v>198582295</v>
      </c>
      <c r="J6" s="16">
        <f>I6/B6*100</f>
        <v>9.3978163941832982</v>
      </c>
      <c r="K6" s="17">
        <f>SUM(K7:K125)</f>
        <v>176211815</v>
      </c>
      <c r="L6" s="18">
        <f>K6/B6*100</f>
        <v>8.3391436475028868</v>
      </c>
      <c r="M6" s="17">
        <f t="shared" ref="M6:O6" si="0">SUM(M7:M125)</f>
        <v>157580246</v>
      </c>
      <c r="N6" s="18">
        <f>M6/B6*100</f>
        <v>7.4574131558819827</v>
      </c>
      <c r="O6" s="17">
        <f t="shared" si="0"/>
        <v>136255387</v>
      </c>
      <c r="P6" s="16">
        <f>O6/B6*100</f>
        <v>6.448223945364262</v>
      </c>
      <c r="Q6" s="15">
        <f>SUM(Q7:Q125)</f>
        <v>1111408572</v>
      </c>
      <c r="R6" s="19">
        <f>Q6+C6+E6+G6+I6+K6+M6+O6</f>
        <v>2371758157</v>
      </c>
      <c r="S6" s="20"/>
    </row>
    <row r="7" spans="1:21" x14ac:dyDescent="0.35">
      <c r="A7" s="22" t="s">
        <v>24</v>
      </c>
      <c r="B7" s="23">
        <v>70024205</v>
      </c>
      <c r="C7" s="24">
        <v>9587221</v>
      </c>
      <c r="D7" s="25">
        <f>C7/B7*100</f>
        <v>13.691295745521137</v>
      </c>
      <c r="E7" s="24">
        <v>10019881</v>
      </c>
      <c r="F7" s="25">
        <f>E7/B7*100</f>
        <v>14.309167808474227</v>
      </c>
      <c r="G7" s="24">
        <v>10921902</v>
      </c>
      <c r="H7" s="25">
        <f>G7/B7*100</f>
        <v>15.597323811102177</v>
      </c>
      <c r="I7" s="24">
        <v>10887858</v>
      </c>
      <c r="J7" s="25">
        <f>I7/B7*100</f>
        <v>15.54870633661603</v>
      </c>
      <c r="K7" s="26">
        <v>7419097</v>
      </c>
      <c r="L7" s="27">
        <f t="shared" ref="L7:L70" si="1">K7/B7*100</f>
        <v>10.59504638431811</v>
      </c>
      <c r="M7" s="26">
        <v>6579339</v>
      </c>
      <c r="N7" s="27">
        <f t="shared" ref="N7:N70" si="2">M7/B7*100</f>
        <v>9.3958067785275095</v>
      </c>
      <c r="O7" s="26">
        <v>6288001</v>
      </c>
      <c r="P7" s="25">
        <f t="shared" ref="P7:P70" si="3">O7/B7*100</f>
        <v>8.9797535009501352</v>
      </c>
      <c r="Q7" s="24">
        <v>51164283</v>
      </c>
      <c r="R7" s="28">
        <v>112867582</v>
      </c>
      <c r="S7" s="29"/>
      <c r="T7" s="29"/>
    </row>
    <row r="8" spans="1:21" ht="15.75" customHeight="1" x14ac:dyDescent="0.35">
      <c r="A8" s="22" t="s">
        <v>25</v>
      </c>
      <c r="B8" s="23">
        <v>65371978</v>
      </c>
      <c r="C8" s="24">
        <v>5966698</v>
      </c>
      <c r="D8" s="25">
        <f t="shared" ref="D8:D71" si="4">C8/B8*100</f>
        <v>9.1273022211443564</v>
      </c>
      <c r="E8" s="24">
        <v>5442806</v>
      </c>
      <c r="F8" s="25">
        <f t="shared" ref="F8:F71" si="5">E8/B8*100</f>
        <v>8.3259007399164204</v>
      </c>
      <c r="G8" s="24">
        <v>5382068</v>
      </c>
      <c r="H8" s="25">
        <f t="shared" ref="H8:H71" si="6">G8/B8*100</f>
        <v>8.2329893704608423</v>
      </c>
      <c r="I8" s="24">
        <v>5280816</v>
      </c>
      <c r="J8" s="25">
        <f t="shared" ref="J8:J71" si="7">I8/B8*100</f>
        <v>8.0781034344715721</v>
      </c>
      <c r="K8" s="26">
        <v>5324697</v>
      </c>
      <c r="L8" s="27">
        <f t="shared" si="1"/>
        <v>8.145228525898359</v>
      </c>
      <c r="M8" s="26">
        <v>5322343</v>
      </c>
      <c r="N8" s="27">
        <f t="shared" si="2"/>
        <v>8.141627594624719</v>
      </c>
      <c r="O8" s="26">
        <v>4147408</v>
      </c>
      <c r="P8" s="25">
        <f t="shared" si="3"/>
        <v>6.3443208036324066</v>
      </c>
      <c r="Q8" s="24">
        <v>63627558</v>
      </c>
      <c r="R8" s="28">
        <v>100494394</v>
      </c>
      <c r="S8" s="29"/>
      <c r="T8" s="29"/>
    </row>
    <row r="9" spans="1:21" x14ac:dyDescent="0.35">
      <c r="A9" s="22" t="s">
        <v>26</v>
      </c>
      <c r="B9" s="23">
        <v>28625827</v>
      </c>
      <c r="C9" s="24">
        <v>2898159</v>
      </c>
      <c r="D9" s="25">
        <f t="shared" si="4"/>
        <v>10.124280426902601</v>
      </c>
      <c r="E9" s="24">
        <v>3254091</v>
      </c>
      <c r="F9" s="25">
        <f t="shared" si="5"/>
        <v>11.367675071885259</v>
      </c>
      <c r="G9" s="24">
        <v>3341741</v>
      </c>
      <c r="H9" s="25">
        <f t="shared" si="6"/>
        <v>11.673867099105992</v>
      </c>
      <c r="I9" s="24">
        <v>3567849</v>
      </c>
      <c r="J9" s="25">
        <f t="shared" si="7"/>
        <v>12.463741222218664</v>
      </c>
      <c r="K9" s="26">
        <v>3535814</v>
      </c>
      <c r="L9" s="27">
        <f t="shared" si="1"/>
        <v>12.351831791619505</v>
      </c>
      <c r="M9" s="26">
        <v>3471744</v>
      </c>
      <c r="N9" s="27">
        <f t="shared" si="2"/>
        <v>12.128012930421189</v>
      </c>
      <c r="O9" s="26">
        <v>3356720</v>
      </c>
      <c r="P9" s="25">
        <f t="shared" si="3"/>
        <v>11.726193971618706</v>
      </c>
      <c r="Q9" s="24">
        <v>42433327</v>
      </c>
      <c r="R9" s="28">
        <v>65859445</v>
      </c>
      <c r="S9" s="29"/>
      <c r="T9" s="29"/>
    </row>
    <row r="10" spans="1:21" x14ac:dyDescent="0.35">
      <c r="A10" s="22" t="s">
        <v>27</v>
      </c>
      <c r="B10" s="23">
        <v>73829711</v>
      </c>
      <c r="C10" s="24">
        <v>6514023</v>
      </c>
      <c r="D10" s="25">
        <f t="shared" si="4"/>
        <v>8.8230373812515666</v>
      </c>
      <c r="E10" s="24">
        <v>7432145</v>
      </c>
      <c r="F10" s="25">
        <f t="shared" si="5"/>
        <v>10.066604486640886</v>
      </c>
      <c r="G10" s="24">
        <v>7565003</v>
      </c>
      <c r="H10" s="25">
        <f t="shared" si="6"/>
        <v>10.246556430378009</v>
      </c>
      <c r="I10" s="24">
        <v>7157128</v>
      </c>
      <c r="J10" s="25">
        <f t="shared" si="7"/>
        <v>9.6941026899048808</v>
      </c>
      <c r="K10" s="26">
        <v>4624089</v>
      </c>
      <c r="L10" s="27">
        <f t="shared" si="1"/>
        <v>6.2631817697349517</v>
      </c>
      <c r="M10" s="26">
        <v>4028747</v>
      </c>
      <c r="N10" s="27">
        <f t="shared" si="2"/>
        <v>5.4568099284582052</v>
      </c>
      <c r="O10" s="26">
        <v>3584330</v>
      </c>
      <c r="P10" s="25">
        <f t="shared" si="3"/>
        <v>4.8548612089244125</v>
      </c>
      <c r="Q10" s="24">
        <v>34060286</v>
      </c>
      <c r="R10" s="28">
        <v>74965751</v>
      </c>
      <c r="S10" s="29"/>
      <c r="T10" s="29"/>
    </row>
    <row r="11" spans="1:21" ht="15.75" customHeight="1" x14ac:dyDescent="0.35">
      <c r="A11" s="22" t="s">
        <v>28</v>
      </c>
      <c r="B11" s="23">
        <v>76763529</v>
      </c>
      <c r="C11" s="24">
        <v>3364917</v>
      </c>
      <c r="D11" s="25">
        <f t="shared" si="4"/>
        <v>4.3834839849533234</v>
      </c>
      <c r="E11" s="24">
        <v>5181989</v>
      </c>
      <c r="F11" s="25">
        <f t="shared" si="5"/>
        <v>6.7505872482751546</v>
      </c>
      <c r="G11" s="24">
        <v>4583203</v>
      </c>
      <c r="H11" s="25">
        <f t="shared" si="6"/>
        <v>5.9705475499960405</v>
      </c>
      <c r="I11" s="24">
        <v>4629713</v>
      </c>
      <c r="J11" s="25">
        <f t="shared" si="7"/>
        <v>6.0311362183466057</v>
      </c>
      <c r="K11" s="26">
        <v>4595970</v>
      </c>
      <c r="L11" s="27">
        <f t="shared" si="1"/>
        <v>5.9871791459717807</v>
      </c>
      <c r="M11" s="26">
        <v>4582039</v>
      </c>
      <c r="N11" s="27">
        <f t="shared" si="2"/>
        <v>5.9690312049098218</v>
      </c>
      <c r="O11" s="26">
        <v>4568073</v>
      </c>
      <c r="P11" s="25">
        <f t="shared" si="3"/>
        <v>5.9508376692791183</v>
      </c>
      <c r="Q11" s="24">
        <v>28052804</v>
      </c>
      <c r="R11" s="28">
        <v>59558708</v>
      </c>
      <c r="S11" s="29"/>
      <c r="T11" s="29"/>
      <c r="U11" s="2" t="s">
        <v>29</v>
      </c>
    </row>
    <row r="12" spans="1:21" ht="15.75" customHeight="1" x14ac:dyDescent="0.35">
      <c r="A12" s="22" t="s">
        <v>30</v>
      </c>
      <c r="B12" s="23">
        <v>35846681</v>
      </c>
      <c r="C12" s="24">
        <v>2157293</v>
      </c>
      <c r="D12" s="25">
        <f t="shared" si="4"/>
        <v>6.0181108538333019</v>
      </c>
      <c r="E12" s="24">
        <v>3766888</v>
      </c>
      <c r="F12" s="25">
        <f t="shared" si="5"/>
        <v>10.508331301299554</v>
      </c>
      <c r="G12" s="24">
        <v>3827334</v>
      </c>
      <c r="H12" s="25">
        <f t="shared" si="6"/>
        <v>10.676955001775479</v>
      </c>
      <c r="I12" s="24">
        <v>3953712</v>
      </c>
      <c r="J12" s="25">
        <f t="shared" si="7"/>
        <v>11.029506469511082</v>
      </c>
      <c r="K12" s="26">
        <v>3933569</v>
      </c>
      <c r="L12" s="27">
        <f t="shared" si="1"/>
        <v>10.973314377417536</v>
      </c>
      <c r="M12" s="26">
        <v>3907707</v>
      </c>
      <c r="N12" s="27">
        <f t="shared" si="2"/>
        <v>10.901168228098998</v>
      </c>
      <c r="O12" s="26">
        <v>3864555</v>
      </c>
      <c r="P12" s="25">
        <f t="shared" si="3"/>
        <v>10.780788882518859</v>
      </c>
      <c r="Q12" s="24">
        <v>62800574</v>
      </c>
      <c r="R12" s="28">
        <v>88211632</v>
      </c>
      <c r="S12" s="29"/>
      <c r="T12" s="29"/>
    </row>
    <row r="13" spans="1:21" x14ac:dyDescent="0.35">
      <c r="A13" s="22" t="s">
        <v>31</v>
      </c>
      <c r="B13" s="23">
        <v>719233464</v>
      </c>
      <c r="C13" s="24">
        <v>73928910</v>
      </c>
      <c r="D13" s="25">
        <f t="shared" si="4"/>
        <v>10.278847370205233</v>
      </c>
      <c r="E13" s="24">
        <v>79697813</v>
      </c>
      <c r="F13" s="25">
        <f t="shared" si="5"/>
        <v>11.080937830223094</v>
      </c>
      <c r="G13" s="24">
        <v>82836793</v>
      </c>
      <c r="H13" s="25">
        <f t="shared" si="6"/>
        <v>11.517371916944064</v>
      </c>
      <c r="I13" s="24">
        <v>82306180</v>
      </c>
      <c r="J13" s="25">
        <f t="shared" si="7"/>
        <v>11.443597123840167</v>
      </c>
      <c r="K13" s="26">
        <v>69799182</v>
      </c>
      <c r="L13" s="27">
        <f t="shared" si="1"/>
        <v>9.7046627407759214</v>
      </c>
      <c r="M13" s="26">
        <v>56770146</v>
      </c>
      <c r="N13" s="27">
        <f t="shared" si="2"/>
        <v>7.8931458061300672</v>
      </c>
      <c r="O13" s="26">
        <v>41514255</v>
      </c>
      <c r="P13" s="25">
        <f t="shared" si="3"/>
        <v>5.7720138283220921</v>
      </c>
      <c r="Q13" s="24">
        <v>245607284</v>
      </c>
      <c r="R13" s="28">
        <v>732460563</v>
      </c>
      <c r="S13" s="29"/>
      <c r="T13" s="29"/>
    </row>
    <row r="14" spans="1:21" x14ac:dyDescent="0.35">
      <c r="A14" s="22" t="s">
        <v>32</v>
      </c>
      <c r="B14" s="23">
        <v>30125891</v>
      </c>
      <c r="C14" s="24">
        <v>1171953</v>
      </c>
      <c r="D14" s="25">
        <f t="shared" si="4"/>
        <v>3.8901853558455746</v>
      </c>
      <c r="E14" s="24">
        <v>2311707</v>
      </c>
      <c r="F14" s="25">
        <f t="shared" si="5"/>
        <v>7.67348922559668</v>
      </c>
      <c r="G14" s="24">
        <v>2231342</v>
      </c>
      <c r="H14" s="25">
        <f t="shared" si="6"/>
        <v>7.4067253313769204</v>
      </c>
      <c r="I14" s="24">
        <v>2244266</v>
      </c>
      <c r="J14" s="25">
        <f t="shared" si="7"/>
        <v>7.4496253073477554</v>
      </c>
      <c r="K14" s="26">
        <v>2229618</v>
      </c>
      <c r="L14" s="27">
        <f t="shared" si="1"/>
        <v>7.4010026790576919</v>
      </c>
      <c r="M14" s="26">
        <v>2215944</v>
      </c>
      <c r="N14" s="27">
        <f t="shared" si="2"/>
        <v>7.3556131501637578</v>
      </c>
      <c r="O14" s="26">
        <v>2207325</v>
      </c>
      <c r="P14" s="25">
        <f t="shared" si="3"/>
        <v>7.3270032079715079</v>
      </c>
      <c r="Q14" s="24">
        <v>34715665</v>
      </c>
      <c r="R14" s="28">
        <v>49327820</v>
      </c>
      <c r="S14" s="29"/>
      <c r="T14" s="29"/>
    </row>
    <row r="15" spans="1:21" x14ac:dyDescent="0.35">
      <c r="A15" s="22" t="s">
        <v>33</v>
      </c>
      <c r="B15" s="23">
        <v>47927496</v>
      </c>
      <c r="C15" s="24">
        <v>1267723</v>
      </c>
      <c r="D15" s="25">
        <f t="shared" si="4"/>
        <v>2.6450849842019704</v>
      </c>
      <c r="E15" s="24">
        <v>1468461</v>
      </c>
      <c r="F15" s="25">
        <f t="shared" si="5"/>
        <v>3.0639218038847678</v>
      </c>
      <c r="G15" s="24">
        <v>1870546</v>
      </c>
      <c r="H15" s="25">
        <f t="shared" si="6"/>
        <v>3.9028661125964099</v>
      </c>
      <c r="I15" s="24">
        <v>1667717</v>
      </c>
      <c r="J15" s="25">
        <f t="shared" si="7"/>
        <v>3.4796664528436869</v>
      </c>
      <c r="K15" s="26">
        <v>1636700</v>
      </c>
      <c r="L15" s="27">
        <f t="shared" si="1"/>
        <v>3.4149499485639723</v>
      </c>
      <c r="M15" s="26">
        <v>1572873</v>
      </c>
      <c r="N15" s="27">
        <f t="shared" si="2"/>
        <v>3.2817758724553441</v>
      </c>
      <c r="O15" s="26">
        <v>1557855</v>
      </c>
      <c r="P15" s="25">
        <f t="shared" si="3"/>
        <v>3.250441041192722</v>
      </c>
      <c r="Q15" s="24">
        <v>9346037</v>
      </c>
      <c r="R15" s="28">
        <v>20387912</v>
      </c>
      <c r="S15" s="29"/>
      <c r="T15" s="29"/>
    </row>
    <row r="16" spans="1:21" ht="15.75" customHeight="1" x14ac:dyDescent="0.35">
      <c r="A16" s="22" t="s">
        <v>34</v>
      </c>
      <c r="B16" s="23">
        <v>2852994</v>
      </c>
      <c r="C16" s="24">
        <v>201424</v>
      </c>
      <c r="D16" s="25">
        <f t="shared" si="4"/>
        <v>7.0600919595344394</v>
      </c>
      <c r="E16" s="24">
        <v>258628</v>
      </c>
      <c r="F16" s="25">
        <f t="shared" si="5"/>
        <v>9.0651434948688987</v>
      </c>
      <c r="G16" s="24">
        <v>230897</v>
      </c>
      <c r="H16" s="25">
        <f t="shared" si="6"/>
        <v>8.0931470588441474</v>
      </c>
      <c r="I16" s="24">
        <v>213833</v>
      </c>
      <c r="J16" s="25">
        <f t="shared" si="7"/>
        <v>7.4950385454718802</v>
      </c>
      <c r="K16" s="26">
        <v>190765</v>
      </c>
      <c r="L16" s="27">
        <f t="shared" si="1"/>
        <v>6.6864844440612208</v>
      </c>
      <c r="M16" s="26">
        <v>174735</v>
      </c>
      <c r="N16" s="27">
        <f t="shared" si="2"/>
        <v>6.1246185586089563</v>
      </c>
      <c r="O16" s="26">
        <v>173867</v>
      </c>
      <c r="P16" s="25">
        <f t="shared" si="3"/>
        <v>6.0941943796587026</v>
      </c>
      <c r="Q16" s="24">
        <v>1507191</v>
      </c>
      <c r="R16" s="28">
        <v>2951340</v>
      </c>
      <c r="S16" s="29"/>
      <c r="T16" s="29"/>
    </row>
    <row r="17" spans="1:20" x14ac:dyDescent="0.35">
      <c r="A17" s="22" t="s">
        <v>35</v>
      </c>
      <c r="B17" s="23">
        <v>6350147</v>
      </c>
      <c r="C17" s="24">
        <v>687225</v>
      </c>
      <c r="D17" s="25">
        <f t="shared" si="4"/>
        <v>10.822190415434477</v>
      </c>
      <c r="E17" s="24">
        <v>852385</v>
      </c>
      <c r="F17" s="25">
        <f t="shared" si="5"/>
        <v>13.423075087868044</v>
      </c>
      <c r="G17" s="24">
        <v>847605</v>
      </c>
      <c r="H17" s="25">
        <f t="shared" si="6"/>
        <v>13.347801239876809</v>
      </c>
      <c r="I17" s="24">
        <v>829250</v>
      </c>
      <c r="J17" s="25">
        <f t="shared" si="7"/>
        <v>13.058752813123853</v>
      </c>
      <c r="K17" s="26">
        <v>786481</v>
      </c>
      <c r="L17" s="27">
        <f t="shared" si="1"/>
        <v>12.385240845605622</v>
      </c>
      <c r="M17" s="26">
        <v>719690</v>
      </c>
      <c r="N17" s="27">
        <f t="shared" si="2"/>
        <v>11.33343842276407</v>
      </c>
      <c r="O17" s="26">
        <v>593151</v>
      </c>
      <c r="P17" s="25">
        <f t="shared" si="3"/>
        <v>9.3407443953659666</v>
      </c>
      <c r="Q17" s="24">
        <v>4077885</v>
      </c>
      <c r="R17" s="28">
        <v>9393672</v>
      </c>
      <c r="S17" s="29"/>
      <c r="T17" s="29"/>
    </row>
    <row r="18" spans="1:20" x14ac:dyDescent="0.35">
      <c r="A18" s="22" t="s">
        <v>36</v>
      </c>
      <c r="B18" s="23">
        <v>7447550</v>
      </c>
      <c r="C18" s="24">
        <v>301588</v>
      </c>
      <c r="D18" s="25">
        <f t="shared" si="4"/>
        <v>4.0494927862182868</v>
      </c>
      <c r="E18" s="24">
        <v>322576</v>
      </c>
      <c r="F18" s="25">
        <f t="shared" si="5"/>
        <v>4.3313035830575153</v>
      </c>
      <c r="G18" s="24">
        <v>263883</v>
      </c>
      <c r="H18" s="25">
        <f t="shared" si="6"/>
        <v>3.5432189109170129</v>
      </c>
      <c r="I18" s="24">
        <v>216342</v>
      </c>
      <c r="J18" s="25">
        <f t="shared" si="7"/>
        <v>2.9048747574705778</v>
      </c>
      <c r="K18" s="26">
        <v>168963</v>
      </c>
      <c r="L18" s="27">
        <f t="shared" si="1"/>
        <v>2.268705816006606</v>
      </c>
      <c r="M18" s="26">
        <v>130480</v>
      </c>
      <c r="N18" s="27">
        <f t="shared" si="2"/>
        <v>1.7519855522957213</v>
      </c>
      <c r="O18" s="26">
        <v>91134</v>
      </c>
      <c r="P18" s="25">
        <f t="shared" si="3"/>
        <v>1.2236775852461548</v>
      </c>
      <c r="Q18" s="24">
        <v>228695</v>
      </c>
      <c r="R18" s="28">
        <v>1723661</v>
      </c>
      <c r="S18" s="29"/>
      <c r="T18" s="29"/>
    </row>
    <row r="19" spans="1:20" ht="15" customHeight="1" x14ac:dyDescent="0.35">
      <c r="A19" s="22" t="s">
        <v>37</v>
      </c>
      <c r="B19" s="23">
        <v>1525785</v>
      </c>
      <c r="C19" s="24">
        <v>179659</v>
      </c>
      <c r="D19" s="25">
        <f t="shared" si="4"/>
        <v>11.774856876951864</v>
      </c>
      <c r="E19" s="24">
        <v>222179</v>
      </c>
      <c r="F19" s="25">
        <f t="shared" si="5"/>
        <v>14.561619100987361</v>
      </c>
      <c r="G19" s="24">
        <v>212392</v>
      </c>
      <c r="H19" s="25">
        <f t="shared" si="6"/>
        <v>13.920178793211363</v>
      </c>
      <c r="I19" s="24">
        <v>181721</v>
      </c>
      <c r="J19" s="25">
        <f t="shared" si="7"/>
        <v>11.910000426010217</v>
      </c>
      <c r="K19" s="26">
        <v>177095</v>
      </c>
      <c r="L19" s="27">
        <f t="shared" si="1"/>
        <v>11.606812231081049</v>
      </c>
      <c r="M19" s="26">
        <v>176428</v>
      </c>
      <c r="N19" s="27">
        <f t="shared" si="2"/>
        <v>11.563097028742582</v>
      </c>
      <c r="O19" s="26">
        <v>171503</v>
      </c>
      <c r="P19" s="25">
        <f t="shared" si="3"/>
        <v>11.240312363799617</v>
      </c>
      <c r="Q19" s="24">
        <v>1884541</v>
      </c>
      <c r="R19" s="28">
        <v>3205518</v>
      </c>
      <c r="S19" s="29"/>
      <c r="T19" s="29"/>
    </row>
    <row r="20" spans="1:20" x14ac:dyDescent="0.35">
      <c r="A20" s="22" t="s">
        <v>38</v>
      </c>
      <c r="B20" s="23">
        <v>4036119</v>
      </c>
      <c r="C20" s="24">
        <v>468819</v>
      </c>
      <c r="D20" s="25">
        <f t="shared" si="4"/>
        <v>11.61558913401711</v>
      </c>
      <c r="E20" s="24">
        <v>485100</v>
      </c>
      <c r="F20" s="25">
        <f t="shared" si="5"/>
        <v>12.018971690378802</v>
      </c>
      <c r="G20" s="24">
        <v>484427</v>
      </c>
      <c r="H20" s="25">
        <f t="shared" si="6"/>
        <v>12.002297256349479</v>
      </c>
      <c r="I20" s="24">
        <v>468328</v>
      </c>
      <c r="J20" s="25">
        <f t="shared" si="7"/>
        <v>11.603423982295864</v>
      </c>
      <c r="K20" s="26">
        <v>458800</v>
      </c>
      <c r="L20" s="27">
        <f t="shared" si="1"/>
        <v>11.367355620585021</v>
      </c>
      <c r="M20" s="26">
        <v>444838</v>
      </c>
      <c r="N20" s="27">
        <f t="shared" si="2"/>
        <v>11.021429249236705</v>
      </c>
      <c r="O20" s="26">
        <v>394917</v>
      </c>
      <c r="P20" s="25">
        <f t="shared" si="3"/>
        <v>9.7845727541730056</v>
      </c>
      <c r="Q20" s="24">
        <v>4723785</v>
      </c>
      <c r="R20" s="28">
        <v>7929014</v>
      </c>
      <c r="S20" s="29"/>
      <c r="T20" s="29"/>
    </row>
    <row r="21" spans="1:20" x14ac:dyDescent="0.35">
      <c r="A21" s="22" t="s">
        <v>39</v>
      </c>
      <c r="B21" s="23">
        <v>1463703</v>
      </c>
      <c r="C21" s="24">
        <v>44414</v>
      </c>
      <c r="D21" s="25">
        <f t="shared" si="4"/>
        <v>3.0343587462757129</v>
      </c>
      <c r="E21" s="24">
        <v>43610</v>
      </c>
      <c r="F21" s="25">
        <f t="shared" si="5"/>
        <v>2.9794295700698843</v>
      </c>
      <c r="G21" s="24">
        <v>31198</v>
      </c>
      <c r="H21" s="25">
        <f t="shared" si="6"/>
        <v>2.1314433324246789</v>
      </c>
      <c r="I21" s="24">
        <v>13587</v>
      </c>
      <c r="J21" s="25">
        <f t="shared" si="7"/>
        <v>0.92826208595596227</v>
      </c>
      <c r="K21" s="26">
        <v>16384</v>
      </c>
      <c r="L21" s="27">
        <f t="shared" si="1"/>
        <v>1.1193527648710155</v>
      </c>
      <c r="M21" s="26">
        <v>16384</v>
      </c>
      <c r="N21" s="27">
        <f t="shared" si="2"/>
        <v>1.1193527648710155</v>
      </c>
      <c r="O21" s="26">
        <v>16384</v>
      </c>
      <c r="P21" s="25">
        <f t="shared" si="3"/>
        <v>1.1193527648710155</v>
      </c>
      <c r="Q21" s="24">
        <v>313468</v>
      </c>
      <c r="R21" s="28">
        <v>495429</v>
      </c>
      <c r="S21" s="29"/>
      <c r="T21" s="29"/>
    </row>
    <row r="22" spans="1:20" x14ac:dyDescent="0.35">
      <c r="A22" s="22" t="s">
        <v>40</v>
      </c>
      <c r="B22" s="23">
        <v>13248876</v>
      </c>
      <c r="C22" s="24">
        <v>1931947</v>
      </c>
      <c r="D22" s="25">
        <f t="shared" si="4"/>
        <v>14.581969066658937</v>
      </c>
      <c r="E22" s="24">
        <v>2061358</v>
      </c>
      <c r="F22" s="25">
        <f t="shared" si="5"/>
        <v>15.558738718665644</v>
      </c>
      <c r="G22" s="24">
        <v>1954369</v>
      </c>
      <c r="H22" s="25">
        <f t="shared" si="6"/>
        <v>14.751206064574838</v>
      </c>
      <c r="I22" s="24">
        <v>1750346</v>
      </c>
      <c r="J22" s="25">
        <f t="shared" si="7"/>
        <v>13.211279205873765</v>
      </c>
      <c r="K22" s="26">
        <v>1633108</v>
      </c>
      <c r="L22" s="27">
        <f t="shared" si="1"/>
        <v>12.326389046134931</v>
      </c>
      <c r="M22" s="26">
        <v>1533904</v>
      </c>
      <c r="N22" s="27">
        <f t="shared" si="2"/>
        <v>11.577616093621829</v>
      </c>
      <c r="O22" s="26">
        <v>1447772</v>
      </c>
      <c r="P22" s="25">
        <f t="shared" si="3"/>
        <v>10.927508114650632</v>
      </c>
      <c r="Q22" s="24">
        <v>8801662</v>
      </c>
      <c r="R22" s="28">
        <v>21114466</v>
      </c>
      <c r="S22" s="29"/>
      <c r="T22" s="29"/>
    </row>
    <row r="23" spans="1:20" x14ac:dyDescent="0.35">
      <c r="A23" s="22" t="s">
        <v>41</v>
      </c>
      <c r="B23" s="23">
        <v>5967125</v>
      </c>
      <c r="C23" s="24">
        <v>578595</v>
      </c>
      <c r="D23" s="25">
        <f t="shared" si="4"/>
        <v>9.6963780715168522</v>
      </c>
      <c r="E23" s="24">
        <v>564054</v>
      </c>
      <c r="F23" s="25">
        <f t="shared" si="5"/>
        <v>9.4526928797368921</v>
      </c>
      <c r="G23" s="24">
        <v>518650</v>
      </c>
      <c r="H23" s="25">
        <f t="shared" si="6"/>
        <v>8.6917904350922761</v>
      </c>
      <c r="I23" s="24">
        <v>509519</v>
      </c>
      <c r="J23" s="25">
        <f t="shared" si="7"/>
        <v>8.5387686700043979</v>
      </c>
      <c r="K23" s="26">
        <v>378025</v>
      </c>
      <c r="L23" s="27">
        <f t="shared" si="1"/>
        <v>6.3351278882208772</v>
      </c>
      <c r="M23" s="26">
        <v>334629</v>
      </c>
      <c r="N23" s="27">
        <f t="shared" si="2"/>
        <v>5.6078764899344327</v>
      </c>
      <c r="O23" s="26">
        <v>301002</v>
      </c>
      <c r="P23" s="25">
        <f t="shared" si="3"/>
        <v>5.0443387728596267</v>
      </c>
      <c r="Q23" s="24">
        <v>724205</v>
      </c>
      <c r="R23" s="28">
        <v>3908679</v>
      </c>
      <c r="S23" s="29"/>
      <c r="T23" s="29"/>
    </row>
    <row r="24" spans="1:20" x14ac:dyDescent="0.35">
      <c r="A24" s="22" t="s">
        <v>42</v>
      </c>
      <c r="B24" s="23">
        <v>4520962</v>
      </c>
      <c r="C24" s="24">
        <v>300095</v>
      </c>
      <c r="D24" s="25">
        <f t="shared" si="4"/>
        <v>6.6378571640283646</v>
      </c>
      <c r="E24" s="24">
        <v>347098</v>
      </c>
      <c r="F24" s="25">
        <f t="shared" si="5"/>
        <v>7.6775252700642032</v>
      </c>
      <c r="G24" s="24">
        <v>316774</v>
      </c>
      <c r="H24" s="25">
        <f t="shared" si="6"/>
        <v>7.0067830696210223</v>
      </c>
      <c r="I24" s="24">
        <v>311629</v>
      </c>
      <c r="J24" s="25">
        <f t="shared" si="7"/>
        <v>6.8929798569419516</v>
      </c>
      <c r="K24" s="26">
        <v>290270</v>
      </c>
      <c r="L24" s="27">
        <f t="shared" si="1"/>
        <v>6.4205361602243061</v>
      </c>
      <c r="M24" s="26">
        <v>263524</v>
      </c>
      <c r="N24" s="27">
        <f t="shared" si="2"/>
        <v>5.8289364077822379</v>
      </c>
      <c r="O24" s="26">
        <v>218064</v>
      </c>
      <c r="P24" s="25">
        <f t="shared" si="3"/>
        <v>4.8233982059570506</v>
      </c>
      <c r="Q24" s="24">
        <v>1055559</v>
      </c>
      <c r="R24" s="28">
        <v>3103013</v>
      </c>
      <c r="S24" s="29"/>
      <c r="T24" s="29"/>
    </row>
    <row r="25" spans="1:20" x14ac:dyDescent="0.35">
      <c r="A25" s="22" t="s">
        <v>43</v>
      </c>
      <c r="B25" s="23">
        <v>4695227</v>
      </c>
      <c r="C25" s="24">
        <v>510001</v>
      </c>
      <c r="D25" s="25">
        <f t="shared" si="4"/>
        <v>10.862115931774971</v>
      </c>
      <c r="E25" s="24">
        <v>518091</v>
      </c>
      <c r="F25" s="25">
        <f t="shared" si="5"/>
        <v>11.034418570177758</v>
      </c>
      <c r="G25" s="24">
        <v>509064</v>
      </c>
      <c r="H25" s="25">
        <f t="shared" si="6"/>
        <v>10.842159495163918</v>
      </c>
      <c r="I25" s="24">
        <v>460753</v>
      </c>
      <c r="J25" s="25">
        <f t="shared" si="7"/>
        <v>9.8132209582199117</v>
      </c>
      <c r="K25" s="26">
        <v>472242</v>
      </c>
      <c r="L25" s="27">
        <f t="shared" si="1"/>
        <v>10.057916262621594</v>
      </c>
      <c r="M25" s="26">
        <v>367180</v>
      </c>
      <c r="N25" s="27">
        <f t="shared" si="2"/>
        <v>7.8202821716607103</v>
      </c>
      <c r="O25" s="26">
        <v>331508</v>
      </c>
      <c r="P25" s="25">
        <f t="shared" si="3"/>
        <v>7.0605318976058022</v>
      </c>
      <c r="Q25" s="24">
        <v>2778612</v>
      </c>
      <c r="R25" s="28">
        <v>5947451</v>
      </c>
      <c r="S25" s="29"/>
      <c r="T25" s="29"/>
    </row>
    <row r="26" spans="1:20" x14ac:dyDescent="0.35">
      <c r="A26" s="22" t="s">
        <v>44</v>
      </c>
      <c r="B26" s="23">
        <v>12761399</v>
      </c>
      <c r="C26" s="24">
        <v>1775247</v>
      </c>
      <c r="D26" s="25">
        <f t="shared" si="4"/>
        <v>13.911068841276727</v>
      </c>
      <c r="E26" s="24">
        <v>1794540</v>
      </c>
      <c r="F26" s="25">
        <f t="shared" si="5"/>
        <v>14.062251325266139</v>
      </c>
      <c r="G26" s="24">
        <v>1745218</v>
      </c>
      <c r="H26" s="25">
        <f t="shared" si="6"/>
        <v>13.675757650082096</v>
      </c>
      <c r="I26" s="24">
        <v>1668404</v>
      </c>
      <c r="J26" s="25">
        <f t="shared" si="7"/>
        <v>13.073833049182145</v>
      </c>
      <c r="K26" s="26">
        <v>1655711</v>
      </c>
      <c r="L26" s="27">
        <f t="shared" si="1"/>
        <v>12.974369032736929</v>
      </c>
      <c r="M26" s="26">
        <v>1718373</v>
      </c>
      <c r="N26" s="27">
        <f t="shared" si="2"/>
        <v>13.465396701411814</v>
      </c>
      <c r="O26" s="26">
        <v>1626818</v>
      </c>
      <c r="P26" s="25">
        <f t="shared" si="3"/>
        <v>12.747959686865054</v>
      </c>
      <c r="Q26" s="24">
        <v>16622007</v>
      </c>
      <c r="R26" s="28">
        <v>28606318</v>
      </c>
      <c r="S26" s="29"/>
      <c r="T26" s="29"/>
    </row>
    <row r="27" spans="1:20" x14ac:dyDescent="0.35">
      <c r="A27" s="30" t="s">
        <v>45</v>
      </c>
      <c r="B27" s="23">
        <v>12978351</v>
      </c>
      <c r="C27" s="24">
        <v>469970</v>
      </c>
      <c r="D27" s="25">
        <f t="shared" si="4"/>
        <v>3.6211842321108438</v>
      </c>
      <c r="E27" s="24">
        <v>544583</v>
      </c>
      <c r="F27" s="25">
        <f t="shared" si="5"/>
        <v>4.1960877772530578</v>
      </c>
      <c r="G27" s="24">
        <v>543247</v>
      </c>
      <c r="H27" s="25">
        <f t="shared" si="6"/>
        <v>4.1857937113890662</v>
      </c>
      <c r="I27" s="24">
        <v>541926</v>
      </c>
      <c r="J27" s="25">
        <f t="shared" si="7"/>
        <v>4.1756152226118708</v>
      </c>
      <c r="K27" s="26">
        <v>481586</v>
      </c>
      <c r="L27" s="27">
        <f t="shared" si="1"/>
        <v>3.7106871281259077</v>
      </c>
      <c r="M27" s="26">
        <v>443830</v>
      </c>
      <c r="N27" s="27">
        <f t="shared" si="2"/>
        <v>3.419771895520471</v>
      </c>
      <c r="O27" s="26">
        <v>422787</v>
      </c>
      <c r="P27" s="25">
        <f t="shared" si="3"/>
        <v>3.2576326530234851</v>
      </c>
      <c r="Q27" s="24">
        <v>1972590</v>
      </c>
      <c r="R27" s="28">
        <v>5420519</v>
      </c>
      <c r="S27" s="29"/>
      <c r="T27" s="29"/>
    </row>
    <row r="28" spans="1:20" x14ac:dyDescent="0.35">
      <c r="A28" s="22" t="s">
        <v>46</v>
      </c>
      <c r="B28" s="23">
        <v>5629040</v>
      </c>
      <c r="C28" s="24">
        <v>384188</v>
      </c>
      <c r="D28" s="25">
        <f t="shared" si="4"/>
        <v>6.8251069454116502</v>
      </c>
      <c r="E28" s="24">
        <v>471174</v>
      </c>
      <c r="F28" s="25">
        <f t="shared" si="5"/>
        <v>8.3704148487131018</v>
      </c>
      <c r="G28" s="24">
        <v>413095</v>
      </c>
      <c r="H28" s="25">
        <f t="shared" si="6"/>
        <v>7.3386403365405108</v>
      </c>
      <c r="I28" s="24">
        <v>391464</v>
      </c>
      <c r="J28" s="25">
        <f t="shared" si="7"/>
        <v>6.9543652203572908</v>
      </c>
      <c r="K28" s="26">
        <v>390478</v>
      </c>
      <c r="L28" s="27">
        <f t="shared" si="1"/>
        <v>6.936848912070265</v>
      </c>
      <c r="M28" s="26">
        <v>389524</v>
      </c>
      <c r="N28" s="27">
        <f t="shared" si="2"/>
        <v>6.9199010843767326</v>
      </c>
      <c r="O28" s="26">
        <v>386984</v>
      </c>
      <c r="P28" s="25">
        <f t="shared" si="3"/>
        <v>6.8747779372681661</v>
      </c>
      <c r="Q28" s="24">
        <v>3017141</v>
      </c>
      <c r="R28" s="28">
        <v>5844048</v>
      </c>
      <c r="S28" s="29"/>
      <c r="T28" s="29"/>
    </row>
    <row r="29" spans="1:20" x14ac:dyDescent="0.35">
      <c r="A29" s="22" t="s">
        <v>47</v>
      </c>
      <c r="B29" s="23">
        <v>824909</v>
      </c>
      <c r="C29" s="24">
        <v>76152</v>
      </c>
      <c r="D29" s="25">
        <f t="shared" si="4"/>
        <v>9.2315637239986472</v>
      </c>
      <c r="E29" s="24">
        <v>57134</v>
      </c>
      <c r="F29" s="25">
        <f t="shared" si="5"/>
        <v>6.9260973028540116</v>
      </c>
      <c r="G29" s="24">
        <v>39275</v>
      </c>
      <c r="H29" s="25">
        <f t="shared" si="6"/>
        <v>4.7611312278081579</v>
      </c>
      <c r="I29" s="24">
        <v>39183</v>
      </c>
      <c r="J29" s="25">
        <f t="shared" si="7"/>
        <v>4.7499784824750364</v>
      </c>
      <c r="K29" s="26">
        <v>37418</v>
      </c>
      <c r="L29" s="27">
        <f t="shared" si="1"/>
        <v>4.536015487768954</v>
      </c>
      <c r="M29" s="26">
        <v>33778</v>
      </c>
      <c r="N29" s="27">
        <f t="shared" si="2"/>
        <v>4.0947546941541431</v>
      </c>
      <c r="O29" s="26">
        <v>33451</v>
      </c>
      <c r="P29" s="25">
        <f t="shared" si="3"/>
        <v>4.0551139580244611</v>
      </c>
      <c r="Q29" s="24">
        <v>196465</v>
      </c>
      <c r="R29" s="28">
        <v>512856</v>
      </c>
      <c r="S29" s="29"/>
      <c r="T29" s="29"/>
    </row>
    <row r="30" spans="1:20" x14ac:dyDescent="0.35">
      <c r="A30" s="22" t="s">
        <v>48</v>
      </c>
      <c r="B30" s="23">
        <v>14328584</v>
      </c>
      <c r="C30" s="24">
        <v>1035770</v>
      </c>
      <c r="D30" s="25">
        <f t="shared" si="4"/>
        <v>7.2286975461078358</v>
      </c>
      <c r="E30" s="24">
        <v>950152</v>
      </c>
      <c r="F30" s="25">
        <f t="shared" si="5"/>
        <v>6.6311646705633995</v>
      </c>
      <c r="G30" s="24">
        <v>858184</v>
      </c>
      <c r="H30" s="25">
        <f t="shared" si="6"/>
        <v>5.9893147850478456</v>
      </c>
      <c r="I30" s="24">
        <v>803539</v>
      </c>
      <c r="J30" s="25">
        <f t="shared" si="7"/>
        <v>5.6079442323121391</v>
      </c>
      <c r="K30" s="26">
        <v>751648</v>
      </c>
      <c r="L30" s="27">
        <f t="shared" si="1"/>
        <v>5.2457940016961899</v>
      </c>
      <c r="M30" s="26">
        <v>691990</v>
      </c>
      <c r="N30" s="27">
        <f t="shared" si="2"/>
        <v>4.82943743778171</v>
      </c>
      <c r="O30" s="26">
        <v>1111674</v>
      </c>
      <c r="P30" s="25">
        <f t="shared" si="3"/>
        <v>7.7584358649814948</v>
      </c>
      <c r="Q30" s="24">
        <v>5060699</v>
      </c>
      <c r="R30" s="28">
        <v>11263656</v>
      </c>
      <c r="S30" s="29"/>
      <c r="T30" s="29"/>
    </row>
    <row r="31" spans="1:20" x14ac:dyDescent="0.35">
      <c r="A31" s="22" t="s">
        <v>49</v>
      </c>
      <c r="B31" s="23">
        <v>22477549</v>
      </c>
      <c r="C31" s="24">
        <v>2176287</v>
      </c>
      <c r="D31" s="25">
        <f t="shared" si="4"/>
        <v>9.6820476289474442</v>
      </c>
      <c r="E31" s="24">
        <v>2264967</v>
      </c>
      <c r="F31" s="25">
        <f t="shared" si="5"/>
        <v>10.076574630089784</v>
      </c>
      <c r="G31" s="24">
        <v>2178995</v>
      </c>
      <c r="H31" s="25">
        <f t="shared" si="6"/>
        <v>9.6940952058429506</v>
      </c>
      <c r="I31" s="24">
        <v>2080143</v>
      </c>
      <c r="J31" s="25">
        <f t="shared" si="7"/>
        <v>9.2543141603205932</v>
      </c>
      <c r="K31" s="26">
        <v>1960360</v>
      </c>
      <c r="L31" s="27">
        <f t="shared" si="1"/>
        <v>8.7214135313418737</v>
      </c>
      <c r="M31" s="26">
        <v>1908145</v>
      </c>
      <c r="N31" s="27">
        <f t="shared" si="2"/>
        <v>8.4891150721103976</v>
      </c>
      <c r="O31" s="26">
        <v>1812844</v>
      </c>
      <c r="P31" s="25">
        <f t="shared" si="3"/>
        <v>8.0651320123915635</v>
      </c>
      <c r="Q31" s="24">
        <v>17844896</v>
      </c>
      <c r="R31" s="28">
        <v>32226637</v>
      </c>
      <c r="S31" s="29"/>
      <c r="T31" s="29"/>
    </row>
    <row r="32" spans="1:20" x14ac:dyDescent="0.35">
      <c r="A32" s="22" t="s">
        <v>50</v>
      </c>
      <c r="B32" s="23">
        <v>3967267</v>
      </c>
      <c r="C32" s="24">
        <v>90352</v>
      </c>
      <c r="D32" s="25">
        <f t="shared" si="4"/>
        <v>2.2774368349798491</v>
      </c>
      <c r="E32" s="24">
        <v>79188</v>
      </c>
      <c r="F32" s="25">
        <f t="shared" si="5"/>
        <v>1.9960340456036865</v>
      </c>
      <c r="G32" s="24">
        <v>78215</v>
      </c>
      <c r="H32" s="25">
        <f t="shared" si="6"/>
        <v>1.9715083456697016</v>
      </c>
      <c r="I32" s="24">
        <v>77265</v>
      </c>
      <c r="J32" s="25">
        <f t="shared" si="7"/>
        <v>1.9475623899273733</v>
      </c>
      <c r="K32" s="26">
        <v>73148</v>
      </c>
      <c r="L32" s="27">
        <f t="shared" si="1"/>
        <v>1.8437881796208824</v>
      </c>
      <c r="M32" s="26">
        <v>70732</v>
      </c>
      <c r="N32" s="27">
        <f t="shared" si="2"/>
        <v>1.7828898332277612</v>
      </c>
      <c r="O32" s="26">
        <v>58718</v>
      </c>
      <c r="P32" s="25">
        <f t="shared" si="3"/>
        <v>1.4800617150295152</v>
      </c>
      <c r="Q32" s="24">
        <v>287032</v>
      </c>
      <c r="R32" s="28">
        <v>814650</v>
      </c>
      <c r="S32" s="29"/>
      <c r="T32" s="29"/>
    </row>
    <row r="33" spans="1:20" x14ac:dyDescent="0.35">
      <c r="A33" s="22" t="s">
        <v>51</v>
      </c>
      <c r="B33" s="23">
        <v>8592410</v>
      </c>
      <c r="C33" s="24">
        <v>125438</v>
      </c>
      <c r="D33" s="25">
        <f t="shared" si="4"/>
        <v>1.4598698153370242</v>
      </c>
      <c r="E33" s="24">
        <v>110536</v>
      </c>
      <c r="F33" s="25">
        <f t="shared" si="5"/>
        <v>1.2864376816283207</v>
      </c>
      <c r="G33" s="24">
        <v>82909</v>
      </c>
      <c r="H33" s="25">
        <f t="shared" si="6"/>
        <v>0.96490972846966105</v>
      </c>
      <c r="I33" s="24">
        <v>82909</v>
      </c>
      <c r="J33" s="25">
        <f t="shared" si="7"/>
        <v>0.96490972846966105</v>
      </c>
      <c r="K33" s="26">
        <v>81259</v>
      </c>
      <c r="L33" s="27">
        <f t="shared" si="1"/>
        <v>0.9457067341991362</v>
      </c>
      <c r="M33" s="26">
        <v>80579</v>
      </c>
      <c r="N33" s="27">
        <f t="shared" si="2"/>
        <v>0.93779277292401086</v>
      </c>
      <c r="O33" s="26">
        <v>80579</v>
      </c>
      <c r="P33" s="25">
        <f t="shared" si="3"/>
        <v>0.93779277292401086</v>
      </c>
      <c r="Q33" s="24">
        <v>449842</v>
      </c>
      <c r="R33" s="28">
        <v>1094051</v>
      </c>
      <c r="S33" s="29"/>
      <c r="T33" s="29"/>
    </row>
    <row r="34" spans="1:20" x14ac:dyDescent="0.35">
      <c r="A34" s="22" t="s">
        <v>52</v>
      </c>
      <c r="B34" s="23">
        <v>7197233</v>
      </c>
      <c r="C34" s="24">
        <v>785806</v>
      </c>
      <c r="D34" s="25">
        <f t="shared" si="4"/>
        <v>10.918168134892952</v>
      </c>
      <c r="E34" s="24">
        <v>692585</v>
      </c>
      <c r="F34" s="25">
        <f t="shared" si="5"/>
        <v>9.6229342582072857</v>
      </c>
      <c r="G34" s="24">
        <v>683919</v>
      </c>
      <c r="H34" s="25">
        <f t="shared" si="6"/>
        <v>9.5025268738694439</v>
      </c>
      <c r="I34" s="24">
        <v>664209</v>
      </c>
      <c r="J34" s="25">
        <f t="shared" si="7"/>
        <v>9.2286716297777218</v>
      </c>
      <c r="K34" s="26">
        <v>645090</v>
      </c>
      <c r="L34" s="27">
        <f t="shared" si="1"/>
        <v>8.9630278747401952</v>
      </c>
      <c r="M34" s="26">
        <v>627281</v>
      </c>
      <c r="N34" s="27">
        <f t="shared" si="2"/>
        <v>8.7155855590613776</v>
      </c>
      <c r="O34" s="26">
        <v>590677</v>
      </c>
      <c r="P34" s="25">
        <f t="shared" si="3"/>
        <v>8.2070012183848995</v>
      </c>
      <c r="Q34" s="24">
        <v>2094352</v>
      </c>
      <c r="R34" s="28">
        <v>6783919</v>
      </c>
      <c r="S34" s="29"/>
      <c r="T34" s="29"/>
    </row>
    <row r="35" spans="1:20" x14ac:dyDescent="0.35">
      <c r="A35" s="22" t="s">
        <v>53</v>
      </c>
      <c r="B35" s="23">
        <v>10782133</v>
      </c>
      <c r="C35" s="24">
        <v>1369971</v>
      </c>
      <c r="D35" s="25">
        <f t="shared" si="4"/>
        <v>12.705936756669574</v>
      </c>
      <c r="E35" s="24">
        <v>1405872</v>
      </c>
      <c r="F35" s="25">
        <f t="shared" si="5"/>
        <v>13.038904268756468</v>
      </c>
      <c r="G35" s="24">
        <v>1605256</v>
      </c>
      <c r="H35" s="25">
        <f t="shared" si="6"/>
        <v>14.888111656571107</v>
      </c>
      <c r="I35" s="24">
        <v>1477270</v>
      </c>
      <c r="J35" s="25">
        <f t="shared" si="7"/>
        <v>13.701092353433223</v>
      </c>
      <c r="K35" s="26">
        <v>1413069</v>
      </c>
      <c r="L35" s="27">
        <f t="shared" si="1"/>
        <v>13.105653584499469</v>
      </c>
      <c r="M35" s="26">
        <v>1387061</v>
      </c>
      <c r="N35" s="27">
        <f t="shared" si="2"/>
        <v>12.86443971707639</v>
      </c>
      <c r="O35" s="26">
        <v>1352043</v>
      </c>
      <c r="P35" s="25">
        <f t="shared" si="3"/>
        <v>12.539661679187224</v>
      </c>
      <c r="Q35" s="24">
        <v>20724696</v>
      </c>
      <c r="R35" s="28">
        <v>30735238</v>
      </c>
      <c r="S35" s="29"/>
      <c r="T35" s="29"/>
    </row>
    <row r="36" spans="1:20" x14ac:dyDescent="0.35">
      <c r="A36" s="22" t="s">
        <v>54</v>
      </c>
      <c r="B36" s="23">
        <v>1951759</v>
      </c>
      <c r="C36" s="24">
        <v>224050</v>
      </c>
      <c r="D36" s="25">
        <f t="shared" si="4"/>
        <v>11.479388592546519</v>
      </c>
      <c r="E36" s="24">
        <v>244220</v>
      </c>
      <c r="F36" s="25">
        <f t="shared" si="5"/>
        <v>12.512815362962332</v>
      </c>
      <c r="G36" s="24">
        <v>220582</v>
      </c>
      <c r="H36" s="25">
        <f t="shared" si="6"/>
        <v>11.301702720469073</v>
      </c>
      <c r="I36" s="24">
        <v>209709</v>
      </c>
      <c r="J36" s="25">
        <f t="shared" si="7"/>
        <v>10.744615498122464</v>
      </c>
      <c r="K36" s="26">
        <v>204757</v>
      </c>
      <c r="L36" s="27">
        <f t="shared" si="1"/>
        <v>10.490895648489388</v>
      </c>
      <c r="M36" s="26">
        <v>204477</v>
      </c>
      <c r="N36" s="27">
        <f t="shared" si="2"/>
        <v>10.476549614988325</v>
      </c>
      <c r="O36" s="26">
        <v>179547</v>
      </c>
      <c r="P36" s="25">
        <f t="shared" si="3"/>
        <v>9.19924027505445</v>
      </c>
      <c r="Q36" s="24">
        <v>2067133</v>
      </c>
      <c r="R36" s="28">
        <v>3554475</v>
      </c>
      <c r="S36" s="29"/>
      <c r="T36" s="29"/>
    </row>
    <row r="37" spans="1:20" x14ac:dyDescent="0.35">
      <c r="A37" s="22" t="s">
        <v>55</v>
      </c>
      <c r="B37" s="23">
        <v>17212483</v>
      </c>
      <c r="C37" s="24">
        <v>2300206</v>
      </c>
      <c r="D37" s="25">
        <f t="shared" si="4"/>
        <v>13.363591993090132</v>
      </c>
      <c r="E37" s="24">
        <v>2420810</v>
      </c>
      <c r="F37" s="25">
        <f t="shared" si="5"/>
        <v>14.064269518813758</v>
      </c>
      <c r="G37" s="24">
        <v>2062058</v>
      </c>
      <c r="H37" s="25">
        <f t="shared" si="6"/>
        <v>11.980014736978971</v>
      </c>
      <c r="I37" s="24">
        <v>1861737</v>
      </c>
      <c r="J37" s="25">
        <f t="shared" si="7"/>
        <v>10.816202403801938</v>
      </c>
      <c r="K37" s="26">
        <v>1673209</v>
      </c>
      <c r="L37" s="27">
        <f t="shared" si="1"/>
        <v>9.7209042995133235</v>
      </c>
      <c r="M37" s="26">
        <v>1550857</v>
      </c>
      <c r="N37" s="27">
        <f t="shared" si="2"/>
        <v>9.010071353447378</v>
      </c>
      <c r="O37" s="26">
        <v>1304354</v>
      </c>
      <c r="P37" s="25">
        <f t="shared" si="3"/>
        <v>7.577953744384236</v>
      </c>
      <c r="Q37" s="24">
        <v>10387979</v>
      </c>
      <c r="R37" s="28">
        <v>23561210</v>
      </c>
      <c r="S37" s="29"/>
      <c r="T37" s="29"/>
    </row>
    <row r="38" spans="1:20" x14ac:dyDescent="0.35">
      <c r="A38" s="22" t="s">
        <v>56</v>
      </c>
      <c r="B38" s="23">
        <v>1359528</v>
      </c>
      <c r="C38" s="24">
        <v>37872</v>
      </c>
      <c r="D38" s="25">
        <f t="shared" si="4"/>
        <v>2.7856726746341378</v>
      </c>
      <c r="E38" s="24">
        <v>52583</v>
      </c>
      <c r="F38" s="25">
        <f t="shared" si="5"/>
        <v>3.867739391906603</v>
      </c>
      <c r="G38" s="24">
        <v>52524</v>
      </c>
      <c r="H38" s="25">
        <f t="shared" si="6"/>
        <v>3.8633996504669268</v>
      </c>
      <c r="I38" s="24">
        <v>47705</v>
      </c>
      <c r="J38" s="25">
        <f t="shared" si="7"/>
        <v>3.5089383962669398</v>
      </c>
      <c r="K38" s="26">
        <v>42038</v>
      </c>
      <c r="L38" s="27">
        <f t="shared" si="1"/>
        <v>3.0921025532390654</v>
      </c>
      <c r="M38" s="26">
        <v>26825</v>
      </c>
      <c r="N38" s="27">
        <f t="shared" si="2"/>
        <v>1.9731112562595254</v>
      </c>
      <c r="O38" s="26">
        <v>21216</v>
      </c>
      <c r="P38" s="25">
        <f t="shared" si="3"/>
        <v>1.5605415997316716</v>
      </c>
      <c r="Q38" s="24">
        <v>72156</v>
      </c>
      <c r="R38" s="28">
        <v>352919</v>
      </c>
      <c r="S38" s="29"/>
      <c r="T38" s="29"/>
    </row>
    <row r="39" spans="1:20" x14ac:dyDescent="0.35">
      <c r="A39" s="22" t="s">
        <v>57</v>
      </c>
      <c r="B39" s="23">
        <v>7042331</v>
      </c>
      <c r="C39" s="24">
        <v>840749</v>
      </c>
      <c r="D39" s="25">
        <f t="shared" si="4"/>
        <v>11.938504452574012</v>
      </c>
      <c r="E39" s="24">
        <v>409160</v>
      </c>
      <c r="F39" s="25">
        <f t="shared" si="5"/>
        <v>5.8100080782911228</v>
      </c>
      <c r="G39" s="24">
        <v>311819</v>
      </c>
      <c r="H39" s="25">
        <f t="shared" si="6"/>
        <v>4.4277810855524962</v>
      </c>
      <c r="I39" s="24">
        <v>276431</v>
      </c>
      <c r="J39" s="25">
        <f t="shared" si="7"/>
        <v>3.9252770141022908</v>
      </c>
      <c r="K39" s="26">
        <v>217956</v>
      </c>
      <c r="L39" s="27">
        <f t="shared" si="1"/>
        <v>3.0949411494574739</v>
      </c>
      <c r="M39" s="26">
        <v>154460</v>
      </c>
      <c r="N39" s="27">
        <f t="shared" si="2"/>
        <v>2.1933078692268229</v>
      </c>
      <c r="O39" s="26">
        <v>116202</v>
      </c>
      <c r="P39" s="25">
        <f t="shared" si="3"/>
        <v>1.650050246147192</v>
      </c>
      <c r="Q39" s="24">
        <v>728564</v>
      </c>
      <c r="R39" s="28">
        <v>3055341</v>
      </c>
      <c r="S39" s="29"/>
      <c r="T39" s="29"/>
    </row>
    <row r="40" spans="1:20" x14ac:dyDescent="0.35">
      <c r="A40" s="22" t="s">
        <v>58</v>
      </c>
      <c r="B40" s="23">
        <v>19710836</v>
      </c>
      <c r="C40" s="24">
        <v>1436696</v>
      </c>
      <c r="D40" s="25">
        <f t="shared" si="4"/>
        <v>7.2888638513353765</v>
      </c>
      <c r="E40" s="24">
        <v>1400005</v>
      </c>
      <c r="F40" s="25">
        <f t="shared" si="5"/>
        <v>7.102717510307528</v>
      </c>
      <c r="G40" s="24">
        <v>1325518</v>
      </c>
      <c r="H40" s="25">
        <f t="shared" si="6"/>
        <v>6.7248187748099566</v>
      </c>
      <c r="I40" s="24">
        <v>1273677</v>
      </c>
      <c r="J40" s="25">
        <f t="shared" si="7"/>
        <v>6.4618111580858368</v>
      </c>
      <c r="K40" s="26">
        <v>1130658</v>
      </c>
      <c r="L40" s="27">
        <f t="shared" si="1"/>
        <v>5.7362254954584371</v>
      </c>
      <c r="M40" s="26">
        <v>989676</v>
      </c>
      <c r="N40" s="27">
        <f t="shared" si="2"/>
        <v>5.0209742498999024</v>
      </c>
      <c r="O40" s="26">
        <v>958881</v>
      </c>
      <c r="P40" s="25">
        <f t="shared" si="3"/>
        <v>4.8647403894994614</v>
      </c>
      <c r="Q40" s="24">
        <v>8628895</v>
      </c>
      <c r="R40" s="28">
        <v>17144006</v>
      </c>
      <c r="S40" s="29"/>
      <c r="T40" s="29"/>
    </row>
    <row r="41" spans="1:20" x14ac:dyDescent="0.35">
      <c r="A41" s="22" t="s">
        <v>59</v>
      </c>
      <c r="B41" s="23">
        <v>21042513</v>
      </c>
      <c r="C41" s="24">
        <v>1867734</v>
      </c>
      <c r="D41" s="25">
        <f t="shared" si="4"/>
        <v>8.8760025953173933</v>
      </c>
      <c r="E41" s="24">
        <v>1729533</v>
      </c>
      <c r="F41" s="25">
        <f t="shared" si="5"/>
        <v>8.2192321801108061</v>
      </c>
      <c r="G41" s="24">
        <v>1611317</v>
      </c>
      <c r="H41" s="25">
        <f t="shared" si="6"/>
        <v>7.6574361626864622</v>
      </c>
      <c r="I41" s="24">
        <v>1578573</v>
      </c>
      <c r="J41" s="25">
        <f t="shared" si="7"/>
        <v>7.501827372044394</v>
      </c>
      <c r="K41" s="26">
        <v>1547964</v>
      </c>
      <c r="L41" s="27">
        <f t="shared" si="1"/>
        <v>7.3563647079604984</v>
      </c>
      <c r="M41" s="26">
        <v>1427654</v>
      </c>
      <c r="N41" s="27">
        <f t="shared" si="2"/>
        <v>6.7846174076261718</v>
      </c>
      <c r="O41" s="26">
        <v>1364894</v>
      </c>
      <c r="P41" s="25">
        <f t="shared" si="3"/>
        <v>6.4863640573728052</v>
      </c>
      <c r="Q41" s="24">
        <v>15967089</v>
      </c>
      <c r="R41" s="28">
        <v>27094758</v>
      </c>
      <c r="S41" s="29"/>
      <c r="T41" s="29"/>
    </row>
    <row r="42" spans="1:20" x14ac:dyDescent="0.35">
      <c r="A42" s="22" t="s">
        <v>60</v>
      </c>
      <c r="B42" s="23">
        <v>3610541</v>
      </c>
      <c r="C42" s="24">
        <v>219313</v>
      </c>
      <c r="D42" s="25">
        <f t="shared" si="4"/>
        <v>6.0742420595694657</v>
      </c>
      <c r="E42" s="24">
        <v>228660</v>
      </c>
      <c r="F42" s="25">
        <f t="shared" si="5"/>
        <v>6.3331229308848727</v>
      </c>
      <c r="G42" s="24">
        <v>125510</v>
      </c>
      <c r="H42" s="25">
        <f t="shared" si="6"/>
        <v>3.4762103518558574</v>
      </c>
      <c r="I42" s="24">
        <v>111244</v>
      </c>
      <c r="J42" s="25">
        <f t="shared" si="7"/>
        <v>3.0810895098546172</v>
      </c>
      <c r="K42" s="26">
        <v>100497</v>
      </c>
      <c r="L42" s="27">
        <f t="shared" si="1"/>
        <v>2.7834332860366353</v>
      </c>
      <c r="M42" s="26">
        <v>100247</v>
      </c>
      <c r="N42" s="27">
        <f t="shared" si="2"/>
        <v>2.7765091159468898</v>
      </c>
      <c r="O42" s="26">
        <v>78312</v>
      </c>
      <c r="P42" s="25">
        <f t="shared" si="3"/>
        <v>2.1689824322726152</v>
      </c>
      <c r="Q42" s="24">
        <v>435594</v>
      </c>
      <c r="R42" s="28">
        <v>1399377</v>
      </c>
      <c r="S42" s="29"/>
      <c r="T42" s="29"/>
    </row>
    <row r="43" spans="1:20" x14ac:dyDescent="0.35">
      <c r="A43" s="22" t="s">
        <v>61</v>
      </c>
      <c r="B43" s="23">
        <v>1675033</v>
      </c>
      <c r="C43" s="24">
        <v>236060</v>
      </c>
      <c r="D43" s="25">
        <f t="shared" si="4"/>
        <v>14.092856678047536</v>
      </c>
      <c r="E43" s="24">
        <v>243026</v>
      </c>
      <c r="F43" s="25">
        <f t="shared" si="5"/>
        <v>14.508729081755403</v>
      </c>
      <c r="G43" s="24">
        <v>228490</v>
      </c>
      <c r="H43" s="25">
        <f t="shared" si="6"/>
        <v>13.640925283263075</v>
      </c>
      <c r="I43" s="24">
        <v>184846</v>
      </c>
      <c r="J43" s="25">
        <f t="shared" si="7"/>
        <v>11.035364676397421</v>
      </c>
      <c r="K43" s="26">
        <v>174418</v>
      </c>
      <c r="L43" s="27">
        <f t="shared" si="1"/>
        <v>10.41280977747901</v>
      </c>
      <c r="M43" s="26">
        <v>155432</v>
      </c>
      <c r="N43" s="27">
        <f t="shared" si="2"/>
        <v>9.2793395712203885</v>
      </c>
      <c r="O43" s="26">
        <v>134033</v>
      </c>
      <c r="P43" s="25">
        <f t="shared" si="3"/>
        <v>8.0018125016044461</v>
      </c>
      <c r="Q43" s="24">
        <v>965334</v>
      </c>
      <c r="R43" s="28">
        <v>2321639</v>
      </c>
      <c r="S43" s="29"/>
      <c r="T43" s="29"/>
    </row>
    <row r="44" spans="1:20" x14ac:dyDescent="0.35">
      <c r="A44" s="22" t="s">
        <v>62</v>
      </c>
      <c r="B44" s="23">
        <v>9505679</v>
      </c>
      <c r="C44" s="24">
        <v>476939</v>
      </c>
      <c r="D44" s="25">
        <f t="shared" si="4"/>
        <v>5.01741117073278</v>
      </c>
      <c r="E44" s="24">
        <v>531089</v>
      </c>
      <c r="F44" s="25">
        <f t="shared" si="5"/>
        <v>5.5870706343018739</v>
      </c>
      <c r="G44" s="24">
        <v>392273</v>
      </c>
      <c r="H44" s="25">
        <f t="shared" si="6"/>
        <v>4.1267225623756074</v>
      </c>
      <c r="I44" s="24">
        <v>380018</v>
      </c>
      <c r="J44" s="25">
        <f t="shared" si="7"/>
        <v>3.9977996311468122</v>
      </c>
      <c r="K44" s="26">
        <v>343723</v>
      </c>
      <c r="L44" s="27">
        <f t="shared" si="1"/>
        <v>3.6159752501636127</v>
      </c>
      <c r="M44" s="26">
        <v>305351</v>
      </c>
      <c r="N44" s="27">
        <f t="shared" si="2"/>
        <v>3.2123007730431459</v>
      </c>
      <c r="O44" s="26">
        <v>282532</v>
      </c>
      <c r="P44" s="25">
        <f t="shared" si="3"/>
        <v>2.9722442762899948</v>
      </c>
      <c r="Q44" s="24">
        <v>705905</v>
      </c>
      <c r="R44" s="28">
        <v>3417830</v>
      </c>
      <c r="S44" s="29"/>
      <c r="T44" s="29"/>
    </row>
    <row r="45" spans="1:20" x14ac:dyDescent="0.35">
      <c r="A45" s="22" t="s">
        <v>63</v>
      </c>
      <c r="B45" s="23">
        <v>2227610</v>
      </c>
      <c r="C45" s="24">
        <v>176248</v>
      </c>
      <c r="D45" s="25">
        <f t="shared" si="4"/>
        <v>7.9119774107675944</v>
      </c>
      <c r="E45" s="24">
        <v>156912</v>
      </c>
      <c r="F45" s="25">
        <f t="shared" si="5"/>
        <v>7.0439619143386851</v>
      </c>
      <c r="G45" s="24">
        <v>147607</v>
      </c>
      <c r="H45" s="25">
        <f t="shared" si="6"/>
        <v>6.6262496577048937</v>
      </c>
      <c r="I45" s="24">
        <v>138799</v>
      </c>
      <c r="J45" s="25">
        <f t="shared" si="7"/>
        <v>6.2308483082765838</v>
      </c>
      <c r="K45" s="26">
        <v>106879</v>
      </c>
      <c r="L45" s="27">
        <f t="shared" si="1"/>
        <v>4.7979224370513691</v>
      </c>
      <c r="M45" s="26">
        <v>65693</v>
      </c>
      <c r="N45" s="27">
        <f t="shared" si="2"/>
        <v>2.9490350644861536</v>
      </c>
      <c r="O45" s="26">
        <v>58621</v>
      </c>
      <c r="P45" s="25">
        <f t="shared" si="3"/>
        <v>2.6315647712121959</v>
      </c>
      <c r="Q45" s="24">
        <v>212295</v>
      </c>
      <c r="R45" s="28">
        <v>1063054</v>
      </c>
      <c r="S45" s="29"/>
      <c r="T45" s="29"/>
    </row>
    <row r="46" spans="1:20" x14ac:dyDescent="0.35">
      <c r="A46" s="22" t="s">
        <v>64</v>
      </c>
      <c r="B46" s="23">
        <v>14125135</v>
      </c>
      <c r="C46" s="24">
        <v>371639</v>
      </c>
      <c r="D46" s="25">
        <f t="shared" si="4"/>
        <v>2.6310474200777549</v>
      </c>
      <c r="E46" s="24">
        <v>558240</v>
      </c>
      <c r="F46" s="25">
        <f t="shared" si="5"/>
        <v>3.9521038206006525</v>
      </c>
      <c r="G46" s="24">
        <v>558240</v>
      </c>
      <c r="H46" s="25">
        <f t="shared" si="6"/>
        <v>3.9521038206006525</v>
      </c>
      <c r="I46" s="24">
        <v>558240</v>
      </c>
      <c r="J46" s="25">
        <f t="shared" si="7"/>
        <v>3.9521038206006525</v>
      </c>
      <c r="K46" s="26">
        <v>535323</v>
      </c>
      <c r="L46" s="27">
        <f t="shared" si="1"/>
        <v>3.7898611234512094</v>
      </c>
      <c r="M46" s="26">
        <v>288292</v>
      </c>
      <c r="N46" s="27">
        <f t="shared" si="2"/>
        <v>2.0409858029675472</v>
      </c>
      <c r="O46" s="26">
        <v>288292</v>
      </c>
      <c r="P46" s="25">
        <f t="shared" si="3"/>
        <v>2.0409858029675472</v>
      </c>
      <c r="Q46" s="24">
        <v>5693767</v>
      </c>
      <c r="R46" s="28">
        <v>8852033</v>
      </c>
      <c r="S46" s="29"/>
      <c r="T46" s="29"/>
    </row>
    <row r="47" spans="1:20" x14ac:dyDescent="0.35">
      <c r="A47" s="22" t="s">
        <v>65</v>
      </c>
      <c r="B47" s="23">
        <v>10046103</v>
      </c>
      <c r="C47" s="24">
        <v>730340</v>
      </c>
      <c r="D47" s="25">
        <f t="shared" si="4"/>
        <v>7.2698836553835857</v>
      </c>
      <c r="E47" s="24">
        <v>779326</v>
      </c>
      <c r="F47" s="25">
        <f t="shared" si="5"/>
        <v>7.7574956179525536</v>
      </c>
      <c r="G47" s="24">
        <v>712362</v>
      </c>
      <c r="H47" s="25">
        <f t="shared" si="6"/>
        <v>7.0909286914537901</v>
      </c>
      <c r="I47" s="24">
        <v>607154</v>
      </c>
      <c r="J47" s="25">
        <f t="shared" si="7"/>
        <v>6.0436768366798548</v>
      </c>
      <c r="K47" s="26">
        <v>563452</v>
      </c>
      <c r="L47" s="27">
        <f t="shared" si="1"/>
        <v>5.6086623838119118</v>
      </c>
      <c r="M47" s="26">
        <v>536004</v>
      </c>
      <c r="N47" s="27">
        <f t="shared" si="2"/>
        <v>5.3354420116934893</v>
      </c>
      <c r="O47" s="26">
        <v>504741</v>
      </c>
      <c r="P47" s="25">
        <f t="shared" si="3"/>
        <v>5.0242467153681387</v>
      </c>
      <c r="Q47" s="24">
        <v>4537745</v>
      </c>
      <c r="R47" s="28">
        <v>8971124</v>
      </c>
      <c r="S47" s="29"/>
      <c r="T47" s="29"/>
    </row>
    <row r="48" spans="1:20" x14ac:dyDescent="0.35">
      <c r="A48" s="22" t="s">
        <v>66</v>
      </c>
      <c r="B48" s="23">
        <v>19531506</v>
      </c>
      <c r="C48" s="24">
        <v>844690</v>
      </c>
      <c r="D48" s="25">
        <f t="shared" si="4"/>
        <v>4.3247561145566555</v>
      </c>
      <c r="E48" s="24">
        <v>860305</v>
      </c>
      <c r="F48" s="25">
        <f t="shared" si="5"/>
        <v>4.4047038666654794</v>
      </c>
      <c r="G48" s="24">
        <v>831773</v>
      </c>
      <c r="H48" s="25">
        <f t="shared" si="6"/>
        <v>4.2586219413904898</v>
      </c>
      <c r="I48" s="24">
        <v>803742</v>
      </c>
      <c r="J48" s="25">
        <f t="shared" si="7"/>
        <v>4.1151051024944003</v>
      </c>
      <c r="K48" s="26">
        <v>798753</v>
      </c>
      <c r="L48" s="27">
        <f t="shared" si="1"/>
        <v>4.0895617572961349</v>
      </c>
      <c r="M48" s="26">
        <v>790771</v>
      </c>
      <c r="N48" s="27">
        <f t="shared" si="2"/>
        <v>4.0486944529520663</v>
      </c>
      <c r="O48" s="26">
        <v>784690</v>
      </c>
      <c r="P48" s="25">
        <f t="shared" si="3"/>
        <v>4.0175601410357187</v>
      </c>
      <c r="Q48" s="24">
        <v>10583380</v>
      </c>
      <c r="R48" s="28">
        <v>16298104</v>
      </c>
      <c r="S48" s="29"/>
      <c r="T48" s="29"/>
    </row>
    <row r="49" spans="1:20" x14ac:dyDescent="0.35">
      <c r="A49" s="22" t="s">
        <v>67</v>
      </c>
      <c r="B49" s="23">
        <v>8100212</v>
      </c>
      <c r="C49" s="24">
        <v>684940</v>
      </c>
      <c r="D49" s="25">
        <f t="shared" si="4"/>
        <v>8.45582806968509</v>
      </c>
      <c r="E49" s="24">
        <v>766249</v>
      </c>
      <c r="F49" s="25">
        <f t="shared" si="5"/>
        <v>9.459616612503476</v>
      </c>
      <c r="G49" s="24">
        <v>787414</v>
      </c>
      <c r="H49" s="25">
        <f t="shared" si="6"/>
        <v>9.7209060701127328</v>
      </c>
      <c r="I49" s="24">
        <v>705889</v>
      </c>
      <c r="J49" s="25">
        <f t="shared" si="7"/>
        <v>8.7144509304200923</v>
      </c>
      <c r="K49" s="26">
        <v>692341</v>
      </c>
      <c r="L49" s="27">
        <f t="shared" si="1"/>
        <v>8.5471960486960104</v>
      </c>
      <c r="M49" s="26">
        <v>689052</v>
      </c>
      <c r="N49" s="27">
        <f t="shared" si="2"/>
        <v>8.5065921731431224</v>
      </c>
      <c r="O49" s="26">
        <v>686041</v>
      </c>
      <c r="P49" s="25">
        <f t="shared" si="3"/>
        <v>8.4694203065302496</v>
      </c>
      <c r="Q49" s="24">
        <v>5980460</v>
      </c>
      <c r="R49" s="28">
        <v>10992386</v>
      </c>
      <c r="S49" s="29"/>
      <c r="T49" s="29"/>
    </row>
    <row r="50" spans="1:20" x14ac:dyDescent="0.35">
      <c r="A50" s="22" t="s">
        <v>68</v>
      </c>
      <c r="B50" s="23">
        <v>10483190</v>
      </c>
      <c r="C50" s="24">
        <v>692424</v>
      </c>
      <c r="D50" s="25">
        <f t="shared" si="4"/>
        <v>6.6050887182241276</v>
      </c>
      <c r="E50" s="24">
        <v>829097</v>
      </c>
      <c r="F50" s="25">
        <f t="shared" si="5"/>
        <v>7.9088235546622743</v>
      </c>
      <c r="G50" s="24">
        <v>880432</v>
      </c>
      <c r="H50" s="25">
        <f t="shared" si="6"/>
        <v>8.3985122849056442</v>
      </c>
      <c r="I50" s="24">
        <v>890731</v>
      </c>
      <c r="J50" s="25">
        <f t="shared" si="7"/>
        <v>8.4967552815507492</v>
      </c>
      <c r="K50" s="26">
        <v>874189</v>
      </c>
      <c r="L50" s="27">
        <f t="shared" si="1"/>
        <v>8.3389598013581736</v>
      </c>
      <c r="M50" s="26">
        <v>868203</v>
      </c>
      <c r="N50" s="27">
        <f t="shared" si="2"/>
        <v>8.2818588616632915</v>
      </c>
      <c r="O50" s="26">
        <v>856884</v>
      </c>
      <c r="P50" s="25">
        <f t="shared" si="3"/>
        <v>8.1738860022569462</v>
      </c>
      <c r="Q50" s="24">
        <v>9987197</v>
      </c>
      <c r="R50" s="28">
        <v>15879157</v>
      </c>
      <c r="S50" s="29"/>
      <c r="T50" s="29"/>
    </row>
    <row r="51" spans="1:20" x14ac:dyDescent="0.35">
      <c r="A51" s="22" t="s">
        <v>69</v>
      </c>
      <c r="B51" s="23">
        <v>5458571</v>
      </c>
      <c r="C51" s="24">
        <v>197912</v>
      </c>
      <c r="D51" s="25">
        <f t="shared" si="4"/>
        <v>3.6257108316443993</v>
      </c>
      <c r="E51" s="24">
        <v>227716</v>
      </c>
      <c r="F51" s="25">
        <f t="shared" si="5"/>
        <v>4.1717145384753627</v>
      </c>
      <c r="G51" s="24">
        <v>266941</v>
      </c>
      <c r="H51" s="25">
        <f t="shared" si="6"/>
        <v>4.8903092036358968</v>
      </c>
      <c r="I51" s="24">
        <v>316318</v>
      </c>
      <c r="J51" s="25">
        <f t="shared" si="7"/>
        <v>5.79488661043339</v>
      </c>
      <c r="K51" s="26">
        <v>301567</v>
      </c>
      <c r="L51" s="27">
        <f t="shared" si="1"/>
        <v>5.5246510487818146</v>
      </c>
      <c r="M51" s="26">
        <v>267907</v>
      </c>
      <c r="N51" s="27">
        <f t="shared" si="2"/>
        <v>4.9080061429996968</v>
      </c>
      <c r="O51" s="26">
        <v>260961</v>
      </c>
      <c r="P51" s="25">
        <f t="shared" si="3"/>
        <v>4.780756721859988</v>
      </c>
      <c r="Q51" s="24">
        <v>2131800</v>
      </c>
      <c r="R51" s="28">
        <v>3971122</v>
      </c>
      <c r="S51" s="29"/>
      <c r="T51" s="29"/>
    </row>
    <row r="52" spans="1:20" x14ac:dyDescent="0.35">
      <c r="A52" s="22" t="s">
        <v>70</v>
      </c>
      <c r="B52" s="23">
        <v>6070161</v>
      </c>
      <c r="C52" s="24">
        <v>473166</v>
      </c>
      <c r="D52" s="25">
        <f t="shared" si="4"/>
        <v>7.794949755039446</v>
      </c>
      <c r="E52" s="24">
        <v>424656</v>
      </c>
      <c r="F52" s="25">
        <f t="shared" si="5"/>
        <v>6.9957946749682591</v>
      </c>
      <c r="G52" s="24">
        <v>303007</v>
      </c>
      <c r="H52" s="25">
        <f t="shared" si="6"/>
        <v>4.9917456884586748</v>
      </c>
      <c r="I52" s="24">
        <v>250714</v>
      </c>
      <c r="J52" s="25">
        <f t="shared" si="7"/>
        <v>4.1302693618834825</v>
      </c>
      <c r="K52" s="26">
        <v>245015</v>
      </c>
      <c r="L52" s="27">
        <f t="shared" si="1"/>
        <v>4.0363838784506703</v>
      </c>
      <c r="M52" s="26">
        <v>240500</v>
      </c>
      <c r="N52" s="27">
        <f t="shared" si="2"/>
        <v>3.96200364372543</v>
      </c>
      <c r="O52" s="26">
        <v>226216</v>
      </c>
      <c r="P52" s="25">
        <f t="shared" si="3"/>
        <v>3.7266886331351015</v>
      </c>
      <c r="Q52" s="24">
        <v>3153645</v>
      </c>
      <c r="R52" s="28">
        <v>5316919</v>
      </c>
      <c r="S52" s="29"/>
      <c r="T52" s="29"/>
    </row>
    <row r="53" spans="1:20" x14ac:dyDescent="0.35">
      <c r="A53" s="22" t="s">
        <v>71</v>
      </c>
      <c r="B53" s="23">
        <v>5549642</v>
      </c>
      <c r="C53" s="24">
        <v>501184</v>
      </c>
      <c r="D53" s="25">
        <f t="shared" si="4"/>
        <v>9.0309248776767941</v>
      </c>
      <c r="E53" s="24">
        <v>532387</v>
      </c>
      <c r="F53" s="25">
        <f t="shared" si="5"/>
        <v>9.5931773617109002</v>
      </c>
      <c r="G53" s="24">
        <v>431389</v>
      </c>
      <c r="H53" s="25">
        <f t="shared" si="6"/>
        <v>7.7732761861035362</v>
      </c>
      <c r="I53" s="24">
        <v>317630</v>
      </c>
      <c r="J53" s="25">
        <f t="shared" si="7"/>
        <v>5.7234322502244295</v>
      </c>
      <c r="K53" s="26">
        <v>264160</v>
      </c>
      <c r="L53" s="27">
        <f t="shared" si="1"/>
        <v>4.7599466776415484</v>
      </c>
      <c r="M53" s="26">
        <v>257698</v>
      </c>
      <c r="N53" s="27">
        <f t="shared" si="2"/>
        <v>4.643506734308267</v>
      </c>
      <c r="O53" s="26">
        <v>212639</v>
      </c>
      <c r="P53" s="25">
        <f t="shared" si="3"/>
        <v>3.831580487534151</v>
      </c>
      <c r="Q53" s="24">
        <v>1055594</v>
      </c>
      <c r="R53" s="28">
        <v>3572681</v>
      </c>
      <c r="S53" s="29"/>
      <c r="T53" s="29"/>
    </row>
    <row r="54" spans="1:20" x14ac:dyDescent="0.35">
      <c r="A54" s="22" t="s">
        <v>72</v>
      </c>
      <c r="B54" s="23">
        <v>2482394</v>
      </c>
      <c r="C54" s="24">
        <v>260513</v>
      </c>
      <c r="D54" s="25">
        <f t="shared" si="4"/>
        <v>10.494425945277019</v>
      </c>
      <c r="E54" s="24">
        <v>136005</v>
      </c>
      <c r="F54" s="25">
        <f t="shared" si="5"/>
        <v>5.478783786941154</v>
      </c>
      <c r="G54" s="24">
        <v>145710</v>
      </c>
      <c r="H54" s="25">
        <f t="shared" si="6"/>
        <v>5.8697370361030528</v>
      </c>
      <c r="I54" s="24">
        <v>145358</v>
      </c>
      <c r="J54" s="25">
        <f t="shared" si="7"/>
        <v>5.8555571758552434</v>
      </c>
      <c r="K54" s="26">
        <v>144989</v>
      </c>
      <c r="L54" s="27">
        <f t="shared" si="1"/>
        <v>5.8406924928113755</v>
      </c>
      <c r="M54" s="26">
        <v>139474</v>
      </c>
      <c r="N54" s="27">
        <f t="shared" si="2"/>
        <v>5.6185279210310686</v>
      </c>
      <c r="O54" s="26">
        <v>129738</v>
      </c>
      <c r="P54" s="25">
        <f t="shared" si="3"/>
        <v>5.2263258773587111</v>
      </c>
      <c r="Q54" s="24">
        <v>639200</v>
      </c>
      <c r="R54" s="28">
        <v>1740987</v>
      </c>
      <c r="S54" s="29"/>
      <c r="T54" s="29"/>
    </row>
    <row r="55" spans="1:20" x14ac:dyDescent="0.35">
      <c r="A55" s="22" t="s">
        <v>73</v>
      </c>
      <c r="B55" s="23">
        <v>1996918</v>
      </c>
      <c r="C55" s="24">
        <v>330052</v>
      </c>
      <c r="D55" s="25">
        <f t="shared" si="4"/>
        <v>16.528069755493217</v>
      </c>
      <c r="E55" s="24">
        <v>313577</v>
      </c>
      <c r="F55" s="25">
        <f t="shared" si="5"/>
        <v>15.703048397580671</v>
      </c>
      <c r="G55" s="24">
        <v>281852</v>
      </c>
      <c r="H55" s="25">
        <f t="shared" si="6"/>
        <v>14.11435021367928</v>
      </c>
      <c r="I55" s="24">
        <v>222831</v>
      </c>
      <c r="J55" s="25">
        <f t="shared" si="7"/>
        <v>11.158745627011225</v>
      </c>
      <c r="K55" s="26">
        <v>172316</v>
      </c>
      <c r="L55" s="27">
        <f t="shared" si="1"/>
        <v>8.6290974391537372</v>
      </c>
      <c r="M55" s="26">
        <v>115472</v>
      </c>
      <c r="N55" s="27">
        <f t="shared" si="2"/>
        <v>5.7825108492186459</v>
      </c>
      <c r="O55" s="26">
        <v>102764</v>
      </c>
      <c r="P55" s="25">
        <f t="shared" si="3"/>
        <v>5.1461301866175777</v>
      </c>
      <c r="Q55" s="24">
        <v>696793</v>
      </c>
      <c r="R55" s="28">
        <v>2235657</v>
      </c>
      <c r="S55" s="29"/>
      <c r="T55" s="29"/>
    </row>
    <row r="56" spans="1:20" x14ac:dyDescent="0.35">
      <c r="A56" s="22" t="s">
        <v>74</v>
      </c>
      <c r="B56" s="23">
        <v>24243783</v>
      </c>
      <c r="C56" s="24">
        <v>2219482</v>
      </c>
      <c r="D56" s="25">
        <f t="shared" si="4"/>
        <v>9.1548501320936584</v>
      </c>
      <c r="E56" s="24">
        <v>1839548</v>
      </c>
      <c r="F56" s="25">
        <f t="shared" si="5"/>
        <v>7.5877102183269001</v>
      </c>
      <c r="G56" s="24">
        <v>1657531</v>
      </c>
      <c r="H56" s="25">
        <f t="shared" si="6"/>
        <v>6.836932173497841</v>
      </c>
      <c r="I56" s="24">
        <v>1524985</v>
      </c>
      <c r="J56" s="25">
        <f t="shared" si="7"/>
        <v>6.290210566560507</v>
      </c>
      <c r="K56" s="26">
        <v>1439669</v>
      </c>
      <c r="L56" s="27">
        <f t="shared" si="1"/>
        <v>5.9383017906075137</v>
      </c>
      <c r="M56" s="26">
        <v>1237779</v>
      </c>
      <c r="N56" s="27">
        <f t="shared" si="2"/>
        <v>5.1055522151802792</v>
      </c>
      <c r="O56" s="26">
        <v>1214779</v>
      </c>
      <c r="P56" s="25">
        <f t="shared" si="3"/>
        <v>5.0106825325074063</v>
      </c>
      <c r="Q56" s="24">
        <v>10878231</v>
      </c>
      <c r="R56" s="28">
        <v>22012004</v>
      </c>
      <c r="S56" s="29"/>
      <c r="T56" s="29"/>
    </row>
    <row r="57" spans="1:20" x14ac:dyDescent="0.35">
      <c r="A57" s="22" t="s">
        <v>75</v>
      </c>
      <c r="B57" s="23">
        <v>4358421</v>
      </c>
      <c r="C57" s="24">
        <v>179496</v>
      </c>
      <c r="D57" s="25">
        <f t="shared" si="4"/>
        <v>4.1183722270060645</v>
      </c>
      <c r="E57" s="24">
        <v>244413</v>
      </c>
      <c r="F57" s="25">
        <f t="shared" si="5"/>
        <v>5.6078336626957332</v>
      </c>
      <c r="G57" s="24">
        <v>236622</v>
      </c>
      <c r="H57" s="25">
        <f t="shared" si="6"/>
        <v>5.4290762640873842</v>
      </c>
      <c r="I57" s="24">
        <v>167011</v>
      </c>
      <c r="J57" s="25">
        <f t="shared" si="7"/>
        <v>3.8319152739030948</v>
      </c>
      <c r="K57" s="26">
        <v>120908</v>
      </c>
      <c r="L57" s="27">
        <f t="shared" si="1"/>
        <v>2.7741239315798083</v>
      </c>
      <c r="M57" s="26">
        <v>103677</v>
      </c>
      <c r="N57" s="27">
        <f t="shared" si="2"/>
        <v>2.378774331346146</v>
      </c>
      <c r="O57" s="26">
        <v>99112</v>
      </c>
      <c r="P57" s="25">
        <f t="shared" si="3"/>
        <v>2.274034564352549</v>
      </c>
      <c r="Q57" s="24">
        <v>321545</v>
      </c>
      <c r="R57" s="28">
        <v>1472784</v>
      </c>
      <c r="S57" s="29"/>
      <c r="T57" s="29"/>
    </row>
    <row r="58" spans="1:20" x14ac:dyDescent="0.35">
      <c r="A58" s="22" t="s">
        <v>76</v>
      </c>
      <c r="B58" s="23">
        <v>6748535</v>
      </c>
      <c r="C58" s="24">
        <v>1019895</v>
      </c>
      <c r="D58" s="25">
        <f t="shared" si="4"/>
        <v>15.11283560061554</v>
      </c>
      <c r="E58" s="24">
        <v>858449</v>
      </c>
      <c r="F58" s="25">
        <f t="shared" si="5"/>
        <v>12.720523787755416</v>
      </c>
      <c r="G58" s="24">
        <v>787225</v>
      </c>
      <c r="H58" s="25">
        <f t="shared" si="6"/>
        <v>11.665124356619621</v>
      </c>
      <c r="I58" s="24">
        <v>731837</v>
      </c>
      <c r="J58" s="25">
        <f t="shared" si="7"/>
        <v>10.844383262441404</v>
      </c>
      <c r="K58" s="26">
        <v>614881</v>
      </c>
      <c r="L58" s="27">
        <f t="shared" si="1"/>
        <v>9.1113256432692431</v>
      </c>
      <c r="M58" s="26">
        <v>530275</v>
      </c>
      <c r="N58" s="27">
        <f t="shared" si="2"/>
        <v>7.8576313229463874</v>
      </c>
      <c r="O58" s="26">
        <v>517112</v>
      </c>
      <c r="P58" s="25">
        <f t="shared" si="3"/>
        <v>7.662581582521244</v>
      </c>
      <c r="Q58" s="24">
        <v>4004757</v>
      </c>
      <c r="R58" s="28">
        <v>9064431</v>
      </c>
      <c r="S58" s="29"/>
      <c r="T58" s="29"/>
    </row>
    <row r="59" spans="1:20" x14ac:dyDescent="0.35">
      <c r="A59" s="22" t="s">
        <v>77</v>
      </c>
      <c r="B59" s="23">
        <v>4866706</v>
      </c>
      <c r="C59" s="24">
        <v>269288</v>
      </c>
      <c r="D59" s="25">
        <f t="shared" si="4"/>
        <v>5.533270347541027</v>
      </c>
      <c r="E59" s="24">
        <v>303947</v>
      </c>
      <c r="F59" s="25">
        <f t="shared" si="5"/>
        <v>6.2454358245597739</v>
      </c>
      <c r="G59" s="24">
        <v>308718</v>
      </c>
      <c r="H59" s="25">
        <f t="shared" si="6"/>
        <v>6.3434692788099376</v>
      </c>
      <c r="I59" s="24">
        <v>305148</v>
      </c>
      <c r="J59" s="25">
        <f t="shared" si="7"/>
        <v>6.2701137073001734</v>
      </c>
      <c r="K59" s="26">
        <v>304493</v>
      </c>
      <c r="L59" s="27">
        <f t="shared" si="1"/>
        <v>6.2566549119671491</v>
      </c>
      <c r="M59" s="26">
        <v>303849</v>
      </c>
      <c r="N59" s="27">
        <f t="shared" si="2"/>
        <v>6.2434221422046043</v>
      </c>
      <c r="O59" s="26">
        <v>300216</v>
      </c>
      <c r="P59" s="25">
        <f t="shared" si="3"/>
        <v>6.1687720606093732</v>
      </c>
      <c r="Q59" s="24">
        <v>2435396</v>
      </c>
      <c r="R59" s="28">
        <v>4531055</v>
      </c>
      <c r="S59" s="29"/>
      <c r="T59" s="29"/>
    </row>
    <row r="60" spans="1:20" x14ac:dyDescent="0.35">
      <c r="A60" s="22" t="s">
        <v>78</v>
      </c>
      <c r="B60" s="23">
        <v>6887266</v>
      </c>
      <c r="C60" s="24">
        <v>566773</v>
      </c>
      <c r="D60" s="25">
        <f t="shared" si="4"/>
        <v>8.2292886611320082</v>
      </c>
      <c r="E60" s="24">
        <v>558064</v>
      </c>
      <c r="F60" s="25">
        <f t="shared" si="5"/>
        <v>8.1028379040391361</v>
      </c>
      <c r="G60" s="24">
        <v>540386</v>
      </c>
      <c r="H60" s="25">
        <f t="shared" si="6"/>
        <v>7.8461613069685407</v>
      </c>
      <c r="I60" s="24">
        <v>508858</v>
      </c>
      <c r="J60" s="25">
        <f t="shared" si="7"/>
        <v>7.388388948531972</v>
      </c>
      <c r="K60" s="26">
        <v>433814</v>
      </c>
      <c r="L60" s="27">
        <f t="shared" si="1"/>
        <v>6.2987838715681965</v>
      </c>
      <c r="M60" s="26">
        <v>409446</v>
      </c>
      <c r="N60" s="27">
        <f t="shared" si="2"/>
        <v>5.9449714879605349</v>
      </c>
      <c r="O60" s="26">
        <v>377677</v>
      </c>
      <c r="P60" s="25">
        <f t="shared" si="3"/>
        <v>5.4836999180807009</v>
      </c>
      <c r="Q60" s="24">
        <v>1849368</v>
      </c>
      <c r="R60" s="28">
        <v>5244386</v>
      </c>
      <c r="S60" s="29"/>
      <c r="T60" s="29"/>
    </row>
    <row r="61" spans="1:20" x14ac:dyDescent="0.35">
      <c r="A61" s="22" t="s">
        <v>79</v>
      </c>
      <c r="B61" s="23">
        <v>5444827</v>
      </c>
      <c r="C61" s="24">
        <v>380967</v>
      </c>
      <c r="D61" s="25">
        <f t="shared" si="4"/>
        <v>6.9968614246145933</v>
      </c>
      <c r="E61" s="24">
        <v>362220</v>
      </c>
      <c r="F61" s="25">
        <f t="shared" si="5"/>
        <v>6.6525529644927195</v>
      </c>
      <c r="G61" s="24">
        <v>372979</v>
      </c>
      <c r="H61" s="25">
        <f t="shared" si="6"/>
        <v>6.8501533657543208</v>
      </c>
      <c r="I61" s="24">
        <v>367254</v>
      </c>
      <c r="J61" s="25">
        <f t="shared" si="7"/>
        <v>6.7450076926227416</v>
      </c>
      <c r="K61" s="26">
        <v>363414</v>
      </c>
      <c r="L61" s="27">
        <f t="shared" si="1"/>
        <v>6.6744820358847035</v>
      </c>
      <c r="M61" s="26">
        <v>350346</v>
      </c>
      <c r="N61" s="27">
        <f t="shared" si="2"/>
        <v>6.4344744102980691</v>
      </c>
      <c r="O61" s="26">
        <v>306493</v>
      </c>
      <c r="P61" s="25">
        <f t="shared" si="3"/>
        <v>5.6290677371383886</v>
      </c>
      <c r="Q61" s="24">
        <v>1498777</v>
      </c>
      <c r="R61" s="28">
        <v>4002450</v>
      </c>
      <c r="S61" s="29"/>
      <c r="T61" s="29"/>
    </row>
    <row r="62" spans="1:20" x14ac:dyDescent="0.35">
      <c r="A62" s="22" t="s">
        <v>80</v>
      </c>
      <c r="B62" s="23">
        <v>12065629</v>
      </c>
      <c r="C62" s="24">
        <v>665150</v>
      </c>
      <c r="D62" s="25">
        <f t="shared" si="4"/>
        <v>5.5127668851744076</v>
      </c>
      <c r="E62" s="24">
        <v>696328</v>
      </c>
      <c r="F62" s="25">
        <f t="shared" si="5"/>
        <v>5.7711703219119368</v>
      </c>
      <c r="G62" s="24">
        <v>872063</v>
      </c>
      <c r="H62" s="25">
        <f t="shared" si="6"/>
        <v>7.2276629755481467</v>
      </c>
      <c r="I62" s="24">
        <v>869305</v>
      </c>
      <c r="J62" s="25">
        <f t="shared" si="7"/>
        <v>7.2048046562678172</v>
      </c>
      <c r="K62" s="26">
        <v>830901</v>
      </c>
      <c r="L62" s="27">
        <f t="shared" si="1"/>
        <v>6.8865120914956028</v>
      </c>
      <c r="M62" s="26">
        <v>784377</v>
      </c>
      <c r="N62" s="27">
        <f t="shared" si="2"/>
        <v>6.5009209217356174</v>
      </c>
      <c r="O62" s="26">
        <v>781723</v>
      </c>
      <c r="P62" s="25">
        <f t="shared" si="3"/>
        <v>6.4789245550314876</v>
      </c>
      <c r="Q62" s="24">
        <v>6139228</v>
      </c>
      <c r="R62" s="28">
        <v>11639075</v>
      </c>
      <c r="S62" s="29"/>
      <c r="T62" s="29"/>
    </row>
    <row r="63" spans="1:20" x14ac:dyDescent="0.35">
      <c r="A63" s="22" t="s">
        <v>81</v>
      </c>
      <c r="B63" s="23">
        <v>4771862</v>
      </c>
      <c r="C63" s="24">
        <v>360735</v>
      </c>
      <c r="D63" s="25">
        <f t="shared" si="4"/>
        <v>7.5596276673550067</v>
      </c>
      <c r="E63" s="24">
        <v>215760</v>
      </c>
      <c r="F63" s="25">
        <f t="shared" si="5"/>
        <v>4.521505441691315</v>
      </c>
      <c r="G63" s="24">
        <v>151153</v>
      </c>
      <c r="H63" s="25">
        <f t="shared" si="6"/>
        <v>3.1675895069890956</v>
      </c>
      <c r="I63" s="24">
        <v>86546</v>
      </c>
      <c r="J63" s="25">
        <f t="shared" si="7"/>
        <v>1.8136735722868766</v>
      </c>
      <c r="K63" s="26">
        <v>86546</v>
      </c>
      <c r="L63" s="27">
        <f t="shared" si="1"/>
        <v>1.8136735722868766</v>
      </c>
      <c r="M63" s="26">
        <v>86546</v>
      </c>
      <c r="N63" s="27">
        <f t="shared" si="2"/>
        <v>1.8136735722868766</v>
      </c>
      <c r="O63" s="26">
        <v>6546</v>
      </c>
      <c r="P63" s="25">
        <f t="shared" si="3"/>
        <v>0.13717915564196953</v>
      </c>
      <c r="Q63" s="24">
        <v>13093</v>
      </c>
      <c r="R63" s="28">
        <v>1006925</v>
      </c>
      <c r="S63" s="29"/>
      <c r="T63" s="29"/>
    </row>
    <row r="64" spans="1:20" x14ac:dyDescent="0.35">
      <c r="A64" s="22" t="s">
        <v>82</v>
      </c>
      <c r="B64" s="23">
        <v>7439539</v>
      </c>
      <c r="C64" s="24">
        <v>264430</v>
      </c>
      <c r="D64" s="25">
        <f t="shared" si="4"/>
        <v>3.554386904887521</v>
      </c>
      <c r="E64" s="24">
        <v>252798</v>
      </c>
      <c r="F64" s="25">
        <f t="shared" si="5"/>
        <v>3.3980331308163048</v>
      </c>
      <c r="G64" s="24">
        <v>227986</v>
      </c>
      <c r="H64" s="25">
        <f t="shared" si="6"/>
        <v>3.0645178417641201</v>
      </c>
      <c r="I64" s="24">
        <v>196699</v>
      </c>
      <c r="J64" s="25">
        <f t="shared" si="7"/>
        <v>2.643967589927279</v>
      </c>
      <c r="K64" s="26">
        <v>179254</v>
      </c>
      <c r="L64" s="27">
        <f t="shared" si="1"/>
        <v>2.4094772538997375</v>
      </c>
      <c r="M64" s="26">
        <v>164091</v>
      </c>
      <c r="N64" s="27">
        <f t="shared" si="2"/>
        <v>2.2056608615130586</v>
      </c>
      <c r="O64" s="26">
        <v>160978</v>
      </c>
      <c r="P64" s="25">
        <f t="shared" si="3"/>
        <v>2.1638168709109529</v>
      </c>
      <c r="Q64" s="24">
        <v>1929191</v>
      </c>
      <c r="R64" s="28">
        <v>3375427</v>
      </c>
      <c r="S64" s="29"/>
      <c r="T64" s="29"/>
    </row>
    <row r="65" spans="1:20" x14ac:dyDescent="0.35">
      <c r="A65" s="22" t="s">
        <v>83</v>
      </c>
      <c r="B65" s="23">
        <v>24461655</v>
      </c>
      <c r="C65" s="24">
        <v>2059713</v>
      </c>
      <c r="D65" s="25">
        <f t="shared" si="4"/>
        <v>8.4201702623963914</v>
      </c>
      <c r="E65" s="24">
        <v>2244669</v>
      </c>
      <c r="F65" s="25">
        <f t="shared" si="5"/>
        <v>9.1762760941563428</v>
      </c>
      <c r="G65" s="24">
        <v>2087106</v>
      </c>
      <c r="H65" s="25">
        <f t="shared" si="6"/>
        <v>8.5321536911545834</v>
      </c>
      <c r="I65" s="24">
        <v>1859242</v>
      </c>
      <c r="J65" s="25">
        <f t="shared" si="7"/>
        <v>7.600638632177585</v>
      </c>
      <c r="K65" s="26">
        <v>1801549</v>
      </c>
      <c r="L65" s="27">
        <f t="shared" si="1"/>
        <v>7.3647878690137683</v>
      </c>
      <c r="M65" s="26">
        <v>1715756</v>
      </c>
      <c r="N65" s="27">
        <f t="shared" si="2"/>
        <v>7.01406343928896</v>
      </c>
      <c r="O65" s="26">
        <v>1680027</v>
      </c>
      <c r="P65" s="25">
        <f t="shared" si="3"/>
        <v>6.868002185461286</v>
      </c>
      <c r="Q65" s="24">
        <v>10019533</v>
      </c>
      <c r="R65" s="28">
        <v>23467595</v>
      </c>
      <c r="S65" s="29"/>
      <c r="T65" s="29"/>
    </row>
    <row r="66" spans="1:20" x14ac:dyDescent="0.35">
      <c r="A66" s="22" t="s">
        <v>84</v>
      </c>
      <c r="B66" s="23">
        <v>5118096</v>
      </c>
      <c r="C66" s="24">
        <v>969009</v>
      </c>
      <c r="D66" s="25">
        <f t="shared" si="4"/>
        <v>18.932997739784483</v>
      </c>
      <c r="E66" s="24">
        <v>635701</v>
      </c>
      <c r="F66" s="25">
        <f t="shared" si="5"/>
        <v>12.420654086988598</v>
      </c>
      <c r="G66" s="24">
        <v>620470</v>
      </c>
      <c r="H66" s="25">
        <f t="shared" si="6"/>
        <v>12.123062951535102</v>
      </c>
      <c r="I66" s="24">
        <v>618672</v>
      </c>
      <c r="J66" s="25">
        <f t="shared" si="7"/>
        <v>12.087932699972802</v>
      </c>
      <c r="K66" s="26">
        <v>613989</v>
      </c>
      <c r="L66" s="27">
        <f t="shared" si="1"/>
        <v>11.99643383008056</v>
      </c>
      <c r="M66" s="26">
        <v>606506</v>
      </c>
      <c r="N66" s="27">
        <f t="shared" si="2"/>
        <v>11.850227115708654</v>
      </c>
      <c r="O66" s="26">
        <v>568820</v>
      </c>
      <c r="P66" s="25">
        <f t="shared" si="3"/>
        <v>11.113898606044122</v>
      </c>
      <c r="Q66" s="24">
        <v>2874168</v>
      </c>
      <c r="R66" s="28">
        <v>7507335</v>
      </c>
      <c r="S66" s="29"/>
      <c r="T66" s="29"/>
    </row>
    <row r="67" spans="1:20" x14ac:dyDescent="0.35">
      <c r="A67" s="22" t="s">
        <v>85</v>
      </c>
      <c r="B67" s="23">
        <v>31643639</v>
      </c>
      <c r="C67" s="24">
        <v>2500517</v>
      </c>
      <c r="D67" s="25">
        <f t="shared" si="4"/>
        <v>7.9021158091204375</v>
      </c>
      <c r="E67" s="24">
        <v>2636855</v>
      </c>
      <c r="F67" s="25">
        <f t="shared" si="5"/>
        <v>8.3329701745112192</v>
      </c>
      <c r="G67" s="24">
        <v>2473118</v>
      </c>
      <c r="H67" s="25">
        <f t="shared" si="6"/>
        <v>7.8155296867089152</v>
      </c>
      <c r="I67" s="24">
        <v>2356357</v>
      </c>
      <c r="J67" s="25">
        <f t="shared" si="7"/>
        <v>7.4465424156810789</v>
      </c>
      <c r="K67" s="26">
        <v>2353651</v>
      </c>
      <c r="L67" s="27">
        <f t="shared" si="1"/>
        <v>7.437990933975704</v>
      </c>
      <c r="M67" s="26">
        <v>2230043</v>
      </c>
      <c r="N67" s="27">
        <f t="shared" si="2"/>
        <v>7.0473658228751761</v>
      </c>
      <c r="O67" s="26">
        <v>2087258</v>
      </c>
      <c r="P67" s="25">
        <f t="shared" si="3"/>
        <v>6.5961376945300128</v>
      </c>
      <c r="Q67" s="24">
        <v>10173239</v>
      </c>
      <c r="R67" s="28">
        <v>26811038</v>
      </c>
      <c r="S67" s="29"/>
      <c r="T67" s="29"/>
    </row>
    <row r="68" spans="1:20" x14ac:dyDescent="0.35">
      <c r="A68" s="22" t="s">
        <v>86</v>
      </c>
      <c r="B68" s="23">
        <v>7794638</v>
      </c>
      <c r="C68" s="24">
        <v>675639</v>
      </c>
      <c r="D68" s="25">
        <f t="shared" si="4"/>
        <v>8.6679971539409522</v>
      </c>
      <c r="E68" s="24">
        <v>757524</v>
      </c>
      <c r="F68" s="25">
        <f t="shared" si="5"/>
        <v>9.7185270181886576</v>
      </c>
      <c r="G68" s="24">
        <v>753478</v>
      </c>
      <c r="H68" s="25">
        <f t="shared" si="6"/>
        <v>9.6666195402531834</v>
      </c>
      <c r="I68" s="24">
        <v>669431</v>
      </c>
      <c r="J68" s="25">
        <f t="shared" si="7"/>
        <v>8.5883526598669491</v>
      </c>
      <c r="K68" s="26">
        <v>629632</v>
      </c>
      <c r="L68" s="27">
        <f t="shared" si="1"/>
        <v>8.0777580690726118</v>
      </c>
      <c r="M68" s="26">
        <v>629612</v>
      </c>
      <c r="N68" s="27">
        <f t="shared" si="2"/>
        <v>8.0775014824293319</v>
      </c>
      <c r="O68" s="26">
        <v>590153</v>
      </c>
      <c r="P68" s="25">
        <f t="shared" si="3"/>
        <v>7.5712688645707473</v>
      </c>
      <c r="Q68" s="24">
        <v>5419967</v>
      </c>
      <c r="R68" s="28">
        <v>10125436</v>
      </c>
      <c r="S68" s="29"/>
      <c r="T68" s="29"/>
    </row>
    <row r="69" spans="1:20" x14ac:dyDescent="0.35">
      <c r="A69" s="22" t="s">
        <v>87</v>
      </c>
      <c r="B69" s="23">
        <v>15719929</v>
      </c>
      <c r="C69" s="24">
        <v>1903976</v>
      </c>
      <c r="D69" s="25">
        <f t="shared" si="4"/>
        <v>12.111861319475425</v>
      </c>
      <c r="E69" s="24">
        <v>2059026</v>
      </c>
      <c r="F69" s="25">
        <f t="shared" si="5"/>
        <v>13.098188929479262</v>
      </c>
      <c r="G69" s="24">
        <v>1988622</v>
      </c>
      <c r="H69" s="25">
        <f t="shared" si="6"/>
        <v>12.650324311261201</v>
      </c>
      <c r="I69" s="24">
        <v>1945848</v>
      </c>
      <c r="J69" s="25">
        <f t="shared" si="7"/>
        <v>12.378223845667497</v>
      </c>
      <c r="K69" s="26">
        <v>1934973</v>
      </c>
      <c r="L69" s="27">
        <f t="shared" si="1"/>
        <v>12.309044143901668</v>
      </c>
      <c r="M69" s="26">
        <v>1875861</v>
      </c>
      <c r="N69" s="27">
        <f t="shared" si="2"/>
        <v>11.933011911186114</v>
      </c>
      <c r="O69" s="26">
        <v>1767107</v>
      </c>
      <c r="P69" s="25">
        <f t="shared" si="3"/>
        <v>11.241189448120281</v>
      </c>
      <c r="Q69" s="24">
        <v>8187251</v>
      </c>
      <c r="R69" s="28">
        <v>21662664</v>
      </c>
      <c r="S69" s="29"/>
      <c r="T69" s="29"/>
    </row>
    <row r="70" spans="1:20" x14ac:dyDescent="0.35">
      <c r="A70" s="22" t="s">
        <v>88</v>
      </c>
      <c r="B70" s="23">
        <v>3495572</v>
      </c>
      <c r="C70" s="24">
        <v>235724</v>
      </c>
      <c r="D70" s="25">
        <f t="shared" si="4"/>
        <v>6.7435029231267443</v>
      </c>
      <c r="E70" s="24">
        <v>222398</v>
      </c>
      <c r="F70" s="25">
        <f t="shared" si="5"/>
        <v>6.3622777616939379</v>
      </c>
      <c r="G70" s="24">
        <v>214455</v>
      </c>
      <c r="H70" s="25">
        <f t="shared" si="6"/>
        <v>6.1350474257145899</v>
      </c>
      <c r="I70" s="24">
        <v>213939</v>
      </c>
      <c r="J70" s="25">
        <f t="shared" si="7"/>
        <v>6.1202858931242154</v>
      </c>
      <c r="K70" s="26">
        <v>184745</v>
      </c>
      <c r="L70" s="27">
        <f t="shared" si="1"/>
        <v>5.2851149969160991</v>
      </c>
      <c r="M70" s="26">
        <v>155967</v>
      </c>
      <c r="N70" s="27">
        <f t="shared" si="2"/>
        <v>4.461844871168438</v>
      </c>
      <c r="O70" s="26">
        <v>142375</v>
      </c>
      <c r="P70" s="25">
        <f t="shared" si="3"/>
        <v>4.0730100824700504</v>
      </c>
      <c r="Q70" s="24">
        <v>487751</v>
      </c>
      <c r="R70" s="28">
        <v>1857354</v>
      </c>
      <c r="S70" s="29"/>
      <c r="T70" s="29"/>
    </row>
    <row r="71" spans="1:20" x14ac:dyDescent="0.35">
      <c r="A71" s="22" t="s">
        <v>89</v>
      </c>
      <c r="B71" s="23">
        <v>10905415</v>
      </c>
      <c r="C71" s="24">
        <v>965862</v>
      </c>
      <c r="D71" s="25">
        <f t="shared" si="4"/>
        <v>8.8567193453894237</v>
      </c>
      <c r="E71" s="24">
        <v>988105</v>
      </c>
      <c r="F71" s="25">
        <f t="shared" si="5"/>
        <v>9.0606822390528006</v>
      </c>
      <c r="G71" s="24">
        <v>988564</v>
      </c>
      <c r="H71" s="25">
        <f t="shared" si="6"/>
        <v>9.0648911572828723</v>
      </c>
      <c r="I71" s="24">
        <v>842797</v>
      </c>
      <c r="J71" s="25">
        <f t="shared" si="7"/>
        <v>7.7282432626360391</v>
      </c>
      <c r="K71" s="26">
        <v>771521</v>
      </c>
      <c r="L71" s="27">
        <f t="shared" ref="L71:L125" si="8">K71/B71*100</f>
        <v>7.0746596988743669</v>
      </c>
      <c r="M71" s="26">
        <v>712163</v>
      </c>
      <c r="N71" s="27">
        <f t="shared" ref="N71:N125" si="9">M71/B71*100</f>
        <v>6.5303612929906842</v>
      </c>
      <c r="O71" s="26">
        <v>660794</v>
      </c>
      <c r="P71" s="25">
        <f t="shared" ref="P71:P125" si="10">O71/B71*100</f>
        <v>6.0593200717258346</v>
      </c>
      <c r="Q71" s="24">
        <v>7885886</v>
      </c>
      <c r="R71" s="28">
        <v>13815692</v>
      </c>
      <c r="S71" s="29"/>
      <c r="T71" s="29"/>
    </row>
    <row r="72" spans="1:20" x14ac:dyDescent="0.35">
      <c r="A72" s="22" t="s">
        <v>90</v>
      </c>
      <c r="B72" s="23">
        <v>2247366</v>
      </c>
      <c r="C72" s="24">
        <v>73116</v>
      </c>
      <c r="D72" s="25">
        <f t="shared" ref="D72:D125" si="11">C72/B72*100</f>
        <v>3.2534086570678742</v>
      </c>
      <c r="E72" s="24">
        <v>81000</v>
      </c>
      <c r="F72" s="25">
        <f t="shared" ref="F72:F125" si="12">E72/B72*100</f>
        <v>3.6042193394400379</v>
      </c>
      <c r="G72" s="24">
        <v>84244</v>
      </c>
      <c r="H72" s="25">
        <f t="shared" ref="H72:H125" si="13">G72/B72*100</f>
        <v>3.7485660991578587</v>
      </c>
      <c r="I72" s="24">
        <v>82300</v>
      </c>
      <c r="J72" s="25">
        <f t="shared" ref="J72:J125" si="14">I72/B72*100</f>
        <v>3.6620648350112979</v>
      </c>
      <c r="K72" s="26">
        <v>73010</v>
      </c>
      <c r="L72" s="27">
        <f t="shared" si="8"/>
        <v>3.2486920243520636</v>
      </c>
      <c r="M72" s="26">
        <v>64675</v>
      </c>
      <c r="N72" s="27">
        <f t="shared" si="9"/>
        <v>2.877813404670178</v>
      </c>
      <c r="O72" s="26">
        <v>52948</v>
      </c>
      <c r="P72" s="25">
        <f t="shared" si="10"/>
        <v>2.3560025380823597</v>
      </c>
      <c r="Q72" s="24">
        <v>670097</v>
      </c>
      <c r="R72" s="28">
        <v>1181390</v>
      </c>
      <c r="S72" s="29"/>
      <c r="T72" s="29"/>
    </row>
    <row r="73" spans="1:20" s="31" customFormat="1" x14ac:dyDescent="0.35">
      <c r="A73" s="22" t="s">
        <v>91</v>
      </c>
      <c r="B73" s="23">
        <v>13427375</v>
      </c>
      <c r="C73" s="24">
        <v>1142954</v>
      </c>
      <c r="D73" s="25">
        <f t="shared" si="11"/>
        <v>8.5121179679572521</v>
      </c>
      <c r="E73" s="24">
        <v>1373645</v>
      </c>
      <c r="F73" s="25">
        <f t="shared" si="12"/>
        <v>10.230182742345395</v>
      </c>
      <c r="G73" s="24">
        <v>1316808</v>
      </c>
      <c r="H73" s="25">
        <f t="shared" si="13"/>
        <v>9.8068907735130662</v>
      </c>
      <c r="I73" s="24">
        <v>1379897</v>
      </c>
      <c r="J73" s="25">
        <f t="shared" si="14"/>
        <v>10.276744337593909</v>
      </c>
      <c r="K73" s="26">
        <v>1365183</v>
      </c>
      <c r="L73" s="27">
        <f t="shared" si="8"/>
        <v>10.167162233869242</v>
      </c>
      <c r="M73" s="26">
        <v>1315597</v>
      </c>
      <c r="N73" s="27">
        <f t="shared" si="9"/>
        <v>9.7978718848620812</v>
      </c>
      <c r="O73" s="26">
        <v>1220760</v>
      </c>
      <c r="P73" s="25">
        <f t="shared" si="10"/>
        <v>9.0915759781789056</v>
      </c>
      <c r="Q73" s="24">
        <v>10306043</v>
      </c>
      <c r="R73" s="28">
        <v>19420887</v>
      </c>
      <c r="S73" s="29"/>
      <c r="T73" s="29"/>
    </row>
    <row r="74" spans="1:20" x14ac:dyDescent="0.35">
      <c r="A74" s="22" t="s">
        <v>92</v>
      </c>
      <c r="B74" s="23">
        <v>20630307</v>
      </c>
      <c r="C74" s="24">
        <v>2276180</v>
      </c>
      <c r="D74" s="25">
        <f t="shared" si="11"/>
        <v>11.033185303543956</v>
      </c>
      <c r="E74" s="24">
        <v>2524470</v>
      </c>
      <c r="F74" s="25">
        <f t="shared" si="12"/>
        <v>12.236705929776033</v>
      </c>
      <c r="G74" s="24">
        <v>2378381</v>
      </c>
      <c r="H74" s="25">
        <f t="shared" si="13"/>
        <v>11.528577834542162</v>
      </c>
      <c r="I74" s="24">
        <v>2589126</v>
      </c>
      <c r="J74" s="25">
        <f t="shared" si="14"/>
        <v>12.550108924699957</v>
      </c>
      <c r="K74" s="26">
        <v>2576684</v>
      </c>
      <c r="L74" s="27">
        <f t="shared" si="8"/>
        <v>12.489799594354073</v>
      </c>
      <c r="M74" s="26">
        <v>2562105</v>
      </c>
      <c r="N74" s="27">
        <f t="shared" si="9"/>
        <v>12.419131717235231</v>
      </c>
      <c r="O74" s="26">
        <v>2313599</v>
      </c>
      <c r="P74" s="25">
        <f t="shared" si="10"/>
        <v>11.214564087679355</v>
      </c>
      <c r="Q74" s="24">
        <v>14034168</v>
      </c>
      <c r="R74" s="28">
        <v>31254713</v>
      </c>
      <c r="S74" s="29"/>
      <c r="T74" s="29"/>
    </row>
    <row r="75" spans="1:20" x14ac:dyDescent="0.35">
      <c r="A75" s="22" t="s">
        <v>93</v>
      </c>
      <c r="B75" s="23">
        <v>2806607</v>
      </c>
      <c r="C75" s="24">
        <v>115926</v>
      </c>
      <c r="D75" s="25">
        <f t="shared" si="11"/>
        <v>4.1304678567394726</v>
      </c>
      <c r="E75" s="24">
        <v>154604</v>
      </c>
      <c r="F75" s="25">
        <f t="shared" si="12"/>
        <v>5.5085731632537085</v>
      </c>
      <c r="G75" s="24">
        <v>155802</v>
      </c>
      <c r="H75" s="25">
        <f t="shared" si="13"/>
        <v>5.5512581562007082</v>
      </c>
      <c r="I75" s="24">
        <v>155315</v>
      </c>
      <c r="J75" s="25">
        <f t="shared" si="14"/>
        <v>5.5339062433750081</v>
      </c>
      <c r="K75" s="26">
        <v>151283</v>
      </c>
      <c r="L75" s="27">
        <f t="shared" si="8"/>
        <v>5.3902452320542205</v>
      </c>
      <c r="M75" s="26">
        <v>146327</v>
      </c>
      <c r="N75" s="27">
        <f t="shared" si="9"/>
        <v>5.2136619056390865</v>
      </c>
      <c r="O75" s="26">
        <v>133882</v>
      </c>
      <c r="P75" s="25">
        <f t="shared" si="10"/>
        <v>4.7702439279884929</v>
      </c>
      <c r="Q75" s="24">
        <v>793157</v>
      </c>
      <c r="R75" s="28">
        <v>1806296</v>
      </c>
      <c r="S75" s="29"/>
      <c r="T75" s="29"/>
    </row>
    <row r="76" spans="1:20" x14ac:dyDescent="0.35">
      <c r="A76" s="22" t="s">
        <v>94</v>
      </c>
      <c r="B76" s="23">
        <v>3397380</v>
      </c>
      <c r="C76" s="24">
        <v>283827</v>
      </c>
      <c r="D76" s="25">
        <f t="shared" si="11"/>
        <v>8.3542906592727348</v>
      </c>
      <c r="E76" s="24">
        <v>294888</v>
      </c>
      <c r="F76" s="25">
        <f t="shared" si="12"/>
        <v>8.6798650724970425</v>
      </c>
      <c r="G76" s="24">
        <v>300630</v>
      </c>
      <c r="H76" s="25">
        <f t="shared" si="13"/>
        <v>8.8488776645532727</v>
      </c>
      <c r="I76" s="24">
        <v>314520</v>
      </c>
      <c r="J76" s="25">
        <f t="shared" si="14"/>
        <v>9.2577221270508456</v>
      </c>
      <c r="K76" s="26">
        <v>311104</v>
      </c>
      <c r="L76" s="27">
        <f t="shared" si="8"/>
        <v>9.157174057656194</v>
      </c>
      <c r="M76" s="26">
        <v>307688</v>
      </c>
      <c r="N76" s="27">
        <f t="shared" si="9"/>
        <v>9.0566259882615423</v>
      </c>
      <c r="O76" s="26">
        <v>299596</v>
      </c>
      <c r="P76" s="25">
        <f t="shared" si="10"/>
        <v>8.8184424468266727</v>
      </c>
      <c r="Q76" s="24">
        <v>3004039</v>
      </c>
      <c r="R76" s="28">
        <v>5116292</v>
      </c>
      <c r="S76" s="29"/>
      <c r="T76" s="29"/>
    </row>
    <row r="77" spans="1:20" x14ac:dyDescent="0.35">
      <c r="A77" s="22" t="s">
        <v>95</v>
      </c>
      <c r="B77" s="23">
        <v>26293829</v>
      </c>
      <c r="C77" s="24">
        <v>2752232</v>
      </c>
      <c r="D77" s="25">
        <f t="shared" si="11"/>
        <v>10.467216471210792</v>
      </c>
      <c r="E77" s="24">
        <v>3149652</v>
      </c>
      <c r="F77" s="25">
        <f t="shared" si="12"/>
        <v>11.978673779311489</v>
      </c>
      <c r="G77" s="24">
        <v>3465584</v>
      </c>
      <c r="H77" s="25">
        <f t="shared" si="13"/>
        <v>13.180218065615321</v>
      </c>
      <c r="I77" s="24">
        <v>3396969</v>
      </c>
      <c r="J77" s="25">
        <f t="shared" si="14"/>
        <v>12.919263299384809</v>
      </c>
      <c r="K77" s="26">
        <v>3323094</v>
      </c>
      <c r="L77" s="27">
        <f t="shared" si="8"/>
        <v>12.638303839277269</v>
      </c>
      <c r="M77" s="26">
        <v>3301625</v>
      </c>
      <c r="N77" s="27">
        <f t="shared" si="9"/>
        <v>12.556653502234308</v>
      </c>
      <c r="O77" s="26">
        <v>3292840</v>
      </c>
      <c r="P77" s="25">
        <f t="shared" si="10"/>
        <v>12.523242620920675</v>
      </c>
      <c r="Q77" s="24">
        <v>30077443</v>
      </c>
      <c r="R77" s="28">
        <v>52759439</v>
      </c>
      <c r="S77" s="29"/>
      <c r="T77" s="29"/>
    </row>
    <row r="78" spans="1:20" x14ac:dyDescent="0.35">
      <c r="A78" s="22" t="s">
        <v>96</v>
      </c>
      <c r="B78" s="23">
        <v>1379122</v>
      </c>
      <c r="C78" s="24">
        <v>198586</v>
      </c>
      <c r="D78" s="25">
        <f t="shared" si="11"/>
        <v>14.399451245067512</v>
      </c>
      <c r="E78" s="24">
        <v>223591</v>
      </c>
      <c r="F78" s="25">
        <f t="shared" si="12"/>
        <v>16.212561325248963</v>
      </c>
      <c r="G78" s="24">
        <v>219391</v>
      </c>
      <c r="H78" s="25">
        <f t="shared" si="13"/>
        <v>15.908019740095511</v>
      </c>
      <c r="I78" s="24">
        <v>189548</v>
      </c>
      <c r="J78" s="25">
        <f t="shared" si="14"/>
        <v>13.744106757777775</v>
      </c>
      <c r="K78" s="26">
        <v>181920</v>
      </c>
      <c r="L78" s="27">
        <f t="shared" si="8"/>
        <v>13.191001231218122</v>
      </c>
      <c r="M78" s="26">
        <v>180448</v>
      </c>
      <c r="N78" s="27">
        <f t="shared" si="9"/>
        <v>13.084266656611959</v>
      </c>
      <c r="O78" s="26">
        <v>149897</v>
      </c>
      <c r="P78" s="25">
        <f t="shared" si="10"/>
        <v>10.8690166642255</v>
      </c>
      <c r="Q78" s="24">
        <v>600654</v>
      </c>
      <c r="R78" s="28">
        <v>1944035</v>
      </c>
      <c r="S78" s="29"/>
      <c r="T78" s="29"/>
    </row>
    <row r="79" spans="1:20" x14ac:dyDescent="0.35">
      <c r="A79" s="22" t="s">
        <v>97</v>
      </c>
      <c r="B79" s="23">
        <v>1374705</v>
      </c>
      <c r="C79" s="24">
        <v>62186</v>
      </c>
      <c r="D79" s="25">
        <f t="shared" si="11"/>
        <v>4.5235886972114017</v>
      </c>
      <c r="E79" s="24">
        <v>51737</v>
      </c>
      <c r="F79" s="25">
        <f t="shared" si="12"/>
        <v>3.7634983505552095</v>
      </c>
      <c r="G79" s="24">
        <v>51603</v>
      </c>
      <c r="H79" s="25">
        <f t="shared" si="13"/>
        <v>3.7537508047181034</v>
      </c>
      <c r="I79" s="24">
        <v>47594</v>
      </c>
      <c r="J79" s="25">
        <f t="shared" si="14"/>
        <v>3.4621246012780924</v>
      </c>
      <c r="K79" s="26">
        <v>47476</v>
      </c>
      <c r="L79" s="27">
        <f t="shared" si="8"/>
        <v>3.453540941511088</v>
      </c>
      <c r="M79" s="26">
        <v>47359</v>
      </c>
      <c r="N79" s="27">
        <f t="shared" si="9"/>
        <v>3.4450300246234646</v>
      </c>
      <c r="O79" s="26">
        <v>46008</v>
      </c>
      <c r="P79" s="25">
        <f t="shared" si="10"/>
        <v>3.3467543945792011</v>
      </c>
      <c r="Q79" s="24">
        <v>355126</v>
      </c>
      <c r="R79" s="28">
        <v>709089</v>
      </c>
      <c r="S79" s="29"/>
      <c r="T79" s="29"/>
    </row>
    <row r="80" spans="1:20" x14ac:dyDescent="0.35">
      <c r="A80" s="22" t="s">
        <v>98</v>
      </c>
      <c r="B80" s="23">
        <v>2492132</v>
      </c>
      <c r="C80" s="24">
        <v>206423</v>
      </c>
      <c r="D80" s="25">
        <f t="shared" si="11"/>
        <v>8.2829882205276437</v>
      </c>
      <c r="E80" s="24">
        <v>204575</v>
      </c>
      <c r="F80" s="25">
        <f t="shared" si="12"/>
        <v>8.2088348450242599</v>
      </c>
      <c r="G80" s="24">
        <v>198068</v>
      </c>
      <c r="H80" s="25">
        <f t="shared" si="13"/>
        <v>7.9477331056300393</v>
      </c>
      <c r="I80" s="24">
        <v>196633</v>
      </c>
      <c r="J80" s="25">
        <f t="shared" si="14"/>
        <v>7.8901518860156683</v>
      </c>
      <c r="K80" s="26">
        <v>120042</v>
      </c>
      <c r="L80" s="27">
        <f t="shared" si="8"/>
        <v>4.8168395574552232</v>
      </c>
      <c r="M80" s="26">
        <v>72390</v>
      </c>
      <c r="N80" s="27">
        <f t="shared" si="9"/>
        <v>2.9047418034036721</v>
      </c>
      <c r="O80" s="26">
        <v>63402</v>
      </c>
      <c r="P80" s="25">
        <f t="shared" si="10"/>
        <v>2.5440867498190305</v>
      </c>
      <c r="Q80" s="24">
        <v>342984</v>
      </c>
      <c r="R80" s="28">
        <v>1404517</v>
      </c>
      <c r="S80" s="29"/>
      <c r="T80" s="29"/>
    </row>
    <row r="81" spans="1:20" x14ac:dyDescent="0.35">
      <c r="A81" s="22" t="s">
        <v>99</v>
      </c>
      <c r="B81" s="23">
        <v>2392967</v>
      </c>
      <c r="C81" s="24">
        <v>272962</v>
      </c>
      <c r="D81" s="25">
        <f t="shared" si="11"/>
        <v>11.406843470887814</v>
      </c>
      <c r="E81" s="24">
        <v>249821</v>
      </c>
      <c r="F81" s="25">
        <f t="shared" si="12"/>
        <v>10.439801301062655</v>
      </c>
      <c r="G81" s="24">
        <v>248463</v>
      </c>
      <c r="H81" s="25">
        <f t="shared" si="13"/>
        <v>10.383051667657766</v>
      </c>
      <c r="I81" s="24">
        <v>229256</v>
      </c>
      <c r="J81" s="25">
        <f t="shared" si="14"/>
        <v>9.5804079203766701</v>
      </c>
      <c r="K81" s="26">
        <v>228674</v>
      </c>
      <c r="L81" s="27">
        <f t="shared" si="8"/>
        <v>9.5560866489174323</v>
      </c>
      <c r="M81" s="26">
        <v>228115</v>
      </c>
      <c r="N81" s="27">
        <f t="shared" si="9"/>
        <v>9.5327265273612216</v>
      </c>
      <c r="O81" s="26">
        <v>215752</v>
      </c>
      <c r="P81" s="25">
        <f t="shared" si="10"/>
        <v>9.0160875599203827</v>
      </c>
      <c r="Q81" s="24">
        <v>2762233</v>
      </c>
      <c r="R81" s="28">
        <v>4435276</v>
      </c>
      <c r="S81" s="29"/>
      <c r="T81" s="29"/>
    </row>
    <row r="82" spans="1:20" x14ac:dyDescent="0.35">
      <c r="A82" s="22" t="s">
        <v>100</v>
      </c>
      <c r="B82" s="23">
        <v>39586334</v>
      </c>
      <c r="C82" s="24">
        <v>3057394</v>
      </c>
      <c r="D82" s="25">
        <f t="shared" si="11"/>
        <v>7.7233572575828813</v>
      </c>
      <c r="E82" s="24">
        <v>3444106</v>
      </c>
      <c r="F82" s="25">
        <f t="shared" si="12"/>
        <v>8.7002398352926544</v>
      </c>
      <c r="G82" s="24">
        <v>3986105</v>
      </c>
      <c r="H82" s="25">
        <f t="shared" si="13"/>
        <v>10.06939667613576</v>
      </c>
      <c r="I82" s="24">
        <v>3881579</v>
      </c>
      <c r="J82" s="25">
        <f t="shared" si="14"/>
        <v>9.8053510082545152</v>
      </c>
      <c r="K82" s="26">
        <v>3732692</v>
      </c>
      <c r="L82" s="27">
        <f t="shared" si="8"/>
        <v>9.4292439405982886</v>
      </c>
      <c r="M82" s="26">
        <v>3608501</v>
      </c>
      <c r="N82" s="27">
        <f t="shared" si="9"/>
        <v>9.1155220384893436</v>
      </c>
      <c r="O82" s="26">
        <v>3420057</v>
      </c>
      <c r="P82" s="25">
        <f t="shared" si="10"/>
        <v>8.6394890721631352</v>
      </c>
      <c r="Q82" s="24">
        <v>30149296</v>
      </c>
      <c r="R82" s="28">
        <v>55279730</v>
      </c>
      <c r="S82" s="29"/>
      <c r="T82" s="29"/>
    </row>
    <row r="83" spans="1:20" x14ac:dyDescent="0.35">
      <c r="A83" s="22" t="s">
        <v>101</v>
      </c>
      <c r="B83" s="23">
        <v>19610545</v>
      </c>
      <c r="C83" s="24">
        <v>725618</v>
      </c>
      <c r="D83" s="25">
        <f t="shared" si="11"/>
        <v>3.7001419389415235</v>
      </c>
      <c r="E83" s="24">
        <v>720805</v>
      </c>
      <c r="F83" s="25">
        <f t="shared" si="12"/>
        <v>3.6755990208329243</v>
      </c>
      <c r="G83" s="24">
        <v>773118</v>
      </c>
      <c r="H83" s="25">
        <f t="shared" si="13"/>
        <v>3.9423585627018523</v>
      </c>
      <c r="I83" s="24">
        <v>729054</v>
      </c>
      <c r="J83" s="25">
        <f t="shared" si="14"/>
        <v>3.7176631246097442</v>
      </c>
      <c r="K83" s="26">
        <v>685236</v>
      </c>
      <c r="L83" s="27">
        <f t="shared" si="8"/>
        <v>3.4942221136638474</v>
      </c>
      <c r="M83" s="26">
        <v>626298</v>
      </c>
      <c r="N83" s="27">
        <f t="shared" si="9"/>
        <v>3.1936797269020314</v>
      </c>
      <c r="O83" s="26">
        <v>393134</v>
      </c>
      <c r="P83" s="25">
        <f t="shared" si="10"/>
        <v>2.004707161376698</v>
      </c>
      <c r="Q83" s="24">
        <v>2040168</v>
      </c>
      <c r="R83" s="28">
        <v>6693431</v>
      </c>
      <c r="S83" s="29"/>
      <c r="T83" s="29"/>
    </row>
    <row r="84" spans="1:20" x14ac:dyDescent="0.35">
      <c r="A84" s="22" t="s">
        <v>102</v>
      </c>
      <c r="B84" s="23">
        <v>12813997</v>
      </c>
      <c r="C84" s="24">
        <v>681653</v>
      </c>
      <c r="D84" s="25">
        <f t="shared" si="11"/>
        <v>5.3195970000617292</v>
      </c>
      <c r="E84" s="24">
        <v>813167</v>
      </c>
      <c r="F84" s="25">
        <f t="shared" si="12"/>
        <v>6.3459278162777784</v>
      </c>
      <c r="G84" s="24">
        <v>752058</v>
      </c>
      <c r="H84" s="25">
        <f t="shared" si="13"/>
        <v>5.8690352432578221</v>
      </c>
      <c r="I84" s="24">
        <v>632085</v>
      </c>
      <c r="J84" s="25">
        <f t="shared" si="14"/>
        <v>4.9327700014289064</v>
      </c>
      <c r="K84" s="26">
        <v>485387</v>
      </c>
      <c r="L84" s="27">
        <f t="shared" si="8"/>
        <v>3.7879437618098395</v>
      </c>
      <c r="M84" s="26">
        <v>453301</v>
      </c>
      <c r="N84" s="27">
        <f t="shared" si="9"/>
        <v>3.5375457010018025</v>
      </c>
      <c r="O84" s="26">
        <v>407163</v>
      </c>
      <c r="P84" s="25">
        <f t="shared" si="10"/>
        <v>3.1774863065755361</v>
      </c>
      <c r="Q84" s="24">
        <v>3728494</v>
      </c>
      <c r="R84" s="28">
        <v>7953308</v>
      </c>
      <c r="S84" s="29"/>
      <c r="T84" s="29"/>
    </row>
    <row r="85" spans="1:20" x14ac:dyDescent="0.35">
      <c r="A85" s="22" t="s">
        <v>103</v>
      </c>
      <c r="B85" s="23">
        <v>2927336</v>
      </c>
      <c r="C85" s="24">
        <v>234107</v>
      </c>
      <c r="D85" s="25">
        <f t="shared" si="11"/>
        <v>7.9972712391061362</v>
      </c>
      <c r="E85" s="24">
        <v>225185</v>
      </c>
      <c r="F85" s="25">
        <f t="shared" si="12"/>
        <v>7.6924890070699092</v>
      </c>
      <c r="G85" s="24">
        <v>224159</v>
      </c>
      <c r="H85" s="25">
        <f t="shared" si="13"/>
        <v>7.6574400752083118</v>
      </c>
      <c r="I85" s="24">
        <v>221081</v>
      </c>
      <c r="J85" s="25">
        <f t="shared" si="14"/>
        <v>7.5522932796235214</v>
      </c>
      <c r="K85" s="26">
        <v>220717</v>
      </c>
      <c r="L85" s="27">
        <f t="shared" si="8"/>
        <v>7.5398587657856844</v>
      </c>
      <c r="M85" s="26">
        <v>220717</v>
      </c>
      <c r="N85" s="27">
        <f t="shared" si="9"/>
        <v>7.5398587657856844</v>
      </c>
      <c r="O85" s="26">
        <v>219265</v>
      </c>
      <c r="P85" s="25">
        <f t="shared" si="10"/>
        <v>7.4902573534435399</v>
      </c>
      <c r="Q85" s="24">
        <v>967111</v>
      </c>
      <c r="R85" s="28">
        <v>2532342</v>
      </c>
      <c r="S85" s="29"/>
      <c r="T85" s="29"/>
    </row>
    <row r="86" spans="1:20" x14ac:dyDescent="0.35">
      <c r="A86" s="22" t="s">
        <v>104</v>
      </c>
      <c r="B86" s="23">
        <v>2319861</v>
      </c>
      <c r="C86" s="24">
        <v>74856</v>
      </c>
      <c r="D86" s="25">
        <f t="shared" si="11"/>
        <v>3.2267450506732942</v>
      </c>
      <c r="E86" s="24">
        <v>61540</v>
      </c>
      <c r="F86" s="25">
        <f t="shared" si="12"/>
        <v>2.6527451429202009</v>
      </c>
      <c r="G86" s="24">
        <v>61540</v>
      </c>
      <c r="H86" s="25">
        <f t="shared" si="13"/>
        <v>2.6527451429202009</v>
      </c>
      <c r="I86" s="24">
        <v>0</v>
      </c>
      <c r="J86" s="25">
        <f t="shared" si="14"/>
        <v>0</v>
      </c>
      <c r="K86" s="26">
        <v>0</v>
      </c>
      <c r="L86" s="27">
        <f t="shared" si="8"/>
        <v>0</v>
      </c>
      <c r="M86" s="26">
        <v>0</v>
      </c>
      <c r="N86" s="27">
        <f t="shared" si="9"/>
        <v>0</v>
      </c>
      <c r="O86" s="26">
        <v>0</v>
      </c>
      <c r="P86" s="25">
        <f t="shared" si="10"/>
        <v>0</v>
      </c>
      <c r="Q86" s="24">
        <v>0</v>
      </c>
      <c r="R86" s="28">
        <v>197936</v>
      </c>
      <c r="S86" s="29"/>
      <c r="T86" s="29"/>
    </row>
    <row r="87" spans="1:20" x14ac:dyDescent="0.35">
      <c r="A87" s="22" t="s">
        <v>105</v>
      </c>
      <c r="B87" s="23">
        <v>5039312</v>
      </c>
      <c r="C87" s="24">
        <v>582405</v>
      </c>
      <c r="D87" s="25">
        <f t="shared" si="11"/>
        <v>11.557232415853592</v>
      </c>
      <c r="E87" s="24">
        <v>663584</v>
      </c>
      <c r="F87" s="25">
        <f t="shared" si="12"/>
        <v>13.168146762891443</v>
      </c>
      <c r="G87" s="24">
        <v>677369</v>
      </c>
      <c r="H87" s="25">
        <f t="shared" si="13"/>
        <v>13.441696009296509</v>
      </c>
      <c r="I87" s="24">
        <v>518109</v>
      </c>
      <c r="J87" s="25">
        <f t="shared" si="14"/>
        <v>10.281343961239154</v>
      </c>
      <c r="K87" s="26">
        <v>440977</v>
      </c>
      <c r="L87" s="27">
        <f t="shared" si="8"/>
        <v>8.7507381960077097</v>
      </c>
      <c r="M87" s="26">
        <v>416605</v>
      </c>
      <c r="N87" s="27">
        <f t="shared" si="9"/>
        <v>8.2671007470861113</v>
      </c>
      <c r="O87" s="26">
        <v>394153</v>
      </c>
      <c r="P87" s="25">
        <f t="shared" si="10"/>
        <v>7.8215637372720721</v>
      </c>
      <c r="Q87" s="24">
        <v>4473344</v>
      </c>
      <c r="R87" s="28">
        <v>8166546</v>
      </c>
      <c r="S87" s="29"/>
      <c r="T87" s="29"/>
    </row>
    <row r="88" spans="1:20" x14ac:dyDescent="0.35">
      <c r="A88" s="22" t="s">
        <v>106</v>
      </c>
      <c r="B88" s="23">
        <v>7940250</v>
      </c>
      <c r="C88" s="24">
        <v>772293</v>
      </c>
      <c r="D88" s="25">
        <f t="shared" si="11"/>
        <v>9.7263058467932382</v>
      </c>
      <c r="E88" s="24">
        <v>832413</v>
      </c>
      <c r="F88" s="25">
        <f t="shared" si="12"/>
        <v>10.483460848210068</v>
      </c>
      <c r="G88" s="24">
        <v>911662</v>
      </c>
      <c r="H88" s="25">
        <f t="shared" si="13"/>
        <v>11.481527659708448</v>
      </c>
      <c r="I88" s="24">
        <v>914422</v>
      </c>
      <c r="J88" s="25">
        <f t="shared" si="14"/>
        <v>11.516287270551935</v>
      </c>
      <c r="K88" s="26">
        <v>887910</v>
      </c>
      <c r="L88" s="27">
        <f t="shared" si="8"/>
        <v>11.182393501464059</v>
      </c>
      <c r="M88" s="26">
        <v>814127</v>
      </c>
      <c r="N88" s="27">
        <f t="shared" si="9"/>
        <v>10.253165832310065</v>
      </c>
      <c r="O88" s="26">
        <v>787744</v>
      </c>
      <c r="P88" s="25">
        <f t="shared" si="10"/>
        <v>9.920896697207267</v>
      </c>
      <c r="Q88" s="24">
        <v>7696830</v>
      </c>
      <c r="R88" s="28">
        <v>13617401</v>
      </c>
      <c r="S88" s="29"/>
      <c r="T88" s="29"/>
    </row>
    <row r="89" spans="1:20" x14ac:dyDescent="0.35">
      <c r="A89" s="22" t="s">
        <v>107</v>
      </c>
      <c r="B89" s="23">
        <v>5169645</v>
      </c>
      <c r="C89" s="24">
        <v>382449</v>
      </c>
      <c r="D89" s="25">
        <f t="shared" si="11"/>
        <v>7.3979741355547617</v>
      </c>
      <c r="E89" s="24">
        <v>354879</v>
      </c>
      <c r="F89" s="25">
        <f t="shared" si="12"/>
        <v>6.8646686571321629</v>
      </c>
      <c r="G89" s="24">
        <v>445964</v>
      </c>
      <c r="H89" s="25">
        <f t="shared" si="13"/>
        <v>8.6265884794797323</v>
      </c>
      <c r="I89" s="24">
        <v>410974</v>
      </c>
      <c r="J89" s="25">
        <f t="shared" si="14"/>
        <v>7.949752836026458</v>
      </c>
      <c r="K89" s="26">
        <v>382745</v>
      </c>
      <c r="L89" s="27">
        <f t="shared" si="8"/>
        <v>7.4036998672055816</v>
      </c>
      <c r="M89" s="26">
        <v>369828</v>
      </c>
      <c r="N89" s="27">
        <f t="shared" si="9"/>
        <v>7.1538374491865495</v>
      </c>
      <c r="O89" s="26">
        <v>351636</v>
      </c>
      <c r="P89" s="25">
        <f t="shared" si="10"/>
        <v>6.8019370769172731</v>
      </c>
      <c r="Q89" s="24">
        <v>3782461</v>
      </c>
      <c r="R89" s="28">
        <v>6480936</v>
      </c>
      <c r="S89" s="29"/>
      <c r="T89" s="29"/>
    </row>
    <row r="90" spans="1:20" x14ac:dyDescent="0.35">
      <c r="A90" s="22" t="s">
        <v>108</v>
      </c>
      <c r="B90" s="23">
        <v>8582531</v>
      </c>
      <c r="C90" s="24">
        <v>72641</v>
      </c>
      <c r="D90" s="25">
        <f t="shared" si="11"/>
        <v>0.84638202879779878</v>
      </c>
      <c r="E90" s="24">
        <v>69997</v>
      </c>
      <c r="F90" s="25">
        <f t="shared" si="12"/>
        <v>0.81557526561803273</v>
      </c>
      <c r="G90" s="24">
        <v>59694</v>
      </c>
      <c r="H90" s="25">
        <f t="shared" si="13"/>
        <v>0.69552909275830177</v>
      </c>
      <c r="I90" s="24">
        <v>16472</v>
      </c>
      <c r="J90" s="25">
        <f t="shared" si="14"/>
        <v>0.19192473642099284</v>
      </c>
      <c r="K90" s="26">
        <v>16325</v>
      </c>
      <c r="L90" s="27">
        <f t="shared" si="8"/>
        <v>0.19021195495827514</v>
      </c>
      <c r="M90" s="26">
        <v>16025</v>
      </c>
      <c r="N90" s="27">
        <f t="shared" si="9"/>
        <v>0.18671648258538187</v>
      </c>
      <c r="O90" s="26">
        <v>15897</v>
      </c>
      <c r="P90" s="25">
        <f t="shared" si="10"/>
        <v>0.18522508103961408</v>
      </c>
      <c r="Q90" s="24">
        <v>3887</v>
      </c>
      <c r="R90" s="28">
        <v>270938</v>
      </c>
      <c r="S90" s="29"/>
      <c r="T90" s="29"/>
    </row>
    <row r="91" spans="1:20" x14ac:dyDescent="0.35">
      <c r="A91" s="22" t="s">
        <v>109</v>
      </c>
      <c r="B91" s="23">
        <v>2651915</v>
      </c>
      <c r="C91" s="24">
        <v>232858</v>
      </c>
      <c r="D91" s="25">
        <f t="shared" si="11"/>
        <v>8.780749005907051</v>
      </c>
      <c r="E91" s="24">
        <v>264695</v>
      </c>
      <c r="F91" s="25">
        <f t="shared" si="12"/>
        <v>9.9812776804686418</v>
      </c>
      <c r="G91" s="24">
        <v>236456</v>
      </c>
      <c r="H91" s="25">
        <f t="shared" si="13"/>
        <v>8.9164245460356</v>
      </c>
      <c r="I91" s="24">
        <v>235987</v>
      </c>
      <c r="J91" s="25">
        <f t="shared" si="14"/>
        <v>8.8987392129838252</v>
      </c>
      <c r="K91" s="26">
        <v>208167</v>
      </c>
      <c r="L91" s="27">
        <f t="shared" si="8"/>
        <v>7.8496859816396825</v>
      </c>
      <c r="M91" s="26">
        <v>195435</v>
      </c>
      <c r="N91" s="27">
        <f t="shared" si="9"/>
        <v>7.3695800958929674</v>
      </c>
      <c r="O91" s="26">
        <v>163277</v>
      </c>
      <c r="P91" s="25">
        <f t="shared" si="10"/>
        <v>6.1569469609697141</v>
      </c>
      <c r="Q91" s="24">
        <v>218434</v>
      </c>
      <c r="R91" s="28">
        <v>1755309</v>
      </c>
      <c r="S91" s="29"/>
      <c r="T91" s="29"/>
    </row>
    <row r="92" spans="1:20" x14ac:dyDescent="0.35">
      <c r="A92" s="22" t="s">
        <v>110</v>
      </c>
      <c r="B92" s="23">
        <v>22765393</v>
      </c>
      <c r="C92" s="24">
        <v>110544</v>
      </c>
      <c r="D92" s="25">
        <f t="shared" si="11"/>
        <v>0.4855791419897737</v>
      </c>
      <c r="E92" s="24">
        <v>961269</v>
      </c>
      <c r="F92" s="25">
        <f t="shared" si="12"/>
        <v>4.2225012324627995</v>
      </c>
      <c r="G92" s="24">
        <v>836805</v>
      </c>
      <c r="H92" s="25">
        <f t="shared" si="13"/>
        <v>3.6757766492324553</v>
      </c>
      <c r="I92" s="24">
        <v>811348</v>
      </c>
      <c r="J92" s="25">
        <f t="shared" si="14"/>
        <v>3.5639534094579437</v>
      </c>
      <c r="K92" s="26">
        <v>776009</v>
      </c>
      <c r="L92" s="27">
        <f t="shared" si="8"/>
        <v>3.4087221775613541</v>
      </c>
      <c r="M92" s="26">
        <v>721360</v>
      </c>
      <c r="N92" s="27">
        <f t="shared" si="9"/>
        <v>3.1686692164725647</v>
      </c>
      <c r="O92" s="26">
        <v>692576</v>
      </c>
      <c r="P92" s="25">
        <f t="shared" si="10"/>
        <v>3.0422316891256829</v>
      </c>
      <c r="Q92" s="24">
        <v>5727958</v>
      </c>
      <c r="R92" s="28">
        <v>10637869</v>
      </c>
      <c r="S92" s="29"/>
      <c r="T92" s="29"/>
    </row>
    <row r="93" spans="1:20" x14ac:dyDescent="0.35">
      <c r="A93" s="22" t="s">
        <v>111</v>
      </c>
      <c r="B93" s="23">
        <v>4851603</v>
      </c>
      <c r="C93" s="24">
        <v>325950</v>
      </c>
      <c r="D93" s="25">
        <f t="shared" si="11"/>
        <v>6.7183980222619208</v>
      </c>
      <c r="E93" s="24">
        <v>375530</v>
      </c>
      <c r="F93" s="25">
        <f t="shared" si="12"/>
        <v>7.7403282997392822</v>
      </c>
      <c r="G93" s="24">
        <v>477234</v>
      </c>
      <c r="H93" s="25">
        <f t="shared" si="13"/>
        <v>9.8366251319409272</v>
      </c>
      <c r="I93" s="24">
        <v>375014</v>
      </c>
      <c r="J93" s="25">
        <f t="shared" si="14"/>
        <v>7.7296926397316517</v>
      </c>
      <c r="K93" s="26">
        <v>357437</v>
      </c>
      <c r="L93" s="27">
        <f t="shared" si="8"/>
        <v>7.3674000119135883</v>
      </c>
      <c r="M93" s="26">
        <v>335666</v>
      </c>
      <c r="N93" s="27">
        <f t="shared" si="9"/>
        <v>6.9186617289172263</v>
      </c>
      <c r="O93" s="26">
        <v>288913</v>
      </c>
      <c r="P93" s="25">
        <f t="shared" si="10"/>
        <v>5.9550008522956226</v>
      </c>
      <c r="Q93" s="24">
        <v>1522844</v>
      </c>
      <c r="R93" s="28">
        <v>4058588</v>
      </c>
      <c r="S93" s="29"/>
      <c r="T93" s="29"/>
    </row>
    <row r="94" spans="1:20" x14ac:dyDescent="0.35">
      <c r="A94" s="22" t="s">
        <v>112</v>
      </c>
      <c r="B94" s="23">
        <v>3228545</v>
      </c>
      <c r="C94" s="24">
        <v>392489</v>
      </c>
      <c r="D94" s="25">
        <f t="shared" si="11"/>
        <v>12.156838451996178</v>
      </c>
      <c r="E94" s="24">
        <v>432433</v>
      </c>
      <c r="F94" s="25">
        <f t="shared" si="12"/>
        <v>13.394052119453189</v>
      </c>
      <c r="G94" s="24">
        <v>378719</v>
      </c>
      <c r="H94" s="25">
        <f t="shared" si="13"/>
        <v>11.730330535891555</v>
      </c>
      <c r="I94" s="24">
        <v>314731</v>
      </c>
      <c r="J94" s="25">
        <f t="shared" si="14"/>
        <v>9.7483851084621715</v>
      </c>
      <c r="K94" s="26">
        <v>273033</v>
      </c>
      <c r="L94" s="27">
        <f t="shared" si="8"/>
        <v>8.4568435626574825</v>
      </c>
      <c r="M94" s="26">
        <v>195134</v>
      </c>
      <c r="N94" s="27">
        <f t="shared" si="9"/>
        <v>6.0440229267363472</v>
      </c>
      <c r="O94" s="26">
        <v>157830</v>
      </c>
      <c r="P94" s="25">
        <f t="shared" si="10"/>
        <v>4.8885798401447094</v>
      </c>
      <c r="Q94" s="24">
        <v>1754938</v>
      </c>
      <c r="R94" s="28">
        <v>3899307</v>
      </c>
      <c r="S94" s="29"/>
      <c r="T94" s="29"/>
    </row>
    <row r="95" spans="1:20" x14ac:dyDescent="0.35">
      <c r="A95" s="22" t="s">
        <v>113</v>
      </c>
      <c r="B95" s="23">
        <v>6515965</v>
      </c>
      <c r="C95" s="24">
        <v>735394</v>
      </c>
      <c r="D95" s="25">
        <f t="shared" si="11"/>
        <v>11.28603361129165</v>
      </c>
      <c r="E95" s="24">
        <v>761774</v>
      </c>
      <c r="F95" s="25">
        <f t="shared" si="12"/>
        <v>11.690885386892042</v>
      </c>
      <c r="G95" s="24">
        <v>669025</v>
      </c>
      <c r="H95" s="25">
        <f t="shared" si="13"/>
        <v>10.267473812397704</v>
      </c>
      <c r="I95" s="24">
        <v>644685</v>
      </c>
      <c r="J95" s="25">
        <f t="shared" si="14"/>
        <v>9.8939297556079566</v>
      </c>
      <c r="K95" s="26">
        <v>624755</v>
      </c>
      <c r="L95" s="27">
        <f t="shared" si="8"/>
        <v>9.5880656203647501</v>
      </c>
      <c r="M95" s="26">
        <v>623701</v>
      </c>
      <c r="N95" s="27">
        <f t="shared" si="9"/>
        <v>9.5718899656459175</v>
      </c>
      <c r="O95" s="26">
        <v>618779</v>
      </c>
      <c r="P95" s="25">
        <f t="shared" si="10"/>
        <v>9.4963524205547447</v>
      </c>
      <c r="Q95" s="24">
        <v>4796215</v>
      </c>
      <c r="R95" s="28">
        <v>9474328</v>
      </c>
      <c r="S95" s="29"/>
      <c r="T95" s="29"/>
    </row>
    <row r="96" spans="1:20" x14ac:dyDescent="0.35">
      <c r="A96" s="22" t="s">
        <v>114</v>
      </c>
      <c r="B96" s="23">
        <v>2099628</v>
      </c>
      <c r="C96" s="24">
        <v>65220</v>
      </c>
      <c r="D96" s="25">
        <f t="shared" si="11"/>
        <v>3.1062645382896399</v>
      </c>
      <c r="E96" s="24">
        <v>72606</v>
      </c>
      <c r="F96" s="25">
        <f t="shared" si="12"/>
        <v>3.4580411387160011</v>
      </c>
      <c r="G96" s="24">
        <v>64168</v>
      </c>
      <c r="H96" s="25">
        <f t="shared" si="13"/>
        <v>3.0561604246085499</v>
      </c>
      <c r="I96" s="24">
        <v>60498</v>
      </c>
      <c r="J96" s="25">
        <f t="shared" si="14"/>
        <v>2.8813675565385868</v>
      </c>
      <c r="K96" s="26">
        <v>60322</v>
      </c>
      <c r="L96" s="27">
        <f t="shared" si="8"/>
        <v>2.8729851192687468</v>
      </c>
      <c r="M96" s="26">
        <v>60128</v>
      </c>
      <c r="N96" s="27">
        <f t="shared" si="9"/>
        <v>2.8637453872781276</v>
      </c>
      <c r="O96" s="26">
        <v>59953</v>
      </c>
      <c r="P96" s="25">
        <f t="shared" si="10"/>
        <v>2.8554105774927749</v>
      </c>
      <c r="Q96" s="24">
        <v>299537</v>
      </c>
      <c r="R96" s="28">
        <v>742432</v>
      </c>
      <c r="S96" s="29"/>
      <c r="T96" s="29"/>
    </row>
    <row r="97" spans="1:20" x14ac:dyDescent="0.35">
      <c r="A97" s="22" t="s">
        <v>115</v>
      </c>
      <c r="B97" s="23">
        <v>2830201</v>
      </c>
      <c r="C97" s="24">
        <v>218177</v>
      </c>
      <c r="D97" s="25">
        <f t="shared" si="11"/>
        <v>7.70888710731146</v>
      </c>
      <c r="E97" s="24">
        <v>237355</v>
      </c>
      <c r="F97" s="25">
        <f t="shared" si="12"/>
        <v>8.386506824073626</v>
      </c>
      <c r="G97" s="24">
        <v>196530</v>
      </c>
      <c r="H97" s="25">
        <f t="shared" si="13"/>
        <v>6.9440297703237324</v>
      </c>
      <c r="I97" s="24">
        <v>152042</v>
      </c>
      <c r="J97" s="25">
        <f t="shared" si="14"/>
        <v>5.3721272800059072</v>
      </c>
      <c r="K97" s="26">
        <v>151170</v>
      </c>
      <c r="L97" s="27">
        <f t="shared" si="8"/>
        <v>5.3413167474677596</v>
      </c>
      <c r="M97" s="26">
        <v>149764</v>
      </c>
      <c r="N97" s="27">
        <f t="shared" si="9"/>
        <v>5.2916382970679461</v>
      </c>
      <c r="O97" s="26">
        <v>145052</v>
      </c>
      <c r="P97" s="25">
        <f t="shared" si="10"/>
        <v>5.1251483551874939</v>
      </c>
      <c r="Q97" s="24">
        <v>1442565</v>
      </c>
      <c r="R97" s="28">
        <v>2692655</v>
      </c>
      <c r="S97" s="29"/>
      <c r="T97" s="29"/>
    </row>
    <row r="98" spans="1:20" x14ac:dyDescent="0.35">
      <c r="A98" s="22" t="s">
        <v>116</v>
      </c>
      <c r="B98" s="23">
        <v>4360244</v>
      </c>
      <c r="C98" s="24">
        <v>381777</v>
      </c>
      <c r="D98" s="25">
        <f t="shared" si="11"/>
        <v>8.7558632039858324</v>
      </c>
      <c r="E98" s="24">
        <v>364187</v>
      </c>
      <c r="F98" s="25">
        <f t="shared" si="12"/>
        <v>8.3524454136052935</v>
      </c>
      <c r="G98" s="24">
        <v>384501</v>
      </c>
      <c r="H98" s="25">
        <f t="shared" si="13"/>
        <v>8.8183367719788155</v>
      </c>
      <c r="I98" s="24">
        <v>383575</v>
      </c>
      <c r="J98" s="25">
        <f t="shared" si="14"/>
        <v>8.7970994283806139</v>
      </c>
      <c r="K98" s="26">
        <v>382650</v>
      </c>
      <c r="L98" s="27">
        <f t="shared" si="8"/>
        <v>8.7758850192787374</v>
      </c>
      <c r="M98" s="26">
        <v>363833</v>
      </c>
      <c r="N98" s="27">
        <f t="shared" si="9"/>
        <v>8.3443266019057649</v>
      </c>
      <c r="O98" s="26">
        <v>356255</v>
      </c>
      <c r="P98" s="25">
        <f t="shared" si="10"/>
        <v>8.1705289887446675</v>
      </c>
      <c r="Q98" s="24">
        <v>2764150</v>
      </c>
      <c r="R98" s="28">
        <v>5380928</v>
      </c>
      <c r="S98" s="29"/>
      <c r="T98" s="29"/>
    </row>
    <row r="99" spans="1:20" x14ac:dyDescent="0.35">
      <c r="A99" s="22" t="s">
        <v>117</v>
      </c>
      <c r="B99" s="23">
        <v>4704684</v>
      </c>
      <c r="C99" s="24">
        <v>411151</v>
      </c>
      <c r="D99" s="25">
        <f t="shared" si="11"/>
        <v>8.7391841832522648</v>
      </c>
      <c r="E99" s="24">
        <v>361046</v>
      </c>
      <c r="F99" s="25">
        <f t="shared" si="12"/>
        <v>7.674181730377641</v>
      </c>
      <c r="G99" s="24">
        <v>303025</v>
      </c>
      <c r="H99" s="25">
        <f t="shared" si="13"/>
        <v>6.4409214306423133</v>
      </c>
      <c r="I99" s="24">
        <v>274316</v>
      </c>
      <c r="J99" s="25">
        <f t="shared" si="14"/>
        <v>5.8306997877009383</v>
      </c>
      <c r="K99" s="26">
        <v>261088</v>
      </c>
      <c r="L99" s="27">
        <f t="shared" si="8"/>
        <v>5.5495331886264836</v>
      </c>
      <c r="M99" s="26">
        <v>254146</v>
      </c>
      <c r="N99" s="27">
        <f t="shared" si="9"/>
        <v>5.4019781137266607</v>
      </c>
      <c r="O99" s="26">
        <v>234014</v>
      </c>
      <c r="P99" s="25">
        <f t="shared" si="10"/>
        <v>4.9740641454346344</v>
      </c>
      <c r="Q99" s="24">
        <v>1071806</v>
      </c>
      <c r="R99" s="28">
        <v>3170592</v>
      </c>
      <c r="S99" s="29"/>
      <c r="T99" s="29"/>
    </row>
    <row r="100" spans="1:20" x14ac:dyDescent="0.35">
      <c r="A100" s="22" t="s">
        <v>118</v>
      </c>
      <c r="B100" s="23">
        <v>7131835</v>
      </c>
      <c r="C100" s="24">
        <v>528579</v>
      </c>
      <c r="D100" s="25">
        <f t="shared" si="11"/>
        <v>7.4115427516200247</v>
      </c>
      <c r="E100" s="24">
        <v>583776</v>
      </c>
      <c r="F100" s="25">
        <f t="shared" si="12"/>
        <v>8.1854950373922009</v>
      </c>
      <c r="G100" s="24">
        <v>582193</v>
      </c>
      <c r="H100" s="25">
        <f t="shared" si="13"/>
        <v>8.1632987863572275</v>
      </c>
      <c r="I100" s="24">
        <v>529917</v>
      </c>
      <c r="J100" s="25">
        <f t="shared" si="14"/>
        <v>7.4303037016420035</v>
      </c>
      <c r="K100" s="26">
        <v>512436</v>
      </c>
      <c r="L100" s="27">
        <f t="shared" si="8"/>
        <v>7.1851914689557459</v>
      </c>
      <c r="M100" s="26">
        <v>507633</v>
      </c>
      <c r="N100" s="27">
        <f t="shared" si="9"/>
        <v>7.1178455474642925</v>
      </c>
      <c r="O100" s="26">
        <v>472819</v>
      </c>
      <c r="P100" s="25">
        <f t="shared" si="10"/>
        <v>6.6296962843363589</v>
      </c>
      <c r="Q100" s="24">
        <v>3184409</v>
      </c>
      <c r="R100" s="28">
        <v>6901762</v>
      </c>
      <c r="S100" s="29"/>
      <c r="T100" s="29"/>
    </row>
    <row r="101" spans="1:20" x14ac:dyDescent="0.35">
      <c r="A101" s="22" t="s">
        <v>119</v>
      </c>
      <c r="B101" s="23">
        <v>3095350</v>
      </c>
      <c r="C101" s="24">
        <v>4000</v>
      </c>
      <c r="D101" s="25">
        <f t="shared" si="11"/>
        <v>0.12922609721033163</v>
      </c>
      <c r="E101" s="24">
        <v>6572</v>
      </c>
      <c r="F101" s="25">
        <f t="shared" si="12"/>
        <v>0.21231847771657486</v>
      </c>
      <c r="G101" s="24">
        <v>31136</v>
      </c>
      <c r="H101" s="25">
        <f t="shared" si="13"/>
        <v>1.0058959406852215</v>
      </c>
      <c r="I101" s="24">
        <v>81576</v>
      </c>
      <c r="J101" s="25">
        <f t="shared" si="14"/>
        <v>2.6354370265075033</v>
      </c>
      <c r="K101" s="26">
        <v>81127</v>
      </c>
      <c r="L101" s="27">
        <f t="shared" si="8"/>
        <v>2.6209313970956436</v>
      </c>
      <c r="M101" s="26">
        <v>80681</v>
      </c>
      <c r="N101" s="27">
        <f t="shared" si="9"/>
        <v>2.6065226872566916</v>
      </c>
      <c r="O101" s="26">
        <v>80232</v>
      </c>
      <c r="P101" s="25">
        <f t="shared" si="10"/>
        <v>2.5920170578448318</v>
      </c>
      <c r="Q101" s="24">
        <v>725122</v>
      </c>
      <c r="R101" s="28">
        <v>1090446</v>
      </c>
      <c r="S101" s="29"/>
      <c r="T101" s="29"/>
    </row>
    <row r="102" spans="1:20" x14ac:dyDescent="0.35">
      <c r="A102" s="22" t="s">
        <v>120</v>
      </c>
      <c r="B102" s="23">
        <v>19896635</v>
      </c>
      <c r="C102" s="24">
        <v>894658</v>
      </c>
      <c r="D102" s="25">
        <f t="shared" si="11"/>
        <v>4.4965291869705606</v>
      </c>
      <c r="E102" s="24">
        <v>1184630</v>
      </c>
      <c r="F102" s="25">
        <f t="shared" si="12"/>
        <v>5.9539213540380072</v>
      </c>
      <c r="G102" s="24">
        <v>1069028</v>
      </c>
      <c r="H102" s="25">
        <f t="shared" si="13"/>
        <v>5.372908534533603</v>
      </c>
      <c r="I102" s="24">
        <v>1042907</v>
      </c>
      <c r="J102" s="25">
        <f t="shared" si="14"/>
        <v>5.2416250285538233</v>
      </c>
      <c r="K102" s="26">
        <v>1016052</v>
      </c>
      <c r="L102" s="27">
        <f t="shared" si="8"/>
        <v>5.1066524565586091</v>
      </c>
      <c r="M102" s="26">
        <v>867596</v>
      </c>
      <c r="N102" s="27">
        <f t="shared" si="9"/>
        <v>4.3605162380472882</v>
      </c>
      <c r="O102" s="26">
        <v>636106</v>
      </c>
      <c r="P102" s="25">
        <f t="shared" si="10"/>
        <v>3.1970531700460909</v>
      </c>
      <c r="Q102" s="24">
        <v>2384872</v>
      </c>
      <c r="R102" s="28">
        <v>9095849</v>
      </c>
      <c r="S102" s="29"/>
      <c r="T102" s="29"/>
    </row>
    <row r="103" spans="1:20" x14ac:dyDescent="0.35">
      <c r="A103" s="22" t="s">
        <v>121</v>
      </c>
      <c r="B103" s="23">
        <v>23256334</v>
      </c>
      <c r="C103" s="24">
        <v>2678916</v>
      </c>
      <c r="D103" s="25">
        <f t="shared" si="11"/>
        <v>11.519081210305975</v>
      </c>
      <c r="E103" s="24">
        <v>2758108</v>
      </c>
      <c r="F103" s="25">
        <f t="shared" si="12"/>
        <v>11.859599195642787</v>
      </c>
      <c r="G103" s="24">
        <v>3239938</v>
      </c>
      <c r="H103" s="25">
        <f t="shared" si="13"/>
        <v>13.931421865544245</v>
      </c>
      <c r="I103" s="24">
        <v>2973218</v>
      </c>
      <c r="J103" s="25">
        <f t="shared" si="14"/>
        <v>12.784551511859091</v>
      </c>
      <c r="K103" s="26">
        <v>2856843</v>
      </c>
      <c r="L103" s="27">
        <f t="shared" si="8"/>
        <v>12.284150201833187</v>
      </c>
      <c r="M103" s="26">
        <v>2815160</v>
      </c>
      <c r="N103" s="27">
        <f t="shared" si="9"/>
        <v>12.104917309839118</v>
      </c>
      <c r="O103" s="26">
        <v>2814303</v>
      </c>
      <c r="P103" s="25">
        <f t="shared" si="10"/>
        <v>12.101232292243482</v>
      </c>
      <c r="Q103" s="24">
        <v>27013491</v>
      </c>
      <c r="R103" s="28">
        <v>47149977</v>
      </c>
      <c r="S103" s="29"/>
      <c r="T103" s="29"/>
    </row>
    <row r="104" spans="1:20" x14ac:dyDescent="0.35">
      <c r="A104" s="22" t="s">
        <v>122</v>
      </c>
      <c r="B104" s="23">
        <v>10290369</v>
      </c>
      <c r="C104" s="24">
        <v>794576</v>
      </c>
      <c r="D104" s="25">
        <f t="shared" si="11"/>
        <v>7.7215501212833093</v>
      </c>
      <c r="E104" s="24">
        <v>893791</v>
      </c>
      <c r="F104" s="25">
        <f t="shared" si="12"/>
        <v>8.6857040792220381</v>
      </c>
      <c r="G104" s="24">
        <v>847269</v>
      </c>
      <c r="H104" s="25">
        <f t="shared" si="13"/>
        <v>8.2336114477527484</v>
      </c>
      <c r="I104" s="24">
        <v>778162</v>
      </c>
      <c r="J104" s="25">
        <f t="shared" si="14"/>
        <v>7.5620417499119812</v>
      </c>
      <c r="K104" s="26">
        <v>715458</v>
      </c>
      <c r="L104" s="27">
        <f t="shared" si="8"/>
        <v>6.952695282355764</v>
      </c>
      <c r="M104" s="26">
        <v>600607</v>
      </c>
      <c r="N104" s="27">
        <f t="shared" si="9"/>
        <v>5.8365934205080494</v>
      </c>
      <c r="O104" s="26">
        <v>542910</v>
      </c>
      <c r="P104" s="25">
        <f t="shared" si="10"/>
        <v>5.2759041002319744</v>
      </c>
      <c r="Q104" s="24">
        <v>3454277</v>
      </c>
      <c r="R104" s="28">
        <v>8627050</v>
      </c>
      <c r="S104" s="29"/>
      <c r="T104" s="29"/>
    </row>
    <row r="105" spans="1:20" x14ac:dyDescent="0.35">
      <c r="A105" s="22" t="s">
        <v>123</v>
      </c>
      <c r="B105" s="23">
        <v>2160068</v>
      </c>
      <c r="C105" s="24">
        <v>61675</v>
      </c>
      <c r="D105" s="25">
        <f t="shared" si="11"/>
        <v>2.8552341870718885</v>
      </c>
      <c r="E105" s="24">
        <v>61675</v>
      </c>
      <c r="F105" s="25">
        <f t="shared" si="12"/>
        <v>2.8552341870718885</v>
      </c>
      <c r="G105" s="24">
        <v>43484</v>
      </c>
      <c r="H105" s="25">
        <f t="shared" si="13"/>
        <v>2.0130847732571384</v>
      </c>
      <c r="I105" s="24">
        <v>25420</v>
      </c>
      <c r="J105" s="25">
        <f t="shared" si="14"/>
        <v>1.1768148039783932</v>
      </c>
      <c r="K105" s="26">
        <v>25420</v>
      </c>
      <c r="L105" s="27">
        <f t="shared" si="8"/>
        <v>1.1768148039783932</v>
      </c>
      <c r="M105" s="26">
        <v>25420</v>
      </c>
      <c r="N105" s="27">
        <f t="shared" si="9"/>
        <v>1.1768148039783932</v>
      </c>
      <c r="O105" s="26">
        <v>25420</v>
      </c>
      <c r="P105" s="25">
        <f t="shared" si="10"/>
        <v>1.1768148039783932</v>
      </c>
      <c r="Q105" s="24">
        <v>0</v>
      </c>
      <c r="R105" s="28">
        <v>268514</v>
      </c>
      <c r="S105" s="29"/>
      <c r="T105" s="29"/>
    </row>
    <row r="106" spans="1:20" x14ac:dyDescent="0.35">
      <c r="A106" s="22" t="s">
        <v>124</v>
      </c>
      <c r="B106" s="23">
        <v>18315545</v>
      </c>
      <c r="C106" s="24">
        <v>2607093</v>
      </c>
      <c r="D106" s="25">
        <f t="shared" si="11"/>
        <v>14.234318443704513</v>
      </c>
      <c r="E106" s="24">
        <v>3165234</v>
      </c>
      <c r="F106" s="25">
        <f t="shared" si="12"/>
        <v>17.281680670708951</v>
      </c>
      <c r="G106" s="24">
        <v>3262060</v>
      </c>
      <c r="H106" s="25">
        <f t="shared" si="13"/>
        <v>17.810335428184093</v>
      </c>
      <c r="I106" s="24">
        <v>3307879</v>
      </c>
      <c r="J106" s="25">
        <f t="shared" si="14"/>
        <v>18.060499974202244</v>
      </c>
      <c r="K106" s="26">
        <v>3255823</v>
      </c>
      <c r="L106" s="27">
        <f t="shared" si="8"/>
        <v>17.776282387447385</v>
      </c>
      <c r="M106" s="26">
        <v>3102799</v>
      </c>
      <c r="N106" s="27">
        <f t="shared" si="9"/>
        <v>16.940795373547441</v>
      </c>
      <c r="O106" s="26">
        <v>2940800</v>
      </c>
      <c r="P106" s="25">
        <f t="shared" si="10"/>
        <v>16.056306268800626</v>
      </c>
      <c r="Q106" s="24">
        <v>26311861</v>
      </c>
      <c r="R106" s="28">
        <v>47953549</v>
      </c>
      <c r="S106" s="29"/>
      <c r="T106" s="29"/>
    </row>
    <row r="107" spans="1:20" x14ac:dyDescent="0.35">
      <c r="A107" s="22" t="s">
        <v>125</v>
      </c>
      <c r="B107" s="23">
        <v>3212262</v>
      </c>
      <c r="C107" s="24">
        <v>231883</v>
      </c>
      <c r="D107" s="25">
        <f t="shared" si="11"/>
        <v>7.2186826603807539</v>
      </c>
      <c r="E107" s="24">
        <v>258295</v>
      </c>
      <c r="F107" s="25">
        <f t="shared" si="12"/>
        <v>8.0409069994913249</v>
      </c>
      <c r="G107" s="24">
        <v>253706</v>
      </c>
      <c r="H107" s="25">
        <f t="shared" si="13"/>
        <v>7.8980481666812983</v>
      </c>
      <c r="I107" s="24">
        <v>252708</v>
      </c>
      <c r="J107" s="25">
        <f t="shared" si="14"/>
        <v>7.8669797170965508</v>
      </c>
      <c r="K107" s="26">
        <v>227969</v>
      </c>
      <c r="L107" s="27">
        <f t="shared" si="8"/>
        <v>7.0968370575002906</v>
      </c>
      <c r="M107" s="26">
        <v>217473</v>
      </c>
      <c r="N107" s="27">
        <f t="shared" si="9"/>
        <v>6.7700891147733282</v>
      </c>
      <c r="O107" s="26">
        <v>210723</v>
      </c>
      <c r="P107" s="25">
        <f t="shared" si="10"/>
        <v>6.5599568154776913</v>
      </c>
      <c r="Q107" s="24">
        <v>956546</v>
      </c>
      <c r="R107" s="28">
        <v>2609303</v>
      </c>
      <c r="S107" s="29"/>
      <c r="T107" s="29"/>
    </row>
    <row r="108" spans="1:20" x14ac:dyDescent="0.35">
      <c r="A108" s="22" t="s">
        <v>126</v>
      </c>
      <c r="B108" s="23">
        <v>4894938</v>
      </c>
      <c r="C108" s="24">
        <v>329190</v>
      </c>
      <c r="D108" s="25">
        <f t="shared" si="11"/>
        <v>6.725110716417654</v>
      </c>
      <c r="E108" s="24">
        <v>348773</v>
      </c>
      <c r="F108" s="25">
        <f t="shared" si="12"/>
        <v>7.1251770706799551</v>
      </c>
      <c r="G108" s="24">
        <v>345417</v>
      </c>
      <c r="H108" s="25">
        <f t="shared" si="13"/>
        <v>7.0566164474401925</v>
      </c>
      <c r="I108" s="24">
        <v>329663</v>
      </c>
      <c r="J108" s="25">
        <f t="shared" si="14"/>
        <v>6.7347737601579434</v>
      </c>
      <c r="K108" s="26">
        <v>311955</v>
      </c>
      <c r="L108" s="27">
        <f t="shared" si="8"/>
        <v>6.3730122833016472</v>
      </c>
      <c r="M108" s="26">
        <v>273643</v>
      </c>
      <c r="N108" s="27">
        <f t="shared" si="9"/>
        <v>5.5903261696062341</v>
      </c>
      <c r="O108" s="26">
        <v>262610</v>
      </c>
      <c r="P108" s="25">
        <f t="shared" si="10"/>
        <v>5.3649300563153197</v>
      </c>
      <c r="Q108" s="24">
        <v>2618177</v>
      </c>
      <c r="R108" s="28">
        <v>4819428</v>
      </c>
      <c r="S108" s="29"/>
      <c r="T108" s="29"/>
    </row>
    <row r="109" spans="1:20" x14ac:dyDescent="0.35">
      <c r="A109" s="22" t="s">
        <v>127</v>
      </c>
      <c r="B109" s="23">
        <v>11861193</v>
      </c>
      <c r="C109" s="24">
        <v>846680</v>
      </c>
      <c r="D109" s="25">
        <f t="shared" si="11"/>
        <v>7.138236432035125</v>
      </c>
      <c r="E109" s="24">
        <v>904493</v>
      </c>
      <c r="F109" s="25">
        <f t="shared" si="12"/>
        <v>7.6256494603873319</v>
      </c>
      <c r="G109" s="24">
        <v>965847</v>
      </c>
      <c r="H109" s="25">
        <f t="shared" si="13"/>
        <v>8.1429161467990614</v>
      </c>
      <c r="I109" s="24">
        <v>966663</v>
      </c>
      <c r="J109" s="25">
        <f t="shared" si="14"/>
        <v>8.1497957245953252</v>
      </c>
      <c r="K109" s="26">
        <v>964859</v>
      </c>
      <c r="L109" s="27">
        <f t="shared" si="8"/>
        <v>8.1345864619182926</v>
      </c>
      <c r="M109" s="26">
        <v>962649</v>
      </c>
      <c r="N109" s="27">
        <f t="shared" si="9"/>
        <v>8.1159542720534095</v>
      </c>
      <c r="O109" s="26">
        <v>959899</v>
      </c>
      <c r="P109" s="25">
        <f t="shared" si="10"/>
        <v>8.0927694204115905</v>
      </c>
      <c r="Q109" s="24">
        <v>12575139</v>
      </c>
      <c r="R109" s="28">
        <v>19146229</v>
      </c>
      <c r="S109" s="29"/>
      <c r="T109" s="29"/>
    </row>
    <row r="110" spans="1:20" x14ac:dyDescent="0.35">
      <c r="A110" s="22" t="s">
        <v>128</v>
      </c>
      <c r="B110" s="23">
        <v>16442408</v>
      </c>
      <c r="C110" s="24">
        <v>717654</v>
      </c>
      <c r="D110" s="25">
        <f t="shared" si="11"/>
        <v>4.3646526713118909</v>
      </c>
      <c r="E110" s="24">
        <v>779836</v>
      </c>
      <c r="F110" s="25">
        <f t="shared" si="12"/>
        <v>4.7428332881655777</v>
      </c>
      <c r="G110" s="24">
        <v>726906</v>
      </c>
      <c r="H110" s="25">
        <f t="shared" si="13"/>
        <v>4.4209218017214997</v>
      </c>
      <c r="I110" s="24">
        <v>628298</v>
      </c>
      <c r="J110" s="25">
        <f t="shared" si="14"/>
        <v>3.8212042907583852</v>
      </c>
      <c r="K110" s="26">
        <v>595423</v>
      </c>
      <c r="L110" s="27">
        <f t="shared" si="8"/>
        <v>3.6212639900433072</v>
      </c>
      <c r="M110" s="26">
        <v>542447</v>
      </c>
      <c r="N110" s="27">
        <f t="shared" si="9"/>
        <v>3.2990727392240839</v>
      </c>
      <c r="O110" s="26">
        <v>528490</v>
      </c>
      <c r="P110" s="25">
        <f t="shared" si="10"/>
        <v>3.2141885787045306</v>
      </c>
      <c r="Q110" s="24">
        <v>4228185</v>
      </c>
      <c r="R110" s="28">
        <v>8747239</v>
      </c>
      <c r="S110" s="29"/>
      <c r="T110" s="29"/>
    </row>
    <row r="111" spans="1:20" x14ac:dyDescent="0.35">
      <c r="A111" s="22" t="s">
        <v>129</v>
      </c>
      <c r="B111" s="23">
        <v>2137444</v>
      </c>
      <c r="C111" s="24">
        <v>241160</v>
      </c>
      <c r="D111" s="25">
        <f t="shared" si="11"/>
        <v>11.282634773121542</v>
      </c>
      <c r="E111" s="24">
        <v>250312</v>
      </c>
      <c r="F111" s="25">
        <f t="shared" si="12"/>
        <v>11.710809733494772</v>
      </c>
      <c r="G111" s="24">
        <v>250312</v>
      </c>
      <c r="H111" s="25">
        <f t="shared" si="13"/>
        <v>11.710809733494772</v>
      </c>
      <c r="I111" s="24">
        <v>243816</v>
      </c>
      <c r="J111" s="25">
        <f t="shared" si="14"/>
        <v>11.406895338544542</v>
      </c>
      <c r="K111" s="26">
        <v>243816</v>
      </c>
      <c r="L111" s="27">
        <f t="shared" si="8"/>
        <v>11.406895338544542</v>
      </c>
      <c r="M111" s="26">
        <v>243816</v>
      </c>
      <c r="N111" s="27">
        <f t="shared" si="9"/>
        <v>11.406895338544542</v>
      </c>
      <c r="O111" s="26">
        <v>263305</v>
      </c>
      <c r="P111" s="25">
        <f t="shared" si="10"/>
        <v>12.318685308246673</v>
      </c>
      <c r="Q111" s="24">
        <v>1448425</v>
      </c>
      <c r="R111" s="28">
        <v>3184962</v>
      </c>
      <c r="S111" s="29"/>
      <c r="T111" s="29"/>
    </row>
    <row r="112" spans="1:20" x14ac:dyDescent="0.35">
      <c r="A112" s="22" t="s">
        <v>130</v>
      </c>
      <c r="B112" s="23">
        <v>26084931</v>
      </c>
      <c r="C112" s="24">
        <v>1815528</v>
      </c>
      <c r="D112" s="25">
        <f t="shared" si="11"/>
        <v>6.9600644142014403</v>
      </c>
      <c r="E112" s="24">
        <v>2068596</v>
      </c>
      <c r="F112" s="25">
        <f t="shared" si="12"/>
        <v>7.9302337429989755</v>
      </c>
      <c r="G112" s="24">
        <v>1643271</v>
      </c>
      <c r="H112" s="25">
        <f t="shared" si="13"/>
        <v>6.2996946397903066</v>
      </c>
      <c r="I112" s="24">
        <v>1609302</v>
      </c>
      <c r="J112" s="25">
        <f t="shared" si="14"/>
        <v>6.1694700285003634</v>
      </c>
      <c r="K112" s="26">
        <v>1574736</v>
      </c>
      <c r="L112" s="27">
        <f t="shared" si="8"/>
        <v>6.0369567395060386</v>
      </c>
      <c r="M112" s="26">
        <v>1523049</v>
      </c>
      <c r="N112" s="27">
        <f t="shared" si="9"/>
        <v>5.8388078542358421</v>
      </c>
      <c r="O112" s="26">
        <v>1453657</v>
      </c>
      <c r="P112" s="25">
        <f t="shared" si="10"/>
        <v>5.5727845321883347</v>
      </c>
      <c r="Q112" s="24">
        <v>6666083</v>
      </c>
      <c r="R112" s="28">
        <v>18354222</v>
      </c>
      <c r="S112" s="29"/>
      <c r="T112" s="29"/>
    </row>
    <row r="113" spans="1:20" x14ac:dyDescent="0.35">
      <c r="A113" s="22" t="s">
        <v>131</v>
      </c>
      <c r="B113" s="23">
        <v>4873713</v>
      </c>
      <c r="C113" s="24">
        <v>146360</v>
      </c>
      <c r="D113" s="25">
        <f t="shared" si="11"/>
        <v>3.0030492152492361</v>
      </c>
      <c r="E113" s="24">
        <v>154134</v>
      </c>
      <c r="F113" s="25">
        <f t="shared" si="12"/>
        <v>3.162557992233026</v>
      </c>
      <c r="G113" s="24">
        <v>153831</v>
      </c>
      <c r="H113" s="25">
        <f t="shared" si="13"/>
        <v>3.1563409663228015</v>
      </c>
      <c r="I113" s="24">
        <v>153555</v>
      </c>
      <c r="J113" s="25">
        <f t="shared" si="14"/>
        <v>3.1506779328204186</v>
      </c>
      <c r="K113" s="26">
        <v>151238</v>
      </c>
      <c r="L113" s="27">
        <f t="shared" si="8"/>
        <v>3.103137176932659</v>
      </c>
      <c r="M113" s="26">
        <v>150870</v>
      </c>
      <c r="N113" s="27">
        <f t="shared" si="9"/>
        <v>3.0955864655961483</v>
      </c>
      <c r="O113" s="26">
        <v>150472</v>
      </c>
      <c r="P113" s="25">
        <f t="shared" si="10"/>
        <v>3.0874202071398131</v>
      </c>
      <c r="Q113" s="24">
        <v>697794</v>
      </c>
      <c r="R113" s="28">
        <v>1758254</v>
      </c>
      <c r="S113" s="29"/>
      <c r="T113" s="29"/>
    </row>
    <row r="114" spans="1:20" x14ac:dyDescent="0.35">
      <c r="A114" s="22" t="s">
        <v>132</v>
      </c>
      <c r="B114" s="23">
        <v>22268524</v>
      </c>
      <c r="C114" s="24">
        <v>3307213</v>
      </c>
      <c r="D114" s="25">
        <f t="shared" si="11"/>
        <v>14.8515141820805</v>
      </c>
      <c r="E114" s="24">
        <v>3282186</v>
      </c>
      <c r="F114" s="25">
        <f t="shared" si="12"/>
        <v>14.739126850077716</v>
      </c>
      <c r="G114" s="24">
        <v>3087148</v>
      </c>
      <c r="H114" s="25">
        <f t="shared" si="13"/>
        <v>13.863280745504284</v>
      </c>
      <c r="I114" s="24">
        <v>2834024</v>
      </c>
      <c r="J114" s="25">
        <f t="shared" si="14"/>
        <v>12.726591129254908</v>
      </c>
      <c r="K114" s="26">
        <v>2721964</v>
      </c>
      <c r="L114" s="27">
        <f t="shared" si="8"/>
        <v>12.223369631503193</v>
      </c>
      <c r="M114" s="26">
        <v>2505003</v>
      </c>
      <c r="N114" s="27">
        <f t="shared" si="9"/>
        <v>11.249075151994807</v>
      </c>
      <c r="O114" s="26">
        <v>2070069</v>
      </c>
      <c r="P114" s="25">
        <f t="shared" si="10"/>
        <v>9.2959416618721562</v>
      </c>
      <c r="Q114" s="24">
        <v>14853446</v>
      </c>
      <c r="R114" s="28">
        <v>34661053</v>
      </c>
      <c r="S114" s="29"/>
      <c r="T114" s="29"/>
    </row>
    <row r="115" spans="1:20" x14ac:dyDescent="0.35">
      <c r="A115" s="22" t="s">
        <v>133</v>
      </c>
      <c r="B115" s="23">
        <v>2529096</v>
      </c>
      <c r="C115" s="24">
        <v>117211</v>
      </c>
      <c r="D115" s="25">
        <f t="shared" si="11"/>
        <v>4.6345018140869305</v>
      </c>
      <c r="E115" s="24">
        <v>113676</v>
      </c>
      <c r="F115" s="25">
        <f t="shared" si="12"/>
        <v>4.4947285512293718</v>
      </c>
      <c r="G115" s="24">
        <v>71325</v>
      </c>
      <c r="H115" s="25">
        <f t="shared" si="13"/>
        <v>2.8201776445022251</v>
      </c>
      <c r="I115" s="24">
        <v>70374</v>
      </c>
      <c r="J115" s="25">
        <f t="shared" si="14"/>
        <v>2.7825752759088624</v>
      </c>
      <c r="K115" s="26">
        <v>67841</v>
      </c>
      <c r="L115" s="27">
        <f t="shared" si="8"/>
        <v>2.6824209124525127</v>
      </c>
      <c r="M115" s="26">
        <v>55580</v>
      </c>
      <c r="N115" s="27">
        <f t="shared" si="9"/>
        <v>2.1976231823544854</v>
      </c>
      <c r="O115" s="26">
        <v>52082</v>
      </c>
      <c r="P115" s="25">
        <f t="shared" si="10"/>
        <v>2.0593128928281095</v>
      </c>
      <c r="Q115" s="24">
        <v>190858</v>
      </c>
      <c r="R115" s="28">
        <v>738947</v>
      </c>
      <c r="S115" s="29"/>
      <c r="T115" s="29"/>
    </row>
    <row r="116" spans="1:20" x14ac:dyDescent="0.35">
      <c r="A116" s="22" t="s">
        <v>134</v>
      </c>
      <c r="B116" s="23">
        <v>10731161</v>
      </c>
      <c r="C116" s="24">
        <v>1288949</v>
      </c>
      <c r="D116" s="25">
        <f t="shared" si="11"/>
        <v>12.011272592033611</v>
      </c>
      <c r="E116" s="24">
        <v>1505934</v>
      </c>
      <c r="F116" s="25">
        <f t="shared" si="12"/>
        <v>14.033281207876763</v>
      </c>
      <c r="G116" s="24">
        <v>1501036</v>
      </c>
      <c r="H116" s="25">
        <f t="shared" si="13"/>
        <v>13.987638429802704</v>
      </c>
      <c r="I116" s="24">
        <v>1383131</v>
      </c>
      <c r="J116" s="25">
        <f t="shared" si="14"/>
        <v>12.888922270386214</v>
      </c>
      <c r="K116" s="26">
        <v>1233952</v>
      </c>
      <c r="L116" s="27">
        <f t="shared" si="8"/>
        <v>11.498774456929684</v>
      </c>
      <c r="M116" s="26">
        <v>1193911</v>
      </c>
      <c r="N116" s="27">
        <f t="shared" si="9"/>
        <v>11.125646143972681</v>
      </c>
      <c r="O116" s="26">
        <v>1158010</v>
      </c>
      <c r="P116" s="25">
        <f t="shared" si="10"/>
        <v>10.791097067689135</v>
      </c>
      <c r="Q116" s="24">
        <v>13784666</v>
      </c>
      <c r="R116" s="28">
        <v>23049589</v>
      </c>
      <c r="S116" s="29"/>
      <c r="T116" s="29"/>
    </row>
    <row r="117" spans="1:20" x14ac:dyDescent="0.35">
      <c r="A117" s="22" t="s">
        <v>135</v>
      </c>
      <c r="B117" s="23">
        <v>2634720</v>
      </c>
      <c r="C117" s="24">
        <v>213139</v>
      </c>
      <c r="D117" s="25">
        <f t="shared" si="11"/>
        <v>8.089626222141252</v>
      </c>
      <c r="E117" s="24">
        <v>211895</v>
      </c>
      <c r="F117" s="25">
        <f t="shared" si="12"/>
        <v>8.0424105787332234</v>
      </c>
      <c r="G117" s="24">
        <v>210902</v>
      </c>
      <c r="H117" s="25">
        <f t="shared" si="13"/>
        <v>8.0047215643408034</v>
      </c>
      <c r="I117" s="24">
        <v>210108</v>
      </c>
      <c r="J117" s="25">
        <f t="shared" si="14"/>
        <v>7.974585534705775</v>
      </c>
      <c r="K117" s="26">
        <v>209277</v>
      </c>
      <c r="L117" s="27">
        <f t="shared" si="8"/>
        <v>7.9430451812716338</v>
      </c>
      <c r="M117" s="26">
        <v>208246</v>
      </c>
      <c r="N117" s="27">
        <f t="shared" si="9"/>
        <v>7.903913888382827</v>
      </c>
      <c r="O117" s="26">
        <v>190043</v>
      </c>
      <c r="P117" s="25">
        <f t="shared" si="10"/>
        <v>7.2130245339163181</v>
      </c>
      <c r="Q117" s="24">
        <v>1385075</v>
      </c>
      <c r="R117" s="28">
        <v>2838685</v>
      </c>
      <c r="S117" s="29"/>
      <c r="T117" s="29"/>
    </row>
    <row r="118" spans="1:20" x14ac:dyDescent="0.35">
      <c r="A118" s="22" t="s">
        <v>136</v>
      </c>
      <c r="B118" s="23">
        <v>1884970</v>
      </c>
      <c r="C118" s="24">
        <v>67868</v>
      </c>
      <c r="D118" s="25">
        <f t="shared" si="11"/>
        <v>3.6004817052791296</v>
      </c>
      <c r="E118" s="24">
        <v>57640</v>
      </c>
      <c r="F118" s="25">
        <f t="shared" si="12"/>
        <v>3.0578736001103466</v>
      </c>
      <c r="G118" s="24">
        <v>51765</v>
      </c>
      <c r="H118" s="25">
        <f t="shared" si="13"/>
        <v>2.7461975522156852</v>
      </c>
      <c r="I118" s="24">
        <v>35106</v>
      </c>
      <c r="J118" s="25">
        <f t="shared" si="14"/>
        <v>1.8624169084919124</v>
      </c>
      <c r="K118" s="26">
        <v>33950</v>
      </c>
      <c r="L118" s="27">
        <f t="shared" si="8"/>
        <v>1.8010896725146819</v>
      </c>
      <c r="M118" s="26">
        <v>33867</v>
      </c>
      <c r="N118" s="27">
        <f t="shared" si="9"/>
        <v>1.7966864194125103</v>
      </c>
      <c r="O118" s="26">
        <v>33784</v>
      </c>
      <c r="P118" s="25">
        <f t="shared" si="10"/>
        <v>1.7922831663103391</v>
      </c>
      <c r="Q118" s="24">
        <v>325032</v>
      </c>
      <c r="R118" s="28">
        <v>639012</v>
      </c>
      <c r="S118" s="29"/>
      <c r="T118" s="29"/>
    </row>
    <row r="119" spans="1:20" x14ac:dyDescent="0.35">
      <c r="A119" s="22" t="s">
        <v>137</v>
      </c>
      <c r="B119" s="23">
        <v>4108205</v>
      </c>
      <c r="C119" s="24">
        <v>330845</v>
      </c>
      <c r="D119" s="25">
        <f t="shared" si="11"/>
        <v>8.053273875086564</v>
      </c>
      <c r="E119" s="24">
        <v>328425</v>
      </c>
      <c r="F119" s="25">
        <f t="shared" si="12"/>
        <v>7.9943673696906554</v>
      </c>
      <c r="G119" s="24">
        <v>328969</v>
      </c>
      <c r="H119" s="25">
        <f t="shared" si="13"/>
        <v>8.0076091626391577</v>
      </c>
      <c r="I119" s="24">
        <v>310829</v>
      </c>
      <c r="J119" s="25">
        <f t="shared" si="14"/>
        <v>7.566053787481394</v>
      </c>
      <c r="K119" s="26">
        <v>270657</v>
      </c>
      <c r="L119" s="27">
        <f t="shared" si="8"/>
        <v>6.588205797909306</v>
      </c>
      <c r="M119" s="26">
        <v>243387</v>
      </c>
      <c r="N119" s="27">
        <f t="shared" si="9"/>
        <v>5.9244122433033404</v>
      </c>
      <c r="O119" s="26">
        <v>237895</v>
      </c>
      <c r="P119" s="25">
        <f t="shared" si="10"/>
        <v>5.7907285541982452</v>
      </c>
      <c r="Q119" s="24">
        <v>710007</v>
      </c>
      <c r="R119" s="28">
        <v>2761014</v>
      </c>
      <c r="S119" s="29"/>
      <c r="T119" s="29"/>
    </row>
    <row r="120" spans="1:20" x14ac:dyDescent="0.35">
      <c r="A120" s="22" t="s">
        <v>138</v>
      </c>
      <c r="B120" s="23">
        <v>8144420</v>
      </c>
      <c r="C120" s="24">
        <v>501469</v>
      </c>
      <c r="D120" s="25">
        <f t="shared" si="11"/>
        <v>6.1572094759356713</v>
      </c>
      <c r="E120" s="24">
        <v>624021</v>
      </c>
      <c r="F120" s="25">
        <f t="shared" si="12"/>
        <v>7.6619452336691873</v>
      </c>
      <c r="G120" s="24">
        <v>667696</v>
      </c>
      <c r="H120" s="25">
        <f t="shared" si="13"/>
        <v>8.1982019591327564</v>
      </c>
      <c r="I120" s="24">
        <v>598928</v>
      </c>
      <c r="J120" s="25">
        <f t="shared" si="14"/>
        <v>7.3538447182242557</v>
      </c>
      <c r="K120" s="26">
        <v>532818</v>
      </c>
      <c r="L120" s="27">
        <f t="shared" si="8"/>
        <v>6.5421233187875876</v>
      </c>
      <c r="M120" s="26">
        <v>488718</v>
      </c>
      <c r="N120" s="27">
        <f t="shared" si="9"/>
        <v>6.0006482966251742</v>
      </c>
      <c r="O120" s="26">
        <v>394331</v>
      </c>
      <c r="P120" s="25">
        <f t="shared" si="10"/>
        <v>4.8417321307103514</v>
      </c>
      <c r="Q120" s="24">
        <v>7444933</v>
      </c>
      <c r="R120" s="28">
        <v>11252914</v>
      </c>
      <c r="S120" s="29"/>
      <c r="T120" s="29"/>
    </row>
    <row r="121" spans="1:20" x14ac:dyDescent="0.35">
      <c r="A121" s="22" t="s">
        <v>139</v>
      </c>
      <c r="B121" s="23">
        <v>14055957</v>
      </c>
      <c r="C121" s="24">
        <v>1533320</v>
      </c>
      <c r="D121" s="25">
        <f t="shared" si="11"/>
        <v>10.908684481604491</v>
      </c>
      <c r="E121" s="24">
        <v>1572803</v>
      </c>
      <c r="F121" s="25">
        <f t="shared" si="12"/>
        <v>11.189583178150018</v>
      </c>
      <c r="G121" s="24">
        <v>1516534</v>
      </c>
      <c r="H121" s="25">
        <f t="shared" si="13"/>
        <v>10.789261805510646</v>
      </c>
      <c r="I121" s="24">
        <v>1331695</v>
      </c>
      <c r="J121" s="25">
        <f t="shared" si="14"/>
        <v>9.4742392851657122</v>
      </c>
      <c r="K121" s="26">
        <v>1254642</v>
      </c>
      <c r="L121" s="27">
        <f t="shared" si="8"/>
        <v>8.9260517800388843</v>
      </c>
      <c r="M121" s="26">
        <v>1213277</v>
      </c>
      <c r="N121" s="27">
        <f t="shared" si="9"/>
        <v>8.6317637425897065</v>
      </c>
      <c r="O121" s="26">
        <v>1189270</v>
      </c>
      <c r="P121" s="25">
        <f t="shared" si="10"/>
        <v>8.4609678302231561</v>
      </c>
      <c r="Q121" s="24">
        <v>11726452</v>
      </c>
      <c r="R121" s="28">
        <v>21337993</v>
      </c>
      <c r="S121" s="29"/>
      <c r="T121" s="29"/>
    </row>
    <row r="122" spans="1:20" x14ac:dyDescent="0.35">
      <c r="A122" s="22" t="s">
        <v>140</v>
      </c>
      <c r="B122" s="23">
        <v>2447174</v>
      </c>
      <c r="C122" s="24">
        <v>183904</v>
      </c>
      <c r="D122" s="25">
        <f t="shared" si="11"/>
        <v>7.51495398365625</v>
      </c>
      <c r="E122" s="24">
        <v>207376</v>
      </c>
      <c r="F122" s="25">
        <f t="shared" si="12"/>
        <v>8.4741011468739043</v>
      </c>
      <c r="G122" s="24">
        <v>205948</v>
      </c>
      <c r="H122" s="25">
        <f t="shared" si="13"/>
        <v>8.4157481241628105</v>
      </c>
      <c r="I122" s="24">
        <v>185357</v>
      </c>
      <c r="J122" s="25">
        <f t="shared" si="14"/>
        <v>7.5743285928994011</v>
      </c>
      <c r="K122" s="26">
        <v>178168</v>
      </c>
      <c r="L122" s="27">
        <f t="shared" si="8"/>
        <v>7.2805611697410972</v>
      </c>
      <c r="M122" s="26">
        <v>175740</v>
      </c>
      <c r="N122" s="27">
        <f t="shared" si="9"/>
        <v>7.1813446857477228</v>
      </c>
      <c r="O122" s="26">
        <v>169221</v>
      </c>
      <c r="P122" s="25">
        <f t="shared" si="10"/>
        <v>6.9149557816485459</v>
      </c>
      <c r="Q122" s="24">
        <v>3051787</v>
      </c>
      <c r="R122" s="28">
        <v>4357501</v>
      </c>
      <c r="S122" s="29"/>
      <c r="T122" s="29"/>
    </row>
    <row r="123" spans="1:20" x14ac:dyDescent="0.35">
      <c r="A123" s="22" t="s">
        <v>141</v>
      </c>
      <c r="B123" s="23">
        <v>4805428</v>
      </c>
      <c r="C123" s="24">
        <v>432609</v>
      </c>
      <c r="D123" s="25">
        <f t="shared" si="11"/>
        <v>9.002507164814455</v>
      </c>
      <c r="E123" s="24">
        <v>448394</v>
      </c>
      <c r="F123" s="25">
        <f t="shared" si="12"/>
        <v>9.3309898722860893</v>
      </c>
      <c r="G123" s="24">
        <v>401201</v>
      </c>
      <c r="H123" s="25">
        <f t="shared" si="13"/>
        <v>8.3489129376197084</v>
      </c>
      <c r="I123" s="24">
        <v>375406</v>
      </c>
      <c r="J123" s="25">
        <f t="shared" si="14"/>
        <v>7.8121241229709399</v>
      </c>
      <c r="K123" s="26">
        <v>364905</v>
      </c>
      <c r="L123" s="27">
        <f t="shared" si="8"/>
        <v>7.5936004035436602</v>
      </c>
      <c r="M123" s="26">
        <v>353147</v>
      </c>
      <c r="N123" s="27">
        <f t="shared" si="9"/>
        <v>7.3489187643639653</v>
      </c>
      <c r="O123" s="26">
        <v>347556</v>
      </c>
      <c r="P123" s="25">
        <f t="shared" si="10"/>
        <v>7.232571167438155</v>
      </c>
      <c r="Q123" s="24">
        <v>2712118</v>
      </c>
      <c r="R123" s="28">
        <v>5435336</v>
      </c>
      <c r="S123" s="29"/>
      <c r="T123" s="29"/>
    </row>
    <row r="124" spans="1:20" x14ac:dyDescent="0.35">
      <c r="A124" s="22" t="s">
        <v>142</v>
      </c>
      <c r="B124" s="23">
        <v>4755524</v>
      </c>
      <c r="C124" s="24">
        <v>386430</v>
      </c>
      <c r="D124" s="25">
        <f t="shared" si="11"/>
        <v>8.1259184056268037</v>
      </c>
      <c r="E124" s="24">
        <v>402541</v>
      </c>
      <c r="F124" s="25">
        <f t="shared" si="12"/>
        <v>8.4647033639195186</v>
      </c>
      <c r="G124" s="24">
        <v>401939</v>
      </c>
      <c r="H124" s="25">
        <f t="shared" si="13"/>
        <v>8.4520444014161207</v>
      </c>
      <c r="I124" s="24">
        <v>400774</v>
      </c>
      <c r="J124" s="25">
        <f t="shared" si="14"/>
        <v>8.4275465753090515</v>
      </c>
      <c r="K124" s="26">
        <v>387704</v>
      </c>
      <c r="L124" s="27">
        <f t="shared" si="8"/>
        <v>8.152708303017711</v>
      </c>
      <c r="M124" s="26">
        <v>371817</v>
      </c>
      <c r="N124" s="27">
        <f t="shared" si="9"/>
        <v>7.8186336563541676</v>
      </c>
      <c r="O124" s="26">
        <v>323648</v>
      </c>
      <c r="P124" s="25">
        <f t="shared" si="10"/>
        <v>6.8057274024902412</v>
      </c>
      <c r="Q124" s="24">
        <v>1798029</v>
      </c>
      <c r="R124" s="28">
        <v>4472882</v>
      </c>
      <c r="S124" s="29"/>
      <c r="T124" s="29"/>
    </row>
    <row r="125" spans="1:20" x14ac:dyDescent="0.35">
      <c r="A125" s="22" t="s">
        <v>143</v>
      </c>
      <c r="B125" s="23">
        <v>2066684</v>
      </c>
      <c r="C125" s="24">
        <v>157148</v>
      </c>
      <c r="D125" s="25">
        <f t="shared" si="11"/>
        <v>7.6038717094630819</v>
      </c>
      <c r="E125" s="24">
        <v>152387</v>
      </c>
      <c r="F125" s="25">
        <f t="shared" si="12"/>
        <v>7.3735026738485416</v>
      </c>
      <c r="G125" s="24">
        <v>149415</v>
      </c>
      <c r="H125" s="25">
        <f t="shared" si="13"/>
        <v>7.2296974283441493</v>
      </c>
      <c r="I125" s="24">
        <v>144215</v>
      </c>
      <c r="J125" s="25">
        <f t="shared" si="14"/>
        <v>6.9780866354024127</v>
      </c>
      <c r="K125" s="26">
        <v>138912</v>
      </c>
      <c r="L125" s="27">
        <f t="shared" si="8"/>
        <v>6.7214920132927913</v>
      </c>
      <c r="M125" s="26">
        <v>138506</v>
      </c>
      <c r="N125" s="27">
        <f t="shared" si="9"/>
        <v>6.7018470167669557</v>
      </c>
      <c r="O125" s="26">
        <v>136223</v>
      </c>
      <c r="P125" s="25">
        <f t="shared" si="10"/>
        <v>6.5913802013273433</v>
      </c>
      <c r="Q125" s="24">
        <v>854759</v>
      </c>
      <c r="R125" s="28">
        <v>1871565</v>
      </c>
      <c r="S125" s="29"/>
      <c r="T125" s="29"/>
    </row>
    <row r="126" spans="1:20" x14ac:dyDescent="0.35">
      <c r="B126" s="32"/>
    </row>
    <row r="127" spans="1:20" x14ac:dyDescent="0.35">
      <c r="B127" s="29"/>
    </row>
    <row r="128" spans="1:20" x14ac:dyDescent="0.35">
      <c r="A128" s="33"/>
      <c r="B128" s="34"/>
    </row>
    <row r="129" spans="18:18" s="2" customFormat="1" x14ac:dyDescent="0.35">
      <c r="R129" s="29"/>
    </row>
  </sheetData>
  <mergeCells count="12">
    <mergeCell ref="Q3:Q4"/>
    <mergeCell ref="R3:R4"/>
    <mergeCell ref="A1:R1"/>
    <mergeCell ref="A3:A4"/>
    <mergeCell ref="B3:B4"/>
    <mergeCell ref="C3:D3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Kapteine-Miezere</dc:creator>
  <cp:lastModifiedBy>Kristīne Kapteine-Miezere</cp:lastModifiedBy>
  <dcterms:created xsi:type="dcterms:W3CDTF">2021-07-27T11:49:23Z</dcterms:created>
  <dcterms:modified xsi:type="dcterms:W3CDTF">2021-07-27T11:51:20Z</dcterms:modified>
</cp:coreProperties>
</file>