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u bāzes\2021\6_Jūnijs_2021\Mājas lapai\"/>
    </mc:Choice>
  </mc:AlternateContent>
  <xr:revisionPtr revIDLastSave="0" documentId="8_{4F0466A7-BADD-4085-887A-605F9FE06D58}" xr6:coauthVersionLast="47" xr6:coauthVersionMax="47" xr10:uidLastSave="{00000000-0000-0000-0000-000000000000}"/>
  <bookViews>
    <workbookView xWindow="-110" yWindow="-110" windowWidth="19420" windowHeight="10560" xr2:uid="{60B342D7-38DE-4DB9-84B7-FB5A2264EB2C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1" l="1"/>
  <c r="G124" i="1" s="1"/>
  <c r="F123" i="1"/>
  <c r="G123" i="1" s="1"/>
  <c r="G122" i="1"/>
  <c r="F122" i="1"/>
  <c r="G121" i="1"/>
  <c r="F121" i="1"/>
  <c r="F120" i="1"/>
  <c r="G120" i="1" s="1"/>
  <c r="F119" i="1"/>
  <c r="G119" i="1" s="1"/>
  <c r="F118" i="1"/>
  <c r="G118" i="1" s="1"/>
  <c r="G117" i="1"/>
  <c r="F117" i="1"/>
  <c r="F116" i="1"/>
  <c r="G116" i="1" s="1"/>
  <c r="F115" i="1"/>
  <c r="G115" i="1" s="1"/>
  <c r="F114" i="1"/>
  <c r="G114" i="1" s="1"/>
  <c r="G113" i="1"/>
  <c r="F113" i="1"/>
  <c r="F112" i="1"/>
  <c r="G112" i="1" s="1"/>
  <c r="F111" i="1"/>
  <c r="G111" i="1" s="1"/>
  <c r="F110" i="1"/>
  <c r="G110" i="1" s="1"/>
  <c r="G109" i="1"/>
  <c r="F109" i="1"/>
  <c r="F108" i="1"/>
  <c r="G108" i="1" s="1"/>
  <c r="F107" i="1"/>
  <c r="G107" i="1" s="1"/>
  <c r="F106" i="1"/>
  <c r="G106" i="1" s="1"/>
  <c r="G105" i="1"/>
  <c r="F105" i="1"/>
  <c r="F104" i="1"/>
  <c r="G104" i="1" s="1"/>
  <c r="F103" i="1"/>
  <c r="G103" i="1" s="1"/>
  <c r="F102" i="1"/>
  <c r="G102" i="1" s="1"/>
  <c r="G101" i="1"/>
  <c r="F101" i="1"/>
  <c r="F100" i="1"/>
  <c r="G100" i="1" s="1"/>
  <c r="F99" i="1"/>
  <c r="G99" i="1" s="1"/>
  <c r="F98" i="1"/>
  <c r="G98" i="1" s="1"/>
  <c r="G97" i="1"/>
  <c r="F97" i="1"/>
  <c r="F96" i="1"/>
  <c r="G96" i="1" s="1"/>
  <c r="F95" i="1"/>
  <c r="G95" i="1" s="1"/>
  <c r="F94" i="1"/>
  <c r="G94" i="1" s="1"/>
  <c r="G93" i="1"/>
  <c r="F93" i="1"/>
  <c r="F92" i="1"/>
  <c r="G92" i="1" s="1"/>
  <c r="F91" i="1"/>
  <c r="G91" i="1" s="1"/>
  <c r="F90" i="1"/>
  <c r="G90" i="1" s="1"/>
  <c r="G89" i="1"/>
  <c r="F89" i="1"/>
  <c r="F88" i="1"/>
  <c r="G88" i="1" s="1"/>
  <c r="F87" i="1"/>
  <c r="G87" i="1" s="1"/>
  <c r="F86" i="1"/>
  <c r="G86" i="1" s="1"/>
  <c r="G85" i="1"/>
  <c r="F85" i="1"/>
  <c r="F84" i="1"/>
  <c r="G84" i="1" s="1"/>
  <c r="F83" i="1"/>
  <c r="G83" i="1" s="1"/>
  <c r="F82" i="1"/>
  <c r="G82" i="1" s="1"/>
  <c r="G81" i="1"/>
  <c r="F81" i="1"/>
  <c r="F80" i="1"/>
  <c r="G80" i="1" s="1"/>
  <c r="F79" i="1"/>
  <c r="G79" i="1" s="1"/>
  <c r="F78" i="1"/>
  <c r="G78" i="1" s="1"/>
  <c r="G77" i="1"/>
  <c r="F77" i="1"/>
  <c r="F76" i="1"/>
  <c r="G76" i="1" s="1"/>
  <c r="F75" i="1"/>
  <c r="G75" i="1" s="1"/>
  <c r="F74" i="1"/>
  <c r="G74" i="1" s="1"/>
  <c r="G73" i="1"/>
  <c r="F73" i="1"/>
  <c r="F72" i="1"/>
  <c r="G72" i="1" s="1"/>
  <c r="F71" i="1"/>
  <c r="G71" i="1" s="1"/>
  <c r="F70" i="1"/>
  <c r="G70" i="1" s="1"/>
  <c r="G69" i="1"/>
  <c r="F69" i="1"/>
  <c r="F68" i="1"/>
  <c r="G68" i="1" s="1"/>
  <c r="F67" i="1"/>
  <c r="G67" i="1" s="1"/>
  <c r="F66" i="1"/>
  <c r="G66" i="1" s="1"/>
  <c r="G65" i="1"/>
  <c r="F65" i="1"/>
  <c r="F64" i="1"/>
  <c r="G64" i="1" s="1"/>
  <c r="F63" i="1"/>
  <c r="G63" i="1" s="1"/>
  <c r="F62" i="1"/>
  <c r="G62" i="1" s="1"/>
  <c r="G61" i="1"/>
  <c r="F61" i="1"/>
  <c r="F60" i="1"/>
  <c r="G60" i="1" s="1"/>
  <c r="F59" i="1"/>
  <c r="G59" i="1" s="1"/>
  <c r="F58" i="1"/>
  <c r="G58" i="1" s="1"/>
  <c r="G57" i="1"/>
  <c r="F57" i="1"/>
  <c r="F56" i="1"/>
  <c r="G56" i="1" s="1"/>
  <c r="F55" i="1"/>
  <c r="G55" i="1" s="1"/>
  <c r="F54" i="1"/>
  <c r="G54" i="1" s="1"/>
  <c r="G53" i="1"/>
  <c r="F53" i="1"/>
  <c r="F52" i="1"/>
  <c r="G52" i="1" s="1"/>
  <c r="F51" i="1"/>
  <c r="G51" i="1" s="1"/>
  <c r="F50" i="1"/>
  <c r="G50" i="1" s="1"/>
  <c r="G49" i="1"/>
  <c r="F49" i="1"/>
  <c r="F48" i="1"/>
  <c r="G48" i="1" s="1"/>
  <c r="F47" i="1"/>
  <c r="G47" i="1" s="1"/>
  <c r="F46" i="1"/>
  <c r="G46" i="1" s="1"/>
  <c r="G45" i="1"/>
  <c r="F45" i="1"/>
  <c r="F44" i="1"/>
  <c r="G44" i="1" s="1"/>
  <c r="F43" i="1"/>
  <c r="G43" i="1" s="1"/>
  <c r="F42" i="1"/>
  <c r="G42" i="1" s="1"/>
  <c r="G41" i="1"/>
  <c r="F41" i="1"/>
  <c r="F40" i="1"/>
  <c r="G40" i="1" s="1"/>
  <c r="F39" i="1"/>
  <c r="G39" i="1" s="1"/>
  <c r="F38" i="1"/>
  <c r="G38" i="1" s="1"/>
  <c r="G37" i="1"/>
  <c r="F37" i="1"/>
  <c r="F36" i="1"/>
  <c r="G36" i="1" s="1"/>
  <c r="F35" i="1"/>
  <c r="G35" i="1" s="1"/>
  <c r="F34" i="1"/>
  <c r="G34" i="1" s="1"/>
  <c r="G33" i="1"/>
  <c r="F33" i="1"/>
  <c r="F32" i="1"/>
  <c r="G32" i="1" s="1"/>
  <c r="F31" i="1"/>
  <c r="G31" i="1" s="1"/>
  <c r="F30" i="1"/>
  <c r="G30" i="1" s="1"/>
  <c r="G29" i="1"/>
  <c r="F29" i="1"/>
  <c r="F28" i="1"/>
  <c r="G28" i="1" s="1"/>
  <c r="F27" i="1"/>
  <c r="G27" i="1" s="1"/>
  <c r="F26" i="1"/>
  <c r="G26" i="1" s="1"/>
  <c r="G25" i="1"/>
  <c r="F25" i="1"/>
  <c r="F24" i="1"/>
  <c r="G24" i="1" s="1"/>
  <c r="F23" i="1"/>
  <c r="G23" i="1" s="1"/>
  <c r="F22" i="1"/>
  <c r="G22" i="1" s="1"/>
  <c r="G21" i="1"/>
  <c r="F21" i="1"/>
  <c r="F20" i="1"/>
  <c r="G20" i="1" s="1"/>
  <c r="F19" i="1"/>
  <c r="G19" i="1" s="1"/>
  <c r="F18" i="1"/>
  <c r="G18" i="1" s="1"/>
  <c r="G17" i="1"/>
  <c r="F17" i="1"/>
  <c r="F16" i="1"/>
  <c r="G16" i="1" s="1"/>
  <c r="F15" i="1"/>
  <c r="G15" i="1" s="1"/>
  <c r="F14" i="1"/>
  <c r="G14" i="1" s="1"/>
  <c r="G13" i="1"/>
  <c r="F13" i="1"/>
  <c r="F12" i="1"/>
  <c r="G12" i="1" s="1"/>
  <c r="F11" i="1"/>
  <c r="G11" i="1" s="1"/>
  <c r="F10" i="1"/>
  <c r="G10" i="1" s="1"/>
  <c r="G9" i="1"/>
  <c r="F9" i="1"/>
  <c r="F8" i="1"/>
  <c r="G8" i="1" s="1"/>
  <c r="F7" i="1"/>
  <c r="G7" i="1" s="1"/>
  <c r="F6" i="1"/>
  <c r="G6" i="1" s="1"/>
  <c r="E5" i="1"/>
  <c r="D5" i="1"/>
  <c r="C5" i="1"/>
  <c r="B5" i="1"/>
  <c r="F5" i="1" l="1"/>
  <c r="G5" i="1" s="1"/>
</calcChain>
</file>

<file path=xl/sharedStrings.xml><?xml version="1.0" encoding="utf-8"?>
<sst xmlns="http://schemas.openxmlformats.org/spreadsheetml/2006/main" count="130" uniqueCount="130">
  <si>
    <t>Pašvaldību saistību apmērs 2021.gadā (uz 30.06.2021.), EUR</t>
  </si>
  <si>
    <t xml:space="preserve">Pašvaldība </t>
  </si>
  <si>
    <t>Plānotie pamatbudžeta ieņēmumi bez mērķdotācijām un iemaksām PFIF</t>
  </si>
  <si>
    <t xml:space="preserve">Aizņēmumi </t>
  </si>
  <si>
    <t xml:space="preserve">Galvojumi </t>
  </si>
  <si>
    <t xml:space="preserve">Ilgtermiņa saistības </t>
  </si>
  <si>
    <t>Saistības kopā</t>
  </si>
  <si>
    <t>Saistību apmērs %</t>
  </si>
  <si>
    <t>6=3+4+5</t>
  </si>
  <si>
    <t>7=6/2*100</t>
  </si>
  <si>
    <t>Pilsētas un novadi kopā</t>
  </si>
  <si>
    <t xml:space="preserve">Daugavpils </t>
  </si>
  <si>
    <t xml:space="preserve">Jelgava </t>
  </si>
  <si>
    <t xml:space="preserve">Jēkabpils </t>
  </si>
  <si>
    <t xml:space="preserve">Jūrmala </t>
  </si>
  <si>
    <t xml:space="preserve">Liepāja </t>
  </si>
  <si>
    <t xml:space="preserve">Rēzekne </t>
  </si>
  <si>
    <t>Rīga</t>
  </si>
  <si>
    <t>Valmiera</t>
  </si>
  <si>
    <t xml:space="preserve">Ventspils </t>
  </si>
  <si>
    <t xml:space="preserve">Aglonas novads </t>
  </si>
  <si>
    <t>Aizkraukles novads</t>
  </si>
  <si>
    <t xml:space="preserve">Aizputes novads </t>
  </si>
  <si>
    <t>Aknīstes novads</t>
  </si>
  <si>
    <t>Alojas novads</t>
  </si>
  <si>
    <t>Alsungas novads</t>
  </si>
  <si>
    <t xml:space="preserve">Alūksnes novads </t>
  </si>
  <si>
    <t xml:space="preserve">Amatas novads </t>
  </si>
  <si>
    <t xml:space="preserve">Apes novads </t>
  </si>
  <si>
    <t>Auces novads</t>
  </si>
  <si>
    <t>Ādažu novads</t>
  </si>
  <si>
    <t xml:space="preserve">Babītes novads </t>
  </si>
  <si>
    <t>Baldones novads</t>
  </si>
  <si>
    <t xml:space="preserve">Baltinavas novads </t>
  </si>
  <si>
    <t xml:space="preserve">Balvu novads </t>
  </si>
  <si>
    <t xml:space="preserve">Bauskas novads </t>
  </si>
  <si>
    <t>Beverīnas novads</t>
  </si>
  <si>
    <t xml:space="preserve">Brocēnu novads </t>
  </si>
  <si>
    <t>Burtnieku novads</t>
  </si>
  <si>
    <t xml:space="preserve">Carnikavas novads </t>
  </si>
  <si>
    <t xml:space="preserve">Cesvaines novads </t>
  </si>
  <si>
    <t xml:space="preserve">Cēsu novads </t>
  </si>
  <si>
    <t>Ciblas novads</t>
  </si>
  <si>
    <t xml:space="preserve">Dagdas novads </t>
  </si>
  <si>
    <t xml:space="preserve">Daugavpils novads </t>
  </si>
  <si>
    <t xml:space="preserve">Dobeles novads </t>
  </si>
  <si>
    <t>Dundagas novads</t>
  </si>
  <si>
    <t>Durbes novads</t>
  </si>
  <si>
    <t xml:space="preserve">Engures novads </t>
  </si>
  <si>
    <t>Ērgļu novads</t>
  </si>
  <si>
    <t>Garkalnes novads</t>
  </si>
  <si>
    <t xml:space="preserve">Grobiņas novads </t>
  </si>
  <si>
    <t xml:space="preserve">Gulbenes novads </t>
  </si>
  <si>
    <t xml:space="preserve">Iecavas novads </t>
  </si>
  <si>
    <t>Ikšķiles novads</t>
  </si>
  <si>
    <t>Ilūkstes novads</t>
  </si>
  <si>
    <t xml:space="preserve">Inčukalna novads </t>
  </si>
  <si>
    <t xml:space="preserve">Jaunjelgavas novads </t>
  </si>
  <si>
    <t>Jaunpiebalgas novads</t>
  </si>
  <si>
    <t>Jaunpils novads</t>
  </si>
  <si>
    <t>Jelgavas novads</t>
  </si>
  <si>
    <t xml:space="preserve">Jēkabpils novads </t>
  </si>
  <si>
    <t xml:space="preserve">Kandavas novads </t>
  </si>
  <si>
    <t>Kārsavas novads</t>
  </si>
  <si>
    <t>Kocēnu novads</t>
  </si>
  <si>
    <t xml:space="preserve">Kokneses novads </t>
  </si>
  <si>
    <t xml:space="preserve">Krāslavas novads </t>
  </si>
  <si>
    <t>Krimuldas novads</t>
  </si>
  <si>
    <t xml:space="preserve">Krustpils novads </t>
  </si>
  <si>
    <t xml:space="preserve">Kuldīgas novads </t>
  </si>
  <si>
    <t>Ķeguma novads</t>
  </si>
  <si>
    <t xml:space="preserve">Ķekavas novads </t>
  </si>
  <si>
    <t xml:space="preserve">Lielvārdes novads </t>
  </si>
  <si>
    <t xml:space="preserve">Limbažu novads </t>
  </si>
  <si>
    <t>Līgatnes novads</t>
  </si>
  <si>
    <t>Līvānu novads</t>
  </si>
  <si>
    <t xml:space="preserve">Lubānas novads </t>
  </si>
  <si>
    <t>Ludzas novads</t>
  </si>
  <si>
    <t xml:space="preserve">Madonas novads </t>
  </si>
  <si>
    <t>Mazsalacas novads</t>
  </si>
  <si>
    <t xml:space="preserve">Mālpils novads </t>
  </si>
  <si>
    <t>Mārupes novads</t>
  </si>
  <si>
    <t xml:space="preserve">Mērsraga novads </t>
  </si>
  <si>
    <t>Naukšēnu novads</t>
  </si>
  <si>
    <t>Neretas novads</t>
  </si>
  <si>
    <t>Nīcas novads</t>
  </si>
  <si>
    <t xml:space="preserve">Ogres novads </t>
  </si>
  <si>
    <t xml:space="preserve">Olaines novads </t>
  </si>
  <si>
    <t>Ozolnieku novads</t>
  </si>
  <si>
    <t xml:space="preserve">Pārgaujas novads </t>
  </si>
  <si>
    <t>Pāvilostas novads</t>
  </si>
  <si>
    <t>Pļaviņu novads</t>
  </si>
  <si>
    <t>Preiļu novads</t>
  </si>
  <si>
    <t xml:space="preserve">Priekules novads </t>
  </si>
  <si>
    <t xml:space="preserve">Priekuļu novads </t>
  </si>
  <si>
    <t xml:space="preserve">Raunas novads </t>
  </si>
  <si>
    <t xml:space="preserve">Rēzeknes novads </t>
  </si>
  <si>
    <t>Riebiņu novads</t>
  </si>
  <si>
    <t xml:space="preserve">Rojas novads </t>
  </si>
  <si>
    <t>Ropažu novads</t>
  </si>
  <si>
    <t xml:space="preserve">Rucavas novads </t>
  </si>
  <si>
    <t>Rugāju novads</t>
  </si>
  <si>
    <t xml:space="preserve">Rundāles novads </t>
  </si>
  <si>
    <t>Rūjienas novads</t>
  </si>
  <si>
    <t xml:space="preserve">Salacgrīvas novads </t>
  </si>
  <si>
    <t xml:space="preserve">Salas novads </t>
  </si>
  <si>
    <t>Salaspils novads</t>
  </si>
  <si>
    <t xml:space="preserve">Saldus novads </t>
  </si>
  <si>
    <t xml:space="preserve">Saulkrastu novads </t>
  </si>
  <si>
    <t>Sējas novads</t>
  </si>
  <si>
    <t>Siguldas novads</t>
  </si>
  <si>
    <t>Skrīveru novads</t>
  </si>
  <si>
    <t xml:space="preserve">Skrundas novads </t>
  </si>
  <si>
    <t xml:space="preserve">Smiltenes novads </t>
  </si>
  <si>
    <t xml:space="preserve">Stopiņu novads </t>
  </si>
  <si>
    <t xml:space="preserve">Strenču novads </t>
  </si>
  <si>
    <t xml:space="preserve">Talsu novads </t>
  </si>
  <si>
    <t xml:space="preserve">Tērvetes novads </t>
  </si>
  <si>
    <t xml:space="preserve">Tukuma novads </t>
  </si>
  <si>
    <t xml:space="preserve">Vaiņodes novads </t>
  </si>
  <si>
    <t>Valkas novads</t>
  </si>
  <si>
    <t>Varakļānu novads</t>
  </si>
  <si>
    <t>Vārkavas novads</t>
  </si>
  <si>
    <t>Vecpiebalgas novads</t>
  </si>
  <si>
    <t xml:space="preserve">Vecumnieku novads </t>
  </si>
  <si>
    <t xml:space="preserve">Ventspils novads </t>
  </si>
  <si>
    <t>Viesītes novads</t>
  </si>
  <si>
    <t>Viļakas novads</t>
  </si>
  <si>
    <t>Viļānu novads</t>
  </si>
  <si>
    <t>Zilupes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</si>
</sst>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3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3" fontId="5" fillId="0" borderId="8" xfId="0" applyNumberFormat="1" applyFont="1" applyBorder="1"/>
    <xf numFmtId="4" fontId="5" fillId="0" borderId="9" xfId="0" applyNumberFormat="1" applyFont="1" applyBorder="1"/>
    <xf numFmtId="0" fontId="6" fillId="0" borderId="10" xfId="2" applyFont="1" applyBorder="1" applyAlignment="1">
      <alignment vertical="center"/>
    </xf>
    <xf numFmtId="3" fontId="7" fillId="0" borderId="11" xfId="3" applyNumberFormat="1" applyFont="1" applyBorder="1" applyAlignment="1">
      <alignment horizontal="right" vertical="center"/>
    </xf>
    <xf numFmtId="3" fontId="8" fillId="0" borderId="11" xfId="0" applyNumberFormat="1" applyFont="1" applyBorder="1"/>
    <xf numFmtId="4" fontId="8" fillId="0" borderId="11" xfId="0" applyNumberFormat="1" applyFont="1" applyBorder="1"/>
    <xf numFmtId="0" fontId="6" fillId="0" borderId="12" xfId="2" applyFont="1" applyBorder="1" applyAlignment="1">
      <alignment vertical="center"/>
    </xf>
    <xf numFmtId="3" fontId="7" fillId="0" borderId="13" xfId="3" applyNumberFormat="1" applyFont="1" applyBorder="1" applyAlignment="1">
      <alignment horizontal="right" vertical="center"/>
    </xf>
    <xf numFmtId="3" fontId="8" fillId="0" borderId="13" xfId="0" applyNumberFormat="1" applyFont="1" applyBorder="1"/>
    <xf numFmtId="4" fontId="8" fillId="0" borderId="13" xfId="0" applyNumberFormat="1" applyFont="1" applyBorder="1"/>
    <xf numFmtId="0" fontId="6" fillId="0" borderId="12" xfId="2" applyFont="1" applyBorder="1" applyAlignment="1">
      <alignment horizontal="left" vertical="top"/>
    </xf>
    <xf numFmtId="0" fontId="6" fillId="0" borderId="14" xfId="2" applyFont="1" applyBorder="1" applyAlignment="1">
      <alignment vertical="center"/>
    </xf>
    <xf numFmtId="3" fontId="7" fillId="0" borderId="15" xfId="3" applyNumberFormat="1" applyFont="1" applyBorder="1" applyAlignment="1">
      <alignment horizontal="right" vertical="center"/>
    </xf>
    <xf numFmtId="3" fontId="8" fillId="0" borderId="15" xfId="0" applyNumberFormat="1" applyFont="1" applyBorder="1"/>
    <xf numFmtId="4" fontId="8" fillId="0" borderId="16" xfId="0" applyNumberFormat="1" applyFont="1" applyBorder="1"/>
    <xf numFmtId="0" fontId="5" fillId="0" borderId="0" xfId="0" applyFont="1" applyAlignment="1">
      <alignment horizontal="left"/>
    </xf>
    <xf numFmtId="3" fontId="5" fillId="0" borderId="0" xfId="0" applyNumberFormat="1" applyFont="1"/>
  </cellXfs>
  <cellStyles count="4">
    <cellStyle name="Normal 10" xfId="3" xr:uid="{941D4078-2653-4C74-B05A-34EE61A575CA}"/>
    <cellStyle name="Normal 2" xfId="1" xr:uid="{56DFE8E9-658B-4BF1-95EE-D93809C164A9}"/>
    <cellStyle name="Normal 3" xfId="2" xr:uid="{663AF8CB-D822-4C8F-ACBF-2B273B9AA9C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03DEE-BADF-4A48-80DE-ED5E816AC1BA}">
  <dimension ref="A1:G133"/>
  <sheetViews>
    <sheetView tabSelected="1" workbookViewId="0">
      <selection activeCell="E11" sqref="E11"/>
    </sheetView>
  </sheetViews>
  <sheetFormatPr defaultColWidth="9.81640625" defaultRowHeight="14.5" x14ac:dyDescent="0.35"/>
  <cols>
    <col min="1" max="1" width="22.6328125" customWidth="1"/>
    <col min="2" max="2" width="16.08984375" customWidth="1"/>
    <col min="3" max="3" width="15.90625" customWidth="1"/>
    <col min="4" max="4" width="15.36328125" customWidth="1"/>
    <col min="5" max="5" width="16.1796875" customWidth="1"/>
    <col min="6" max="6" width="16.7265625" customWidth="1"/>
    <col min="7" max="7" width="12.08984375" customWidth="1"/>
  </cols>
  <sheetData>
    <row r="1" spans="1:7" ht="17.5" x14ac:dyDescent="0.35">
      <c r="A1" s="1" t="s">
        <v>0</v>
      </c>
      <c r="B1" s="1"/>
      <c r="C1" s="1"/>
      <c r="D1" s="1"/>
      <c r="E1" s="1"/>
      <c r="F1" s="1"/>
      <c r="G1" s="1"/>
    </row>
    <row r="2" spans="1:7" ht="15" thickBot="1" x14ac:dyDescent="0.4">
      <c r="F2" s="2"/>
    </row>
    <row r="3" spans="1:7" ht="85.9" customHeight="1" x14ac:dyDescent="0.3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5.65" customHeight="1" thickBot="1" x14ac:dyDescent="0.4">
      <c r="A4" s="7">
        <v>1</v>
      </c>
      <c r="B4" s="8">
        <v>2</v>
      </c>
      <c r="C4" s="8">
        <v>3</v>
      </c>
      <c r="D4" s="8">
        <v>4</v>
      </c>
      <c r="E4" s="8">
        <v>5</v>
      </c>
      <c r="F4" s="8" t="s">
        <v>8</v>
      </c>
      <c r="G4" s="9" t="s">
        <v>9</v>
      </c>
    </row>
    <row r="5" spans="1:7" ht="16" thickBot="1" x14ac:dyDescent="0.4">
      <c r="A5" s="10" t="s">
        <v>10</v>
      </c>
      <c r="B5" s="11">
        <f>SUM(B6:B124)</f>
        <v>2113068469</v>
      </c>
      <c r="C5" s="11">
        <f>SUM(C6:C124)</f>
        <v>169841454</v>
      </c>
      <c r="D5" s="11">
        <f>SUM(D6:D124)</f>
        <v>10333295</v>
      </c>
      <c r="E5" s="11">
        <f>SUM(E6:E124)</f>
        <v>5573904</v>
      </c>
      <c r="F5" s="11">
        <f>SUM(F6:F124)</f>
        <v>185748653</v>
      </c>
      <c r="G5" s="12">
        <f>F5/B5*100</f>
        <v>8.7904701492188142</v>
      </c>
    </row>
    <row r="6" spans="1:7" ht="15.5" x14ac:dyDescent="0.35">
      <c r="A6" s="13" t="s">
        <v>11</v>
      </c>
      <c r="B6" s="14">
        <v>70024205</v>
      </c>
      <c r="C6" s="14">
        <v>4447415</v>
      </c>
      <c r="D6" s="14">
        <v>1168450</v>
      </c>
      <c r="E6" s="14">
        <v>3971356</v>
      </c>
      <c r="F6" s="15">
        <f>C6+D6+E6</f>
        <v>9587221</v>
      </c>
      <c r="G6" s="16">
        <f t="shared" ref="G6:G69" si="0">F6/B6*100</f>
        <v>13.691295745521137</v>
      </c>
    </row>
    <row r="7" spans="1:7" ht="15.5" x14ac:dyDescent="0.35">
      <c r="A7" s="17" t="s">
        <v>12</v>
      </c>
      <c r="B7" s="18">
        <v>65371978</v>
      </c>
      <c r="C7" s="18">
        <v>5648363</v>
      </c>
      <c r="D7" s="18">
        <v>318335</v>
      </c>
      <c r="E7" s="18">
        <v>0</v>
      </c>
      <c r="F7" s="19">
        <f>C7+D7+E7</f>
        <v>5966698</v>
      </c>
      <c r="G7" s="20">
        <f>F7/B7*100</f>
        <v>9.1273022211443564</v>
      </c>
    </row>
    <row r="8" spans="1:7" ht="15.5" x14ac:dyDescent="0.35">
      <c r="A8" s="17" t="s">
        <v>13</v>
      </c>
      <c r="B8" s="18">
        <v>28625827</v>
      </c>
      <c r="C8" s="18">
        <v>2751142</v>
      </c>
      <c r="D8" s="18">
        <v>138451</v>
      </c>
      <c r="E8" s="18">
        <v>8566</v>
      </c>
      <c r="F8" s="19">
        <f>C8+D8+E8</f>
        <v>2898159</v>
      </c>
      <c r="G8" s="20">
        <f t="shared" si="0"/>
        <v>10.124280426902601</v>
      </c>
    </row>
    <row r="9" spans="1:7" ht="15.5" x14ac:dyDescent="0.35">
      <c r="A9" s="17" t="s">
        <v>14</v>
      </c>
      <c r="B9" s="18">
        <v>73829711</v>
      </c>
      <c r="C9" s="18">
        <v>5331787</v>
      </c>
      <c r="D9" s="18">
        <v>670517</v>
      </c>
      <c r="E9" s="18">
        <v>511719</v>
      </c>
      <c r="F9" s="19">
        <f t="shared" ref="F9:F72" si="1">C9+D9+E9</f>
        <v>6514023</v>
      </c>
      <c r="G9" s="20">
        <f t="shared" si="0"/>
        <v>8.8230373812515666</v>
      </c>
    </row>
    <row r="10" spans="1:7" ht="15.5" x14ac:dyDescent="0.35">
      <c r="A10" s="17" t="s">
        <v>15</v>
      </c>
      <c r="B10" s="18">
        <v>76763529</v>
      </c>
      <c r="C10" s="18">
        <v>2764463</v>
      </c>
      <c r="D10" s="18">
        <v>600454</v>
      </c>
      <c r="E10" s="18">
        <v>0</v>
      </c>
      <c r="F10" s="19">
        <f t="shared" si="1"/>
        <v>3364917</v>
      </c>
      <c r="G10" s="20">
        <f t="shared" si="0"/>
        <v>4.3834839849533234</v>
      </c>
    </row>
    <row r="11" spans="1:7" ht="15.5" x14ac:dyDescent="0.35">
      <c r="A11" s="17" t="s">
        <v>16</v>
      </c>
      <c r="B11" s="18">
        <v>35846681</v>
      </c>
      <c r="C11" s="18">
        <v>2053247</v>
      </c>
      <c r="D11" s="18">
        <v>104046</v>
      </c>
      <c r="E11" s="18">
        <v>0</v>
      </c>
      <c r="F11" s="19">
        <f t="shared" si="1"/>
        <v>2157293</v>
      </c>
      <c r="G11" s="20">
        <f t="shared" si="0"/>
        <v>6.0181108538333019</v>
      </c>
    </row>
    <row r="12" spans="1:7" ht="15.5" x14ac:dyDescent="0.35">
      <c r="A12" s="17" t="s">
        <v>17</v>
      </c>
      <c r="B12" s="18">
        <v>719233464</v>
      </c>
      <c r="C12" s="18">
        <v>72911591</v>
      </c>
      <c r="D12" s="18">
        <v>1017319</v>
      </c>
      <c r="E12" s="18">
        <v>0</v>
      </c>
      <c r="F12" s="19">
        <f t="shared" si="1"/>
        <v>73928910</v>
      </c>
      <c r="G12" s="20">
        <f t="shared" si="0"/>
        <v>10.278847370205233</v>
      </c>
    </row>
    <row r="13" spans="1:7" ht="15.5" x14ac:dyDescent="0.35">
      <c r="A13" s="17" t="s">
        <v>18</v>
      </c>
      <c r="B13" s="18">
        <v>30125891</v>
      </c>
      <c r="C13" s="18">
        <v>1171953</v>
      </c>
      <c r="D13" s="18">
        <v>0</v>
      </c>
      <c r="E13" s="18">
        <v>0</v>
      </c>
      <c r="F13" s="19">
        <f t="shared" si="1"/>
        <v>1171953</v>
      </c>
      <c r="G13" s="20">
        <f t="shared" si="0"/>
        <v>3.8901853558455746</v>
      </c>
    </row>
    <row r="14" spans="1:7" ht="15.5" x14ac:dyDescent="0.35">
      <c r="A14" s="17" t="s">
        <v>19</v>
      </c>
      <c r="B14" s="18">
        <v>47927496</v>
      </c>
      <c r="C14" s="18">
        <v>716568</v>
      </c>
      <c r="D14" s="18">
        <v>551155</v>
      </c>
      <c r="E14" s="18">
        <v>0</v>
      </c>
      <c r="F14" s="19">
        <f t="shared" si="1"/>
        <v>1267723</v>
      </c>
      <c r="G14" s="20">
        <f t="shared" si="0"/>
        <v>2.6450849842019704</v>
      </c>
    </row>
    <row r="15" spans="1:7" ht="15.5" x14ac:dyDescent="0.35">
      <c r="A15" s="17" t="s">
        <v>20</v>
      </c>
      <c r="B15" s="18">
        <v>2852994</v>
      </c>
      <c r="C15" s="18">
        <v>201424</v>
      </c>
      <c r="D15" s="18">
        <v>0</v>
      </c>
      <c r="E15" s="18">
        <v>0</v>
      </c>
      <c r="F15" s="19">
        <f t="shared" si="1"/>
        <v>201424</v>
      </c>
      <c r="G15" s="20">
        <f t="shared" si="0"/>
        <v>7.0600919595344394</v>
      </c>
    </row>
    <row r="16" spans="1:7" ht="15.5" x14ac:dyDescent="0.35">
      <c r="A16" s="17" t="s">
        <v>21</v>
      </c>
      <c r="B16" s="18">
        <v>6350147</v>
      </c>
      <c r="C16" s="18">
        <v>637066</v>
      </c>
      <c r="D16" s="18">
        <v>50159</v>
      </c>
      <c r="E16" s="18">
        <v>0</v>
      </c>
      <c r="F16" s="19">
        <f t="shared" si="1"/>
        <v>687225</v>
      </c>
      <c r="G16" s="20">
        <f t="shared" si="0"/>
        <v>10.822190415434477</v>
      </c>
    </row>
    <row r="17" spans="1:7" ht="15.5" x14ac:dyDescent="0.35">
      <c r="A17" s="17" t="s">
        <v>22</v>
      </c>
      <c r="B17" s="18">
        <v>7447550</v>
      </c>
      <c r="C17" s="18">
        <v>290643</v>
      </c>
      <c r="D17" s="18">
        <v>10945</v>
      </c>
      <c r="E17" s="18">
        <v>0</v>
      </c>
      <c r="F17" s="19">
        <f t="shared" si="1"/>
        <v>301588</v>
      </c>
      <c r="G17" s="20">
        <f t="shared" si="0"/>
        <v>4.0494927862182868</v>
      </c>
    </row>
    <row r="18" spans="1:7" ht="15.5" x14ac:dyDescent="0.35">
      <c r="A18" s="17" t="s">
        <v>23</v>
      </c>
      <c r="B18" s="18">
        <v>1525785</v>
      </c>
      <c r="C18" s="18">
        <v>161686</v>
      </c>
      <c r="D18" s="18">
        <v>17973</v>
      </c>
      <c r="E18" s="18">
        <v>0</v>
      </c>
      <c r="F18" s="19">
        <f t="shared" si="1"/>
        <v>179659</v>
      </c>
      <c r="G18" s="20">
        <f t="shared" si="0"/>
        <v>11.774856876951864</v>
      </c>
    </row>
    <row r="19" spans="1:7" ht="15.5" x14ac:dyDescent="0.35">
      <c r="A19" s="17" t="s">
        <v>24</v>
      </c>
      <c r="B19" s="18">
        <v>4036119</v>
      </c>
      <c r="C19" s="18">
        <v>453062</v>
      </c>
      <c r="D19" s="18">
        <v>15757</v>
      </c>
      <c r="E19" s="18">
        <v>0</v>
      </c>
      <c r="F19" s="19">
        <f t="shared" si="1"/>
        <v>468819</v>
      </c>
      <c r="G19" s="20">
        <f t="shared" si="0"/>
        <v>11.61558913401711</v>
      </c>
    </row>
    <row r="20" spans="1:7" ht="15.5" x14ac:dyDescent="0.35">
      <c r="A20" s="17" t="s">
        <v>25</v>
      </c>
      <c r="B20" s="18">
        <v>1463703</v>
      </c>
      <c r="C20" s="18">
        <v>44414</v>
      </c>
      <c r="D20" s="18">
        <v>0</v>
      </c>
      <c r="E20" s="18">
        <v>0</v>
      </c>
      <c r="F20" s="19">
        <f t="shared" si="1"/>
        <v>44414</v>
      </c>
      <c r="G20" s="20">
        <f t="shared" si="0"/>
        <v>3.0343587462757129</v>
      </c>
    </row>
    <row r="21" spans="1:7" ht="15.5" x14ac:dyDescent="0.35">
      <c r="A21" s="17" t="s">
        <v>26</v>
      </c>
      <c r="B21" s="18">
        <v>13248876</v>
      </c>
      <c r="C21" s="18">
        <v>1774035</v>
      </c>
      <c r="D21" s="18">
        <v>157912</v>
      </c>
      <c r="E21" s="18">
        <v>0</v>
      </c>
      <c r="F21" s="19">
        <f t="shared" si="1"/>
        <v>1931947</v>
      </c>
      <c r="G21" s="20">
        <f t="shared" si="0"/>
        <v>14.581969066658937</v>
      </c>
    </row>
    <row r="22" spans="1:7" ht="15.5" x14ac:dyDescent="0.35">
      <c r="A22" s="17" t="s">
        <v>27</v>
      </c>
      <c r="B22" s="18">
        <v>5967125</v>
      </c>
      <c r="C22" s="18">
        <v>578595</v>
      </c>
      <c r="D22" s="18">
        <v>0</v>
      </c>
      <c r="E22" s="18">
        <v>0</v>
      </c>
      <c r="F22" s="19">
        <f t="shared" si="1"/>
        <v>578595</v>
      </c>
      <c r="G22" s="20">
        <f t="shared" si="0"/>
        <v>9.6963780715168522</v>
      </c>
    </row>
    <row r="23" spans="1:7" ht="15.5" x14ac:dyDescent="0.35">
      <c r="A23" s="17" t="s">
        <v>28</v>
      </c>
      <c r="B23" s="18">
        <v>4520962</v>
      </c>
      <c r="C23" s="18">
        <v>280457</v>
      </c>
      <c r="D23" s="18">
        <v>19638</v>
      </c>
      <c r="E23" s="18">
        <v>0</v>
      </c>
      <c r="F23" s="19">
        <f t="shared" si="1"/>
        <v>300095</v>
      </c>
      <c r="G23" s="20">
        <f t="shared" si="0"/>
        <v>6.6378571640283646</v>
      </c>
    </row>
    <row r="24" spans="1:7" ht="15.5" x14ac:dyDescent="0.35">
      <c r="A24" s="17" t="s">
        <v>29</v>
      </c>
      <c r="B24" s="18">
        <v>4695227</v>
      </c>
      <c r="C24" s="18">
        <v>417520</v>
      </c>
      <c r="D24" s="18">
        <v>92481</v>
      </c>
      <c r="E24" s="18">
        <v>0</v>
      </c>
      <c r="F24" s="19">
        <f t="shared" si="1"/>
        <v>510001</v>
      </c>
      <c r="G24" s="20">
        <f t="shared" si="0"/>
        <v>10.862115931774971</v>
      </c>
    </row>
    <row r="25" spans="1:7" ht="15.5" x14ac:dyDescent="0.35">
      <c r="A25" s="17" t="s">
        <v>30</v>
      </c>
      <c r="B25" s="18">
        <v>12761399</v>
      </c>
      <c r="C25" s="18">
        <v>1765957</v>
      </c>
      <c r="D25" s="18">
        <v>9290</v>
      </c>
      <c r="E25" s="18">
        <v>0</v>
      </c>
      <c r="F25" s="19">
        <f t="shared" si="1"/>
        <v>1775247</v>
      </c>
      <c r="G25" s="20">
        <f t="shared" si="0"/>
        <v>13.911068841276727</v>
      </c>
    </row>
    <row r="26" spans="1:7" ht="15.5" x14ac:dyDescent="0.35">
      <c r="A26" s="21" t="s">
        <v>31</v>
      </c>
      <c r="B26" s="18">
        <v>12978351</v>
      </c>
      <c r="C26" s="18">
        <v>469352</v>
      </c>
      <c r="D26" s="18">
        <v>618</v>
      </c>
      <c r="E26" s="18">
        <v>0</v>
      </c>
      <c r="F26" s="19">
        <f t="shared" si="1"/>
        <v>469970</v>
      </c>
      <c r="G26" s="20">
        <f t="shared" si="0"/>
        <v>3.6211842321108438</v>
      </c>
    </row>
    <row r="27" spans="1:7" ht="15.5" x14ac:dyDescent="0.35">
      <c r="A27" s="17" t="s">
        <v>32</v>
      </c>
      <c r="B27" s="18">
        <v>5629040</v>
      </c>
      <c r="C27" s="18">
        <v>381724</v>
      </c>
      <c r="D27" s="18">
        <v>2464</v>
      </c>
      <c r="E27" s="18">
        <v>0</v>
      </c>
      <c r="F27" s="19">
        <f t="shared" si="1"/>
        <v>384188</v>
      </c>
      <c r="G27" s="20">
        <f t="shared" si="0"/>
        <v>6.8251069454116502</v>
      </c>
    </row>
    <row r="28" spans="1:7" ht="15.5" x14ac:dyDescent="0.35">
      <c r="A28" s="17" t="s">
        <v>33</v>
      </c>
      <c r="B28" s="18">
        <v>824909</v>
      </c>
      <c r="C28" s="18">
        <v>76152</v>
      </c>
      <c r="D28" s="18">
        <v>0</v>
      </c>
      <c r="E28" s="18">
        <v>0</v>
      </c>
      <c r="F28" s="19">
        <f t="shared" si="1"/>
        <v>76152</v>
      </c>
      <c r="G28" s="20">
        <f t="shared" si="0"/>
        <v>9.2315637239986472</v>
      </c>
    </row>
    <row r="29" spans="1:7" ht="15.5" x14ac:dyDescent="0.35">
      <c r="A29" s="17" t="s">
        <v>34</v>
      </c>
      <c r="B29" s="18">
        <v>14328584</v>
      </c>
      <c r="C29" s="18">
        <v>1029183</v>
      </c>
      <c r="D29" s="18">
        <v>6587</v>
      </c>
      <c r="E29" s="18">
        <v>0</v>
      </c>
      <c r="F29" s="19">
        <f t="shared" si="1"/>
        <v>1035770</v>
      </c>
      <c r="G29" s="20">
        <f t="shared" si="0"/>
        <v>7.2286975461078358</v>
      </c>
    </row>
    <row r="30" spans="1:7" ht="15.5" x14ac:dyDescent="0.35">
      <c r="A30" s="17" t="s">
        <v>35</v>
      </c>
      <c r="B30" s="18">
        <v>22477549</v>
      </c>
      <c r="C30" s="18">
        <v>2085967</v>
      </c>
      <c r="D30" s="18">
        <v>90320</v>
      </c>
      <c r="E30" s="18">
        <v>0</v>
      </c>
      <c r="F30" s="19">
        <f t="shared" si="1"/>
        <v>2176287</v>
      </c>
      <c r="G30" s="20">
        <f t="shared" si="0"/>
        <v>9.6820476289474442</v>
      </c>
    </row>
    <row r="31" spans="1:7" ht="15.5" x14ac:dyDescent="0.35">
      <c r="A31" s="17" t="s">
        <v>36</v>
      </c>
      <c r="B31" s="18">
        <v>3967267</v>
      </c>
      <c r="C31" s="18">
        <v>90352</v>
      </c>
      <c r="D31" s="18">
        <v>0</v>
      </c>
      <c r="E31" s="18">
        <v>0</v>
      </c>
      <c r="F31" s="19">
        <f t="shared" si="1"/>
        <v>90352</v>
      </c>
      <c r="G31" s="20">
        <f t="shared" si="0"/>
        <v>2.2774368349798491</v>
      </c>
    </row>
    <row r="32" spans="1:7" ht="15.5" x14ac:dyDescent="0.35">
      <c r="A32" s="17" t="s">
        <v>37</v>
      </c>
      <c r="B32" s="18">
        <v>8592410</v>
      </c>
      <c r="C32" s="18">
        <v>104875</v>
      </c>
      <c r="D32" s="18">
        <v>20563</v>
      </c>
      <c r="E32" s="18">
        <v>0</v>
      </c>
      <c r="F32" s="19">
        <f t="shared" si="1"/>
        <v>125438</v>
      </c>
      <c r="G32" s="20">
        <f t="shared" si="0"/>
        <v>1.4598698153370242</v>
      </c>
    </row>
    <row r="33" spans="1:7" ht="15.5" x14ac:dyDescent="0.35">
      <c r="A33" s="17" t="s">
        <v>38</v>
      </c>
      <c r="B33" s="18">
        <v>7197233</v>
      </c>
      <c r="C33" s="18">
        <v>774424</v>
      </c>
      <c r="D33" s="18">
        <v>11382</v>
      </c>
      <c r="E33" s="18">
        <v>0</v>
      </c>
      <c r="F33" s="19">
        <f t="shared" si="1"/>
        <v>785806</v>
      </c>
      <c r="G33" s="20">
        <f t="shared" si="0"/>
        <v>10.918168134892952</v>
      </c>
    </row>
    <row r="34" spans="1:7" ht="15.5" x14ac:dyDescent="0.35">
      <c r="A34" s="17" t="s">
        <v>39</v>
      </c>
      <c r="B34" s="18">
        <v>10782133</v>
      </c>
      <c r="C34" s="18">
        <v>1369971</v>
      </c>
      <c r="D34" s="18">
        <v>0</v>
      </c>
      <c r="E34" s="18">
        <v>0</v>
      </c>
      <c r="F34" s="19">
        <f t="shared" si="1"/>
        <v>1369971</v>
      </c>
      <c r="G34" s="20">
        <f t="shared" si="0"/>
        <v>12.705936756669574</v>
      </c>
    </row>
    <row r="35" spans="1:7" ht="15.5" x14ac:dyDescent="0.35">
      <c r="A35" s="17" t="s">
        <v>40</v>
      </c>
      <c r="B35" s="18">
        <v>1951759</v>
      </c>
      <c r="C35" s="18">
        <v>193356</v>
      </c>
      <c r="D35" s="18">
        <v>30694</v>
      </c>
      <c r="E35" s="18">
        <v>0</v>
      </c>
      <c r="F35" s="19">
        <f t="shared" si="1"/>
        <v>224050</v>
      </c>
      <c r="G35" s="20">
        <f t="shared" si="0"/>
        <v>11.479388592546519</v>
      </c>
    </row>
    <row r="36" spans="1:7" ht="15.5" x14ac:dyDescent="0.35">
      <c r="A36" s="17" t="s">
        <v>41</v>
      </c>
      <c r="B36" s="18">
        <v>17212483</v>
      </c>
      <c r="C36" s="18">
        <v>2300206</v>
      </c>
      <c r="D36" s="18">
        <v>0</v>
      </c>
      <c r="E36" s="18">
        <v>0</v>
      </c>
      <c r="F36" s="19">
        <f t="shared" si="1"/>
        <v>2300206</v>
      </c>
      <c r="G36" s="20">
        <f t="shared" si="0"/>
        <v>13.363591993090132</v>
      </c>
    </row>
    <row r="37" spans="1:7" ht="15.5" x14ac:dyDescent="0.35">
      <c r="A37" s="17" t="s">
        <v>42</v>
      </c>
      <c r="B37" s="18">
        <v>1359528</v>
      </c>
      <c r="C37" s="18">
        <v>37343</v>
      </c>
      <c r="D37" s="18">
        <v>529</v>
      </c>
      <c r="E37" s="18">
        <v>0</v>
      </c>
      <c r="F37" s="19">
        <f t="shared" si="1"/>
        <v>37872</v>
      </c>
      <c r="G37" s="20">
        <f t="shared" si="0"/>
        <v>2.7856726746341378</v>
      </c>
    </row>
    <row r="38" spans="1:7" ht="15.5" x14ac:dyDescent="0.35">
      <c r="A38" s="17" t="s">
        <v>43</v>
      </c>
      <c r="B38" s="18">
        <v>7042331</v>
      </c>
      <c r="C38" s="18">
        <v>840483</v>
      </c>
      <c r="D38" s="18">
        <v>266</v>
      </c>
      <c r="E38" s="18">
        <v>0</v>
      </c>
      <c r="F38" s="19">
        <f t="shared" si="1"/>
        <v>840749</v>
      </c>
      <c r="G38" s="20">
        <f t="shared" si="0"/>
        <v>11.938504452574012</v>
      </c>
    </row>
    <row r="39" spans="1:7" ht="15.5" x14ac:dyDescent="0.35">
      <c r="A39" s="17" t="s">
        <v>44</v>
      </c>
      <c r="B39" s="18">
        <v>19710836</v>
      </c>
      <c r="C39" s="18">
        <v>1431167</v>
      </c>
      <c r="D39" s="18">
        <v>129</v>
      </c>
      <c r="E39" s="18">
        <v>5400</v>
      </c>
      <c r="F39" s="19">
        <f t="shared" si="1"/>
        <v>1436696</v>
      </c>
      <c r="G39" s="20">
        <f t="shared" si="0"/>
        <v>7.2888638513353765</v>
      </c>
    </row>
    <row r="40" spans="1:7" ht="15.5" x14ac:dyDescent="0.35">
      <c r="A40" s="17" t="s">
        <v>45</v>
      </c>
      <c r="B40" s="18">
        <v>21042513</v>
      </c>
      <c r="C40" s="18">
        <v>1794440</v>
      </c>
      <c r="D40" s="18">
        <v>73294</v>
      </c>
      <c r="E40" s="18">
        <v>0</v>
      </c>
      <c r="F40" s="19">
        <f t="shared" si="1"/>
        <v>1867734</v>
      </c>
      <c r="G40" s="20">
        <f t="shared" si="0"/>
        <v>8.8760025953173933</v>
      </c>
    </row>
    <row r="41" spans="1:7" ht="15.5" x14ac:dyDescent="0.35">
      <c r="A41" s="17" t="s">
        <v>46</v>
      </c>
      <c r="B41" s="18">
        <v>3610541</v>
      </c>
      <c r="C41" s="18">
        <v>188426</v>
      </c>
      <c r="D41" s="18">
        <v>30887</v>
      </c>
      <c r="E41" s="18">
        <v>0</v>
      </c>
      <c r="F41" s="19">
        <f t="shared" si="1"/>
        <v>219313</v>
      </c>
      <c r="G41" s="20">
        <f t="shared" si="0"/>
        <v>6.0742420595694657</v>
      </c>
    </row>
    <row r="42" spans="1:7" ht="15.5" x14ac:dyDescent="0.35">
      <c r="A42" s="17" t="s">
        <v>47</v>
      </c>
      <c r="B42" s="18">
        <v>1675033</v>
      </c>
      <c r="C42" s="18">
        <v>234424</v>
      </c>
      <c r="D42" s="18">
        <v>1636</v>
      </c>
      <c r="E42" s="18">
        <v>0</v>
      </c>
      <c r="F42" s="19">
        <f t="shared" si="1"/>
        <v>236060</v>
      </c>
      <c r="G42" s="20">
        <f t="shared" si="0"/>
        <v>14.092856678047536</v>
      </c>
    </row>
    <row r="43" spans="1:7" ht="15.5" x14ac:dyDescent="0.35">
      <c r="A43" s="17" t="s">
        <v>48</v>
      </c>
      <c r="B43" s="18">
        <v>9505679</v>
      </c>
      <c r="C43" s="18">
        <v>435797</v>
      </c>
      <c r="D43" s="18">
        <v>41142</v>
      </c>
      <c r="E43" s="18">
        <v>0</v>
      </c>
      <c r="F43" s="19">
        <f t="shared" si="1"/>
        <v>476939</v>
      </c>
      <c r="G43" s="20">
        <f t="shared" si="0"/>
        <v>5.01741117073278</v>
      </c>
    </row>
    <row r="44" spans="1:7" ht="15.5" x14ac:dyDescent="0.35">
      <c r="A44" s="17" t="s">
        <v>49</v>
      </c>
      <c r="B44" s="18">
        <v>2227610</v>
      </c>
      <c r="C44" s="18">
        <v>175785</v>
      </c>
      <c r="D44" s="18">
        <v>463</v>
      </c>
      <c r="E44" s="18">
        <v>0</v>
      </c>
      <c r="F44" s="19">
        <f t="shared" si="1"/>
        <v>176248</v>
      </c>
      <c r="G44" s="20">
        <f t="shared" si="0"/>
        <v>7.9119774107675944</v>
      </c>
    </row>
    <row r="45" spans="1:7" ht="15.5" x14ac:dyDescent="0.35">
      <c r="A45" s="17" t="s">
        <v>50</v>
      </c>
      <c r="B45" s="18">
        <v>14125135</v>
      </c>
      <c r="C45" s="18">
        <v>371639</v>
      </c>
      <c r="D45" s="18">
        <v>0</v>
      </c>
      <c r="E45" s="18">
        <v>0</v>
      </c>
      <c r="F45" s="19">
        <f t="shared" si="1"/>
        <v>371639</v>
      </c>
      <c r="G45" s="20">
        <f t="shared" si="0"/>
        <v>2.6310474200777549</v>
      </c>
    </row>
    <row r="46" spans="1:7" ht="15.5" x14ac:dyDescent="0.35">
      <c r="A46" s="17" t="s">
        <v>51</v>
      </c>
      <c r="B46" s="18">
        <v>10046103</v>
      </c>
      <c r="C46" s="18">
        <v>626595</v>
      </c>
      <c r="D46" s="18">
        <v>103745</v>
      </c>
      <c r="E46" s="18">
        <v>0</v>
      </c>
      <c r="F46" s="19">
        <f t="shared" si="1"/>
        <v>730340</v>
      </c>
      <c r="G46" s="20">
        <f t="shared" si="0"/>
        <v>7.2698836553835857</v>
      </c>
    </row>
    <row r="47" spans="1:7" ht="15.5" x14ac:dyDescent="0.35">
      <c r="A47" s="17" t="s">
        <v>52</v>
      </c>
      <c r="B47" s="18">
        <v>19531506</v>
      </c>
      <c r="C47" s="18">
        <v>808943</v>
      </c>
      <c r="D47" s="18">
        <v>32120</v>
      </c>
      <c r="E47" s="18">
        <v>3627</v>
      </c>
      <c r="F47" s="19">
        <f t="shared" si="1"/>
        <v>844690</v>
      </c>
      <c r="G47" s="20">
        <f t="shared" si="0"/>
        <v>4.3247561145566555</v>
      </c>
    </row>
    <row r="48" spans="1:7" ht="15.5" x14ac:dyDescent="0.35">
      <c r="A48" s="17" t="s">
        <v>53</v>
      </c>
      <c r="B48" s="18">
        <v>8100212</v>
      </c>
      <c r="C48" s="18">
        <v>489610</v>
      </c>
      <c r="D48" s="18">
        <v>195330</v>
      </c>
      <c r="E48" s="18">
        <v>0</v>
      </c>
      <c r="F48" s="19">
        <f t="shared" si="1"/>
        <v>684940</v>
      </c>
      <c r="G48" s="20">
        <f t="shared" si="0"/>
        <v>8.45582806968509</v>
      </c>
    </row>
    <row r="49" spans="1:7" ht="15.5" x14ac:dyDescent="0.35">
      <c r="A49" s="17" t="s">
        <v>54</v>
      </c>
      <c r="B49" s="18">
        <v>10483190</v>
      </c>
      <c r="C49" s="18">
        <v>670761</v>
      </c>
      <c r="D49" s="18">
        <v>21663</v>
      </c>
      <c r="E49" s="18">
        <v>0</v>
      </c>
      <c r="F49" s="19">
        <f t="shared" si="1"/>
        <v>692424</v>
      </c>
      <c r="G49" s="20">
        <f t="shared" si="0"/>
        <v>6.6050887182241276</v>
      </c>
    </row>
    <row r="50" spans="1:7" ht="15.5" x14ac:dyDescent="0.35">
      <c r="A50" s="17" t="s">
        <v>55</v>
      </c>
      <c r="B50" s="18">
        <v>5458571</v>
      </c>
      <c r="C50" s="18">
        <v>127191</v>
      </c>
      <c r="D50" s="18">
        <v>70721</v>
      </c>
      <c r="E50" s="18">
        <v>0</v>
      </c>
      <c r="F50" s="19">
        <f t="shared" si="1"/>
        <v>197912</v>
      </c>
      <c r="G50" s="20">
        <f t="shared" si="0"/>
        <v>3.6257108316443993</v>
      </c>
    </row>
    <row r="51" spans="1:7" ht="15.5" x14ac:dyDescent="0.35">
      <c r="A51" s="17" t="s">
        <v>56</v>
      </c>
      <c r="B51" s="18">
        <v>6070161</v>
      </c>
      <c r="C51" s="18">
        <v>335463</v>
      </c>
      <c r="D51" s="18">
        <v>137703</v>
      </c>
      <c r="E51" s="18">
        <v>0</v>
      </c>
      <c r="F51" s="19">
        <f t="shared" si="1"/>
        <v>473166</v>
      </c>
      <c r="G51" s="20">
        <f t="shared" si="0"/>
        <v>7.794949755039446</v>
      </c>
    </row>
    <row r="52" spans="1:7" ht="15.5" x14ac:dyDescent="0.35">
      <c r="A52" s="17" t="s">
        <v>57</v>
      </c>
      <c r="B52" s="18">
        <v>5549642</v>
      </c>
      <c r="C52" s="18">
        <v>500404</v>
      </c>
      <c r="D52" s="18">
        <v>780</v>
      </c>
      <c r="E52" s="18">
        <v>0</v>
      </c>
      <c r="F52" s="19">
        <f t="shared" si="1"/>
        <v>501184</v>
      </c>
      <c r="G52" s="20">
        <f t="shared" si="0"/>
        <v>9.0309248776767941</v>
      </c>
    </row>
    <row r="53" spans="1:7" ht="15.5" x14ac:dyDescent="0.35">
      <c r="A53" s="17" t="s">
        <v>58</v>
      </c>
      <c r="B53" s="18">
        <v>2482394</v>
      </c>
      <c r="C53" s="18">
        <v>260513</v>
      </c>
      <c r="D53" s="18">
        <v>0</v>
      </c>
      <c r="E53" s="18">
        <v>0</v>
      </c>
      <c r="F53" s="19">
        <f t="shared" si="1"/>
        <v>260513</v>
      </c>
      <c r="G53" s="20">
        <f t="shared" si="0"/>
        <v>10.494425945277019</v>
      </c>
    </row>
    <row r="54" spans="1:7" ht="15.5" x14ac:dyDescent="0.35">
      <c r="A54" s="17" t="s">
        <v>59</v>
      </c>
      <c r="B54" s="18">
        <v>1996918</v>
      </c>
      <c r="C54" s="18">
        <v>303678</v>
      </c>
      <c r="D54" s="18">
        <v>26374</v>
      </c>
      <c r="E54" s="18">
        <v>0</v>
      </c>
      <c r="F54" s="19">
        <f t="shared" si="1"/>
        <v>330052</v>
      </c>
      <c r="G54" s="20">
        <f t="shared" si="0"/>
        <v>16.528069755493217</v>
      </c>
    </row>
    <row r="55" spans="1:7" ht="15.5" x14ac:dyDescent="0.35">
      <c r="A55" s="17" t="s">
        <v>60</v>
      </c>
      <c r="B55" s="18">
        <v>24243783</v>
      </c>
      <c r="C55" s="18">
        <v>1977847</v>
      </c>
      <c r="D55" s="18">
        <v>78499</v>
      </c>
      <c r="E55" s="18">
        <v>163136</v>
      </c>
      <c r="F55" s="19">
        <f t="shared" si="1"/>
        <v>2219482</v>
      </c>
      <c r="G55" s="20">
        <f t="shared" si="0"/>
        <v>9.1548501320936584</v>
      </c>
    </row>
    <row r="56" spans="1:7" ht="15.5" x14ac:dyDescent="0.35">
      <c r="A56" s="17" t="s">
        <v>61</v>
      </c>
      <c r="B56" s="18">
        <v>4358421</v>
      </c>
      <c r="C56" s="18">
        <v>179146</v>
      </c>
      <c r="D56" s="18">
        <v>350</v>
      </c>
      <c r="E56" s="18">
        <v>0</v>
      </c>
      <c r="F56" s="19">
        <f t="shared" si="1"/>
        <v>179496</v>
      </c>
      <c r="G56" s="20">
        <f t="shared" si="0"/>
        <v>4.1183722270060645</v>
      </c>
    </row>
    <row r="57" spans="1:7" ht="15.5" x14ac:dyDescent="0.35">
      <c r="A57" s="17" t="s">
        <v>62</v>
      </c>
      <c r="B57" s="18">
        <v>6748535</v>
      </c>
      <c r="C57" s="18">
        <v>706140</v>
      </c>
      <c r="D57" s="18">
        <v>313755</v>
      </c>
      <c r="E57" s="18">
        <v>0</v>
      </c>
      <c r="F57" s="19">
        <f t="shared" si="1"/>
        <v>1019895</v>
      </c>
      <c r="G57" s="20">
        <f t="shared" si="0"/>
        <v>15.11283560061554</v>
      </c>
    </row>
    <row r="58" spans="1:7" ht="15.5" x14ac:dyDescent="0.35">
      <c r="A58" s="17" t="s">
        <v>63</v>
      </c>
      <c r="B58" s="18">
        <v>4866706</v>
      </c>
      <c r="C58" s="18">
        <v>217657</v>
      </c>
      <c r="D58" s="18">
        <v>51631</v>
      </c>
      <c r="E58" s="18">
        <v>0</v>
      </c>
      <c r="F58" s="19">
        <f t="shared" si="1"/>
        <v>269288</v>
      </c>
      <c r="G58" s="20">
        <f t="shared" si="0"/>
        <v>5.533270347541027</v>
      </c>
    </row>
    <row r="59" spans="1:7" ht="15.5" x14ac:dyDescent="0.35">
      <c r="A59" s="17" t="s">
        <v>64</v>
      </c>
      <c r="B59" s="18">
        <v>6887266</v>
      </c>
      <c r="C59" s="18">
        <v>420751</v>
      </c>
      <c r="D59" s="18">
        <v>146022</v>
      </c>
      <c r="E59" s="18">
        <v>0</v>
      </c>
      <c r="F59" s="19">
        <f t="shared" si="1"/>
        <v>566773</v>
      </c>
      <c r="G59" s="20">
        <f t="shared" si="0"/>
        <v>8.2292886611320082</v>
      </c>
    </row>
    <row r="60" spans="1:7" ht="15.5" x14ac:dyDescent="0.35">
      <c r="A60" s="17" t="s">
        <v>65</v>
      </c>
      <c r="B60" s="18">
        <v>5444827</v>
      </c>
      <c r="C60" s="18">
        <v>329913</v>
      </c>
      <c r="D60" s="18">
        <v>51054</v>
      </c>
      <c r="E60" s="18">
        <v>0</v>
      </c>
      <c r="F60" s="19">
        <f t="shared" si="1"/>
        <v>380967</v>
      </c>
      <c r="G60" s="20">
        <f t="shared" si="0"/>
        <v>6.9968614246145933</v>
      </c>
    </row>
    <row r="61" spans="1:7" ht="15.5" x14ac:dyDescent="0.35">
      <c r="A61" s="17" t="s">
        <v>66</v>
      </c>
      <c r="B61" s="18">
        <v>12065629</v>
      </c>
      <c r="C61" s="18">
        <v>647449</v>
      </c>
      <c r="D61" s="18">
        <v>17701</v>
      </c>
      <c r="E61" s="18">
        <v>0</v>
      </c>
      <c r="F61" s="19">
        <f t="shared" si="1"/>
        <v>665150</v>
      </c>
      <c r="G61" s="20">
        <f t="shared" si="0"/>
        <v>5.5127668851744076</v>
      </c>
    </row>
    <row r="62" spans="1:7" ht="15.5" x14ac:dyDescent="0.35">
      <c r="A62" s="17" t="s">
        <v>67</v>
      </c>
      <c r="B62" s="18">
        <v>4771862</v>
      </c>
      <c r="C62" s="18">
        <v>360735</v>
      </c>
      <c r="D62" s="18">
        <v>0</v>
      </c>
      <c r="E62" s="18">
        <v>0</v>
      </c>
      <c r="F62" s="19">
        <f t="shared" si="1"/>
        <v>360735</v>
      </c>
      <c r="G62" s="20">
        <f t="shared" si="0"/>
        <v>7.5596276673550067</v>
      </c>
    </row>
    <row r="63" spans="1:7" ht="15.5" x14ac:dyDescent="0.35">
      <c r="A63" s="17" t="s">
        <v>68</v>
      </c>
      <c r="B63" s="18">
        <v>7439539</v>
      </c>
      <c r="C63" s="18">
        <v>264045</v>
      </c>
      <c r="D63" s="18">
        <v>385</v>
      </c>
      <c r="E63" s="18">
        <v>0</v>
      </c>
      <c r="F63" s="19">
        <f t="shared" si="1"/>
        <v>264430</v>
      </c>
      <c r="G63" s="20">
        <f t="shared" si="0"/>
        <v>3.554386904887521</v>
      </c>
    </row>
    <row r="64" spans="1:7" ht="21" customHeight="1" x14ac:dyDescent="0.35">
      <c r="A64" s="17" t="s">
        <v>69</v>
      </c>
      <c r="B64" s="18">
        <v>24461655</v>
      </c>
      <c r="C64" s="18">
        <v>1919173</v>
      </c>
      <c r="D64" s="18">
        <v>140540</v>
      </c>
      <c r="E64" s="18">
        <v>0</v>
      </c>
      <c r="F64" s="19">
        <f t="shared" si="1"/>
        <v>2059713</v>
      </c>
      <c r="G64" s="20">
        <f t="shared" si="0"/>
        <v>8.4201702623963914</v>
      </c>
    </row>
    <row r="65" spans="1:7" ht="15.5" x14ac:dyDescent="0.35">
      <c r="A65" s="17" t="s">
        <v>70</v>
      </c>
      <c r="B65" s="18">
        <v>5118096</v>
      </c>
      <c r="C65" s="18">
        <v>826986</v>
      </c>
      <c r="D65" s="18">
        <v>142023</v>
      </c>
      <c r="E65" s="18">
        <v>0</v>
      </c>
      <c r="F65" s="19">
        <f t="shared" si="1"/>
        <v>969009</v>
      </c>
      <c r="G65" s="20">
        <f t="shared" si="0"/>
        <v>18.932997739784483</v>
      </c>
    </row>
    <row r="66" spans="1:7" ht="15.5" x14ac:dyDescent="0.35">
      <c r="A66" s="17" t="s">
        <v>71</v>
      </c>
      <c r="B66" s="18">
        <v>31643639</v>
      </c>
      <c r="C66" s="18">
        <v>2107654</v>
      </c>
      <c r="D66" s="18">
        <v>67098</v>
      </c>
      <c r="E66" s="18">
        <v>325765</v>
      </c>
      <c r="F66" s="19">
        <f t="shared" si="1"/>
        <v>2500517</v>
      </c>
      <c r="G66" s="20">
        <f t="shared" si="0"/>
        <v>7.9021158091204375</v>
      </c>
    </row>
    <row r="67" spans="1:7" ht="15.5" x14ac:dyDescent="0.35">
      <c r="A67" s="17" t="s">
        <v>72</v>
      </c>
      <c r="B67" s="18">
        <v>7794638</v>
      </c>
      <c r="C67" s="18">
        <v>622212</v>
      </c>
      <c r="D67" s="18">
        <v>41330</v>
      </c>
      <c r="E67" s="18">
        <v>12097</v>
      </c>
      <c r="F67" s="19">
        <f t="shared" si="1"/>
        <v>675639</v>
      </c>
      <c r="G67" s="20">
        <f t="shared" si="0"/>
        <v>8.6679971539409522</v>
      </c>
    </row>
    <row r="68" spans="1:7" ht="15.5" x14ac:dyDescent="0.35">
      <c r="A68" s="17" t="s">
        <v>73</v>
      </c>
      <c r="B68" s="18">
        <v>15719929</v>
      </c>
      <c r="C68" s="18">
        <v>1642593</v>
      </c>
      <c r="D68" s="18">
        <v>261383</v>
      </c>
      <c r="E68" s="18">
        <v>0</v>
      </c>
      <c r="F68" s="19">
        <f t="shared" si="1"/>
        <v>1903976</v>
      </c>
      <c r="G68" s="20">
        <f t="shared" si="0"/>
        <v>12.111861319475425</v>
      </c>
    </row>
    <row r="69" spans="1:7" ht="15.5" x14ac:dyDescent="0.35">
      <c r="A69" s="17" t="s">
        <v>74</v>
      </c>
      <c r="B69" s="18">
        <v>3495572</v>
      </c>
      <c r="C69" s="18">
        <v>231548</v>
      </c>
      <c r="D69" s="18">
        <v>4176</v>
      </c>
      <c r="E69" s="18">
        <v>0</v>
      </c>
      <c r="F69" s="19">
        <f t="shared" si="1"/>
        <v>235724</v>
      </c>
      <c r="G69" s="20">
        <f t="shared" si="0"/>
        <v>6.7435029231267443</v>
      </c>
    </row>
    <row r="70" spans="1:7" ht="15.5" x14ac:dyDescent="0.35">
      <c r="A70" s="17" t="s">
        <v>75</v>
      </c>
      <c r="B70" s="18">
        <v>10905415</v>
      </c>
      <c r="C70" s="18">
        <v>832520</v>
      </c>
      <c r="D70" s="18">
        <v>94795</v>
      </c>
      <c r="E70" s="18">
        <v>38547</v>
      </c>
      <c r="F70" s="19">
        <f t="shared" si="1"/>
        <v>965862</v>
      </c>
      <c r="G70" s="20">
        <f t="shared" ref="G70:G124" si="2">F70/B70*100</f>
        <v>8.8567193453894237</v>
      </c>
    </row>
    <row r="71" spans="1:7" ht="15.5" x14ac:dyDescent="0.35">
      <c r="A71" s="17" t="s">
        <v>76</v>
      </c>
      <c r="B71" s="18">
        <v>2247366</v>
      </c>
      <c r="C71" s="18">
        <v>67035</v>
      </c>
      <c r="D71" s="18">
        <v>6081</v>
      </c>
      <c r="E71" s="18">
        <v>0</v>
      </c>
      <c r="F71" s="19">
        <f t="shared" si="1"/>
        <v>73116</v>
      </c>
      <c r="G71" s="20">
        <f t="shared" si="2"/>
        <v>3.2534086570678742</v>
      </c>
    </row>
    <row r="72" spans="1:7" ht="15.5" x14ac:dyDescent="0.35">
      <c r="A72" s="17" t="s">
        <v>77</v>
      </c>
      <c r="B72" s="18">
        <v>13427375</v>
      </c>
      <c r="C72" s="18">
        <v>1047867</v>
      </c>
      <c r="D72" s="18">
        <v>95087</v>
      </c>
      <c r="E72" s="18">
        <v>0</v>
      </c>
      <c r="F72" s="19">
        <f t="shared" si="1"/>
        <v>1142954</v>
      </c>
      <c r="G72" s="20">
        <f t="shared" si="2"/>
        <v>8.5121179679572521</v>
      </c>
    </row>
    <row r="73" spans="1:7" ht="15.5" x14ac:dyDescent="0.35">
      <c r="A73" s="17" t="s">
        <v>78</v>
      </c>
      <c r="B73" s="18">
        <v>20630307</v>
      </c>
      <c r="C73" s="18">
        <v>1706011</v>
      </c>
      <c r="D73" s="18">
        <v>570169</v>
      </c>
      <c r="E73" s="18">
        <v>0</v>
      </c>
      <c r="F73" s="19">
        <f t="shared" ref="F73:F124" si="3">C73+D73+E73</f>
        <v>2276180</v>
      </c>
      <c r="G73" s="20">
        <f t="shared" si="2"/>
        <v>11.033185303543956</v>
      </c>
    </row>
    <row r="74" spans="1:7" ht="15.5" x14ac:dyDescent="0.35">
      <c r="A74" s="17" t="s">
        <v>79</v>
      </c>
      <c r="B74" s="18">
        <v>2806607</v>
      </c>
      <c r="C74" s="18">
        <v>108750</v>
      </c>
      <c r="D74" s="18">
        <v>7176</v>
      </c>
      <c r="E74" s="18">
        <v>0</v>
      </c>
      <c r="F74" s="19">
        <f t="shared" si="3"/>
        <v>115926</v>
      </c>
      <c r="G74" s="20">
        <f t="shared" si="2"/>
        <v>4.1304678567394726</v>
      </c>
    </row>
    <row r="75" spans="1:7" ht="15.5" x14ac:dyDescent="0.35">
      <c r="A75" s="17" t="s">
        <v>80</v>
      </c>
      <c r="B75" s="18">
        <v>3397380</v>
      </c>
      <c r="C75" s="18">
        <v>250658</v>
      </c>
      <c r="D75" s="18">
        <v>33169</v>
      </c>
      <c r="E75" s="18">
        <v>0</v>
      </c>
      <c r="F75" s="19">
        <f t="shared" si="3"/>
        <v>283827</v>
      </c>
      <c r="G75" s="20">
        <f t="shared" si="2"/>
        <v>8.3542906592727348</v>
      </c>
    </row>
    <row r="76" spans="1:7" ht="15.5" x14ac:dyDescent="0.35">
      <c r="A76" s="17" t="s">
        <v>81</v>
      </c>
      <c r="B76" s="18">
        <v>26293829</v>
      </c>
      <c r="C76" s="18">
        <v>2329386</v>
      </c>
      <c r="D76" s="18">
        <v>129423</v>
      </c>
      <c r="E76" s="18">
        <v>293423</v>
      </c>
      <c r="F76" s="19">
        <f t="shared" si="3"/>
        <v>2752232</v>
      </c>
      <c r="G76" s="20">
        <f t="shared" si="2"/>
        <v>10.467216471210792</v>
      </c>
    </row>
    <row r="77" spans="1:7" ht="15.5" x14ac:dyDescent="0.35">
      <c r="A77" s="17" t="s">
        <v>82</v>
      </c>
      <c r="B77" s="18">
        <v>1379122</v>
      </c>
      <c r="C77" s="18">
        <v>181397</v>
      </c>
      <c r="D77" s="18">
        <v>17189</v>
      </c>
      <c r="E77" s="18">
        <v>0</v>
      </c>
      <c r="F77" s="19">
        <f t="shared" si="3"/>
        <v>198586</v>
      </c>
      <c r="G77" s="20">
        <f t="shared" si="2"/>
        <v>14.399451245067512</v>
      </c>
    </row>
    <row r="78" spans="1:7" ht="15.5" x14ac:dyDescent="0.35">
      <c r="A78" s="17" t="s">
        <v>83</v>
      </c>
      <c r="B78" s="18">
        <v>1374705</v>
      </c>
      <c r="C78" s="18">
        <v>62186</v>
      </c>
      <c r="D78" s="18">
        <v>0</v>
      </c>
      <c r="E78" s="18">
        <v>0</v>
      </c>
      <c r="F78" s="19">
        <f t="shared" si="3"/>
        <v>62186</v>
      </c>
      <c r="G78" s="20">
        <f t="shared" si="2"/>
        <v>4.5235886972114017</v>
      </c>
    </row>
    <row r="79" spans="1:7" ht="15.5" x14ac:dyDescent="0.35">
      <c r="A79" s="17" t="s">
        <v>84</v>
      </c>
      <c r="B79" s="18">
        <v>2492132</v>
      </c>
      <c r="C79" s="18">
        <v>205914</v>
      </c>
      <c r="D79" s="18">
        <v>509</v>
      </c>
      <c r="E79" s="18">
        <v>0</v>
      </c>
      <c r="F79" s="19">
        <f t="shared" si="3"/>
        <v>206423</v>
      </c>
      <c r="G79" s="20">
        <f t="shared" si="2"/>
        <v>8.2829882205276437</v>
      </c>
    </row>
    <row r="80" spans="1:7" ht="15.5" x14ac:dyDescent="0.35">
      <c r="A80" s="17" t="s">
        <v>85</v>
      </c>
      <c r="B80" s="18">
        <v>2392967</v>
      </c>
      <c r="C80" s="18">
        <v>271237</v>
      </c>
      <c r="D80" s="18">
        <v>1725</v>
      </c>
      <c r="E80" s="18">
        <v>0</v>
      </c>
      <c r="F80" s="19">
        <f t="shared" si="3"/>
        <v>272962</v>
      </c>
      <c r="G80" s="20">
        <f t="shared" si="2"/>
        <v>11.406843470887814</v>
      </c>
    </row>
    <row r="81" spans="1:7" ht="15.5" x14ac:dyDescent="0.35">
      <c r="A81" s="17" t="s">
        <v>86</v>
      </c>
      <c r="B81" s="18">
        <v>39586334</v>
      </c>
      <c r="C81" s="18">
        <v>3038635</v>
      </c>
      <c r="D81" s="18">
        <v>18759</v>
      </c>
      <c r="E81" s="18">
        <v>0</v>
      </c>
      <c r="F81" s="19">
        <f t="shared" si="3"/>
        <v>3057394</v>
      </c>
      <c r="G81" s="20">
        <f t="shared" si="2"/>
        <v>7.7233572575828813</v>
      </c>
    </row>
    <row r="82" spans="1:7" ht="15.5" x14ac:dyDescent="0.35">
      <c r="A82" s="17" t="s">
        <v>87</v>
      </c>
      <c r="B82" s="18">
        <v>19610545</v>
      </c>
      <c r="C82" s="18">
        <v>678890</v>
      </c>
      <c r="D82" s="18">
        <v>46728</v>
      </c>
      <c r="E82" s="18">
        <v>0</v>
      </c>
      <c r="F82" s="19">
        <f t="shared" si="3"/>
        <v>725618</v>
      </c>
      <c r="G82" s="20">
        <f t="shared" si="2"/>
        <v>3.7001419389415235</v>
      </c>
    </row>
    <row r="83" spans="1:7" ht="15.5" x14ac:dyDescent="0.35">
      <c r="A83" s="17" t="s">
        <v>88</v>
      </c>
      <c r="B83" s="18">
        <v>12813997</v>
      </c>
      <c r="C83" s="18">
        <v>507973</v>
      </c>
      <c r="D83" s="18">
        <v>173680</v>
      </c>
      <c r="E83" s="18">
        <v>0</v>
      </c>
      <c r="F83" s="19">
        <f t="shared" si="3"/>
        <v>681653</v>
      </c>
      <c r="G83" s="20">
        <f t="shared" si="2"/>
        <v>5.3195970000617292</v>
      </c>
    </row>
    <row r="84" spans="1:7" ht="15.5" x14ac:dyDescent="0.35">
      <c r="A84" s="17" t="s">
        <v>89</v>
      </c>
      <c r="B84" s="18">
        <v>2927336</v>
      </c>
      <c r="C84" s="18">
        <v>234107</v>
      </c>
      <c r="D84" s="18">
        <v>0</v>
      </c>
      <c r="E84" s="18">
        <v>0</v>
      </c>
      <c r="F84" s="19">
        <f t="shared" si="3"/>
        <v>234107</v>
      </c>
      <c r="G84" s="20">
        <f t="shared" si="2"/>
        <v>7.9972712391061362</v>
      </c>
    </row>
    <row r="85" spans="1:7" ht="15.5" x14ac:dyDescent="0.35">
      <c r="A85" s="17" t="s">
        <v>90</v>
      </c>
      <c r="B85" s="18">
        <v>2319861</v>
      </c>
      <c r="C85" s="18">
        <v>74856</v>
      </c>
      <c r="D85" s="18">
        <v>0</v>
      </c>
      <c r="E85" s="18">
        <v>0</v>
      </c>
      <c r="F85" s="19">
        <f t="shared" si="3"/>
        <v>74856</v>
      </c>
      <c r="G85" s="20">
        <f t="shared" si="2"/>
        <v>3.2267450506732942</v>
      </c>
    </row>
    <row r="86" spans="1:7" ht="15.5" x14ac:dyDescent="0.35">
      <c r="A86" s="17" t="s">
        <v>91</v>
      </c>
      <c r="B86" s="18">
        <v>5039312</v>
      </c>
      <c r="C86" s="18">
        <v>431327</v>
      </c>
      <c r="D86" s="18">
        <v>151078</v>
      </c>
      <c r="E86" s="18">
        <v>0</v>
      </c>
      <c r="F86" s="19">
        <f t="shared" si="3"/>
        <v>582405</v>
      </c>
      <c r="G86" s="20">
        <f t="shared" si="2"/>
        <v>11.557232415853592</v>
      </c>
    </row>
    <row r="87" spans="1:7" ht="15.5" x14ac:dyDescent="0.35">
      <c r="A87" s="17" t="s">
        <v>92</v>
      </c>
      <c r="B87" s="18">
        <v>7940250</v>
      </c>
      <c r="C87" s="18">
        <v>772293</v>
      </c>
      <c r="D87" s="18">
        <v>0</v>
      </c>
      <c r="E87" s="18">
        <v>0</v>
      </c>
      <c r="F87" s="19">
        <f t="shared" si="3"/>
        <v>772293</v>
      </c>
      <c r="G87" s="20">
        <f t="shared" si="2"/>
        <v>9.7263058467932382</v>
      </c>
    </row>
    <row r="88" spans="1:7" ht="15.5" x14ac:dyDescent="0.35">
      <c r="A88" s="17" t="s">
        <v>93</v>
      </c>
      <c r="B88" s="18">
        <v>5169645</v>
      </c>
      <c r="C88" s="18">
        <v>379155</v>
      </c>
      <c r="D88" s="18">
        <v>3294</v>
      </c>
      <c r="E88" s="18">
        <v>0</v>
      </c>
      <c r="F88" s="19">
        <f t="shared" si="3"/>
        <v>382449</v>
      </c>
      <c r="G88" s="20">
        <f t="shared" si="2"/>
        <v>7.3979741355547617</v>
      </c>
    </row>
    <row r="89" spans="1:7" ht="15.5" x14ac:dyDescent="0.35">
      <c r="A89" s="17" t="s">
        <v>94</v>
      </c>
      <c r="B89" s="18">
        <v>8582531</v>
      </c>
      <c r="C89" s="18">
        <v>72641</v>
      </c>
      <c r="D89" s="18">
        <v>0</v>
      </c>
      <c r="E89" s="18">
        <v>0</v>
      </c>
      <c r="F89" s="19">
        <f t="shared" si="3"/>
        <v>72641</v>
      </c>
      <c r="G89" s="20">
        <f t="shared" si="2"/>
        <v>0.84638202879779878</v>
      </c>
    </row>
    <row r="90" spans="1:7" ht="15.5" x14ac:dyDescent="0.35">
      <c r="A90" s="17" t="s">
        <v>95</v>
      </c>
      <c r="B90" s="18">
        <v>2651915</v>
      </c>
      <c r="C90" s="18">
        <v>224677</v>
      </c>
      <c r="D90" s="18">
        <v>8181</v>
      </c>
      <c r="E90" s="18">
        <v>0</v>
      </c>
      <c r="F90" s="19">
        <f t="shared" si="3"/>
        <v>232858</v>
      </c>
      <c r="G90" s="20">
        <f t="shared" si="2"/>
        <v>8.780749005907051</v>
      </c>
    </row>
    <row r="91" spans="1:7" ht="15.5" x14ac:dyDescent="0.35">
      <c r="A91" s="17" t="s">
        <v>96</v>
      </c>
      <c r="B91" s="18">
        <v>22765393</v>
      </c>
      <c r="C91" s="18">
        <v>33039</v>
      </c>
      <c r="D91" s="18">
        <v>77505</v>
      </c>
      <c r="E91" s="18">
        <v>0</v>
      </c>
      <c r="F91" s="19">
        <f t="shared" si="3"/>
        <v>110544</v>
      </c>
      <c r="G91" s="20">
        <f t="shared" si="2"/>
        <v>0.4855791419897737</v>
      </c>
    </row>
    <row r="92" spans="1:7" ht="15.5" x14ac:dyDescent="0.35">
      <c r="A92" s="17" t="s">
        <v>97</v>
      </c>
      <c r="B92" s="18">
        <v>4851603</v>
      </c>
      <c r="C92" s="18">
        <v>325950</v>
      </c>
      <c r="D92" s="18">
        <v>0</v>
      </c>
      <c r="E92" s="18">
        <v>0</v>
      </c>
      <c r="F92" s="19">
        <f t="shared" si="3"/>
        <v>325950</v>
      </c>
      <c r="G92" s="20">
        <f t="shared" si="2"/>
        <v>6.7183980222619208</v>
      </c>
    </row>
    <row r="93" spans="1:7" ht="15.5" x14ac:dyDescent="0.35">
      <c r="A93" s="17" t="s">
        <v>98</v>
      </c>
      <c r="B93" s="18">
        <v>3228545</v>
      </c>
      <c r="C93" s="18">
        <v>331333</v>
      </c>
      <c r="D93" s="18">
        <v>61156</v>
      </c>
      <c r="E93" s="18">
        <v>0</v>
      </c>
      <c r="F93" s="19">
        <f t="shared" si="3"/>
        <v>392489</v>
      </c>
      <c r="G93" s="20">
        <f t="shared" si="2"/>
        <v>12.156838451996178</v>
      </c>
    </row>
    <row r="94" spans="1:7" ht="15.5" x14ac:dyDescent="0.35">
      <c r="A94" s="17" t="s">
        <v>99</v>
      </c>
      <c r="B94" s="18">
        <v>6515965</v>
      </c>
      <c r="C94" s="18">
        <v>716042</v>
      </c>
      <c r="D94" s="18">
        <v>19352</v>
      </c>
      <c r="E94" s="18">
        <v>0</v>
      </c>
      <c r="F94" s="19">
        <f t="shared" si="3"/>
        <v>735394</v>
      </c>
      <c r="G94" s="20">
        <f t="shared" si="2"/>
        <v>11.28603361129165</v>
      </c>
    </row>
    <row r="95" spans="1:7" ht="15.5" x14ac:dyDescent="0.35">
      <c r="A95" s="17" t="s">
        <v>100</v>
      </c>
      <c r="B95" s="18">
        <v>2099628</v>
      </c>
      <c r="C95" s="18">
        <v>63316</v>
      </c>
      <c r="D95" s="18">
        <v>1904</v>
      </c>
      <c r="E95" s="18">
        <v>0</v>
      </c>
      <c r="F95" s="19">
        <f t="shared" si="3"/>
        <v>65220</v>
      </c>
      <c r="G95" s="20">
        <f t="shared" si="2"/>
        <v>3.1062645382896399</v>
      </c>
    </row>
    <row r="96" spans="1:7" ht="15.5" x14ac:dyDescent="0.35">
      <c r="A96" s="17" t="s">
        <v>101</v>
      </c>
      <c r="B96" s="18">
        <v>2830201</v>
      </c>
      <c r="C96" s="18">
        <v>218177</v>
      </c>
      <c r="D96" s="18">
        <v>0</v>
      </c>
      <c r="E96" s="18">
        <v>0</v>
      </c>
      <c r="F96" s="19">
        <f t="shared" si="3"/>
        <v>218177</v>
      </c>
      <c r="G96" s="20">
        <f t="shared" si="2"/>
        <v>7.70888710731146</v>
      </c>
    </row>
    <row r="97" spans="1:7" ht="15.5" x14ac:dyDescent="0.35">
      <c r="A97" s="17" t="s">
        <v>102</v>
      </c>
      <c r="B97" s="18">
        <v>4360244</v>
      </c>
      <c r="C97" s="18">
        <v>381777</v>
      </c>
      <c r="D97" s="18">
        <v>0</v>
      </c>
      <c r="E97" s="18">
        <v>0</v>
      </c>
      <c r="F97" s="19">
        <f t="shared" si="3"/>
        <v>381777</v>
      </c>
      <c r="G97" s="20">
        <f t="shared" si="2"/>
        <v>8.7558632039858324</v>
      </c>
    </row>
    <row r="98" spans="1:7" ht="15.5" x14ac:dyDescent="0.35">
      <c r="A98" s="17" t="s">
        <v>103</v>
      </c>
      <c r="B98" s="18">
        <v>4704684</v>
      </c>
      <c r="C98" s="18">
        <v>331100</v>
      </c>
      <c r="D98" s="18">
        <v>80051</v>
      </c>
      <c r="E98" s="18">
        <v>0</v>
      </c>
      <c r="F98" s="19">
        <f t="shared" si="3"/>
        <v>411151</v>
      </c>
      <c r="G98" s="20">
        <f t="shared" si="2"/>
        <v>8.7391841832522648</v>
      </c>
    </row>
    <row r="99" spans="1:7" ht="15.5" x14ac:dyDescent="0.35">
      <c r="A99" s="17" t="s">
        <v>104</v>
      </c>
      <c r="B99" s="18">
        <v>7131835</v>
      </c>
      <c r="C99" s="18">
        <v>512260</v>
      </c>
      <c r="D99" s="18">
        <v>16319</v>
      </c>
      <c r="E99" s="18">
        <v>0</v>
      </c>
      <c r="F99" s="19">
        <f t="shared" si="3"/>
        <v>528579</v>
      </c>
      <c r="G99" s="20">
        <f t="shared" si="2"/>
        <v>7.4115427516200247</v>
      </c>
    </row>
    <row r="100" spans="1:7" ht="15.5" x14ac:dyDescent="0.35">
      <c r="A100" s="17" t="s">
        <v>105</v>
      </c>
      <c r="B100" s="18">
        <v>3095350</v>
      </c>
      <c r="C100" s="18">
        <v>3620</v>
      </c>
      <c r="D100" s="18">
        <v>380</v>
      </c>
      <c r="E100" s="18">
        <v>0</v>
      </c>
      <c r="F100" s="19">
        <f t="shared" si="3"/>
        <v>4000</v>
      </c>
      <c r="G100" s="20">
        <f t="shared" si="2"/>
        <v>0.12922609721033163</v>
      </c>
    </row>
    <row r="101" spans="1:7" ht="15.5" x14ac:dyDescent="0.35">
      <c r="A101" s="17" t="s">
        <v>106</v>
      </c>
      <c r="B101" s="18">
        <v>19896635</v>
      </c>
      <c r="C101" s="18">
        <v>805964</v>
      </c>
      <c r="D101" s="18">
        <v>88694</v>
      </c>
      <c r="E101" s="18">
        <v>0</v>
      </c>
      <c r="F101" s="19">
        <f t="shared" si="3"/>
        <v>894658</v>
      </c>
      <c r="G101" s="20">
        <f t="shared" si="2"/>
        <v>4.4965291869705606</v>
      </c>
    </row>
    <row r="102" spans="1:7" ht="15.5" x14ac:dyDescent="0.35">
      <c r="A102" s="17" t="s">
        <v>107</v>
      </c>
      <c r="B102" s="18">
        <v>23256334</v>
      </c>
      <c r="C102" s="18">
        <v>2674316</v>
      </c>
      <c r="D102" s="18">
        <v>4600</v>
      </c>
      <c r="E102" s="18">
        <v>0</v>
      </c>
      <c r="F102" s="19">
        <f t="shared" si="3"/>
        <v>2678916</v>
      </c>
      <c r="G102" s="20">
        <f t="shared" si="2"/>
        <v>11.519081210305975</v>
      </c>
    </row>
    <row r="103" spans="1:7" ht="15.5" x14ac:dyDescent="0.35">
      <c r="A103" s="17" t="s">
        <v>108</v>
      </c>
      <c r="B103" s="18">
        <v>10290369</v>
      </c>
      <c r="C103" s="18">
        <v>794576</v>
      </c>
      <c r="D103" s="18">
        <v>0</v>
      </c>
      <c r="E103" s="18">
        <v>0</v>
      </c>
      <c r="F103" s="19">
        <f t="shared" si="3"/>
        <v>794576</v>
      </c>
      <c r="G103" s="20">
        <f t="shared" si="2"/>
        <v>7.7215501212833093</v>
      </c>
    </row>
    <row r="104" spans="1:7" ht="15.5" x14ac:dyDescent="0.35">
      <c r="A104" s="17" t="s">
        <v>109</v>
      </c>
      <c r="B104" s="18">
        <v>2160068</v>
      </c>
      <c r="C104" s="18">
        <v>61675</v>
      </c>
      <c r="D104" s="18">
        <v>0</v>
      </c>
      <c r="E104" s="18">
        <v>0</v>
      </c>
      <c r="F104" s="19">
        <f t="shared" si="3"/>
        <v>61675</v>
      </c>
      <c r="G104" s="20">
        <f t="shared" si="2"/>
        <v>2.8552341870718885</v>
      </c>
    </row>
    <row r="105" spans="1:7" ht="15.5" x14ac:dyDescent="0.35">
      <c r="A105" s="17" t="s">
        <v>110</v>
      </c>
      <c r="B105" s="18">
        <v>18315545</v>
      </c>
      <c r="C105" s="18">
        <v>2555643</v>
      </c>
      <c r="D105" s="18">
        <v>51450</v>
      </c>
      <c r="E105" s="18">
        <v>0</v>
      </c>
      <c r="F105" s="19">
        <f t="shared" si="3"/>
        <v>2607093</v>
      </c>
      <c r="G105" s="20">
        <f t="shared" si="2"/>
        <v>14.234318443704513</v>
      </c>
    </row>
    <row r="106" spans="1:7" ht="15.5" x14ac:dyDescent="0.35">
      <c r="A106" s="17" t="s">
        <v>111</v>
      </c>
      <c r="B106" s="18">
        <v>3212262</v>
      </c>
      <c r="C106" s="18">
        <v>200088</v>
      </c>
      <c r="D106" s="18">
        <v>31795</v>
      </c>
      <c r="E106" s="18">
        <v>0</v>
      </c>
      <c r="F106" s="19">
        <f t="shared" si="3"/>
        <v>231883</v>
      </c>
      <c r="G106" s="20">
        <f t="shared" si="2"/>
        <v>7.2186826603807539</v>
      </c>
    </row>
    <row r="107" spans="1:7" ht="15.5" x14ac:dyDescent="0.35">
      <c r="A107" s="17" t="s">
        <v>112</v>
      </c>
      <c r="B107" s="18">
        <v>4894938</v>
      </c>
      <c r="C107" s="18">
        <v>273738</v>
      </c>
      <c r="D107" s="18">
        <v>55452</v>
      </c>
      <c r="E107" s="18">
        <v>0</v>
      </c>
      <c r="F107" s="19">
        <f t="shared" si="3"/>
        <v>329190</v>
      </c>
      <c r="G107" s="20">
        <f t="shared" si="2"/>
        <v>6.725110716417654</v>
      </c>
    </row>
    <row r="108" spans="1:7" ht="15.5" x14ac:dyDescent="0.35">
      <c r="A108" s="17" t="s">
        <v>113</v>
      </c>
      <c r="B108" s="18">
        <v>11861193</v>
      </c>
      <c r="C108" s="18">
        <v>824309</v>
      </c>
      <c r="D108" s="18">
        <v>22371</v>
      </c>
      <c r="E108" s="18">
        <v>0</v>
      </c>
      <c r="F108" s="19">
        <f t="shared" si="3"/>
        <v>846680</v>
      </c>
      <c r="G108" s="20">
        <f t="shared" si="2"/>
        <v>7.138236432035125</v>
      </c>
    </row>
    <row r="109" spans="1:7" ht="15.5" x14ac:dyDescent="0.35">
      <c r="A109" s="17" t="s">
        <v>114</v>
      </c>
      <c r="B109" s="18">
        <v>16442408</v>
      </c>
      <c r="C109" s="18">
        <v>717654</v>
      </c>
      <c r="D109" s="18">
        <v>0</v>
      </c>
      <c r="E109" s="18">
        <v>0</v>
      </c>
      <c r="F109" s="19">
        <f t="shared" si="3"/>
        <v>717654</v>
      </c>
      <c r="G109" s="20">
        <f t="shared" si="2"/>
        <v>4.3646526713118909</v>
      </c>
    </row>
    <row r="110" spans="1:7" ht="15.5" x14ac:dyDescent="0.35">
      <c r="A110" s="17" t="s">
        <v>115</v>
      </c>
      <c r="B110" s="18">
        <v>2137444</v>
      </c>
      <c r="C110" s="18">
        <v>241160</v>
      </c>
      <c r="D110" s="18">
        <v>0</v>
      </c>
      <c r="E110" s="18">
        <v>0</v>
      </c>
      <c r="F110" s="19">
        <f t="shared" si="3"/>
        <v>241160</v>
      </c>
      <c r="G110" s="20">
        <f t="shared" si="2"/>
        <v>11.282634773121542</v>
      </c>
    </row>
    <row r="111" spans="1:7" ht="15.5" x14ac:dyDescent="0.35">
      <c r="A111" s="17" t="s">
        <v>116</v>
      </c>
      <c r="B111" s="18">
        <v>26084931</v>
      </c>
      <c r="C111" s="18">
        <v>1551117</v>
      </c>
      <c r="D111" s="18">
        <v>264411</v>
      </c>
      <c r="E111" s="18">
        <v>0</v>
      </c>
      <c r="F111" s="19">
        <f t="shared" si="3"/>
        <v>1815528</v>
      </c>
      <c r="G111" s="20">
        <f t="shared" si="2"/>
        <v>6.9600644142014403</v>
      </c>
    </row>
    <row r="112" spans="1:7" ht="15.5" x14ac:dyDescent="0.35">
      <c r="A112" s="17" t="s">
        <v>117</v>
      </c>
      <c r="B112" s="18">
        <v>4873713</v>
      </c>
      <c r="C112" s="18">
        <v>146360</v>
      </c>
      <c r="D112" s="18">
        <v>0</v>
      </c>
      <c r="E112" s="18">
        <v>0</v>
      </c>
      <c r="F112" s="19">
        <f t="shared" si="3"/>
        <v>146360</v>
      </c>
      <c r="G112" s="20">
        <f t="shared" si="2"/>
        <v>3.0030492152492361</v>
      </c>
    </row>
    <row r="113" spans="1:7" ht="15.5" x14ac:dyDescent="0.35">
      <c r="A113" s="17" t="s">
        <v>118</v>
      </c>
      <c r="B113" s="18">
        <v>22268524</v>
      </c>
      <c r="C113" s="18">
        <v>2346478</v>
      </c>
      <c r="D113" s="18">
        <v>720467</v>
      </c>
      <c r="E113" s="18">
        <v>240268</v>
      </c>
      <c r="F113" s="19">
        <f t="shared" si="3"/>
        <v>3307213</v>
      </c>
      <c r="G113" s="20">
        <f t="shared" si="2"/>
        <v>14.8515141820805</v>
      </c>
    </row>
    <row r="114" spans="1:7" ht="15.5" x14ac:dyDescent="0.35">
      <c r="A114" s="17" t="s">
        <v>119</v>
      </c>
      <c r="B114" s="18">
        <v>2529096</v>
      </c>
      <c r="C114" s="18">
        <v>109111</v>
      </c>
      <c r="D114" s="18">
        <v>8100</v>
      </c>
      <c r="E114" s="18">
        <v>0</v>
      </c>
      <c r="F114" s="19">
        <f t="shared" si="3"/>
        <v>117211</v>
      </c>
      <c r="G114" s="20">
        <f t="shared" si="2"/>
        <v>4.6345018140869305</v>
      </c>
    </row>
    <row r="115" spans="1:7" ht="15.5" x14ac:dyDescent="0.35">
      <c r="A115" s="17" t="s">
        <v>120</v>
      </c>
      <c r="B115" s="18">
        <v>10731161</v>
      </c>
      <c r="C115" s="18">
        <v>1202595</v>
      </c>
      <c r="D115" s="18">
        <v>86354</v>
      </c>
      <c r="E115" s="18">
        <v>0</v>
      </c>
      <c r="F115" s="19">
        <f t="shared" si="3"/>
        <v>1288949</v>
      </c>
      <c r="G115" s="20">
        <f t="shared" si="2"/>
        <v>12.011272592033611</v>
      </c>
    </row>
    <row r="116" spans="1:7" ht="15.5" x14ac:dyDescent="0.35">
      <c r="A116" s="17" t="s">
        <v>121</v>
      </c>
      <c r="B116" s="18">
        <v>2634720</v>
      </c>
      <c r="C116" s="18">
        <v>202631</v>
      </c>
      <c r="D116" s="18">
        <v>10508</v>
      </c>
      <c r="E116" s="18">
        <v>0</v>
      </c>
      <c r="F116" s="19">
        <f t="shared" si="3"/>
        <v>213139</v>
      </c>
      <c r="G116" s="20">
        <f t="shared" si="2"/>
        <v>8.089626222141252</v>
      </c>
    </row>
    <row r="117" spans="1:7" ht="15.5" x14ac:dyDescent="0.35">
      <c r="A117" s="17" t="s">
        <v>122</v>
      </c>
      <c r="B117" s="18">
        <v>1884970</v>
      </c>
      <c r="C117" s="18">
        <v>67868</v>
      </c>
      <c r="D117" s="18">
        <v>0</v>
      </c>
      <c r="E117" s="18">
        <v>0</v>
      </c>
      <c r="F117" s="19">
        <f t="shared" si="3"/>
        <v>67868</v>
      </c>
      <c r="G117" s="20">
        <f t="shared" si="2"/>
        <v>3.6004817052791296</v>
      </c>
    </row>
    <row r="118" spans="1:7" ht="15.5" x14ac:dyDescent="0.35">
      <c r="A118" s="17" t="s">
        <v>123</v>
      </c>
      <c r="B118" s="18">
        <v>4108205</v>
      </c>
      <c r="C118" s="18">
        <v>330845</v>
      </c>
      <c r="D118" s="18">
        <v>0</v>
      </c>
      <c r="E118" s="18">
        <v>0</v>
      </c>
      <c r="F118" s="19">
        <f t="shared" si="3"/>
        <v>330845</v>
      </c>
      <c r="G118" s="20">
        <f t="shared" si="2"/>
        <v>8.053273875086564</v>
      </c>
    </row>
    <row r="119" spans="1:7" ht="15.5" x14ac:dyDescent="0.35">
      <c r="A119" s="17" t="s">
        <v>124</v>
      </c>
      <c r="B119" s="18">
        <v>8144420</v>
      </c>
      <c r="C119" s="18">
        <v>478333</v>
      </c>
      <c r="D119" s="18">
        <v>23136</v>
      </c>
      <c r="E119" s="18">
        <v>0</v>
      </c>
      <c r="F119" s="19">
        <f t="shared" si="3"/>
        <v>501469</v>
      </c>
      <c r="G119" s="20">
        <f t="shared" si="2"/>
        <v>6.1572094759356713</v>
      </c>
    </row>
    <row r="120" spans="1:7" ht="15.5" x14ac:dyDescent="0.35">
      <c r="A120" s="17" t="s">
        <v>125</v>
      </c>
      <c r="B120" s="18">
        <v>14055957</v>
      </c>
      <c r="C120" s="18">
        <v>1363396</v>
      </c>
      <c r="D120" s="18">
        <v>169924</v>
      </c>
      <c r="E120" s="18">
        <v>0</v>
      </c>
      <c r="F120" s="19">
        <f t="shared" si="3"/>
        <v>1533320</v>
      </c>
      <c r="G120" s="20">
        <f t="shared" si="2"/>
        <v>10.908684481604491</v>
      </c>
    </row>
    <row r="121" spans="1:7" ht="15.5" x14ac:dyDescent="0.35">
      <c r="A121" s="17" t="s">
        <v>126</v>
      </c>
      <c r="B121" s="18">
        <v>2447174</v>
      </c>
      <c r="C121" s="18">
        <v>166185</v>
      </c>
      <c r="D121" s="18">
        <v>17719</v>
      </c>
      <c r="E121" s="18">
        <v>0</v>
      </c>
      <c r="F121" s="19">
        <f t="shared" si="3"/>
        <v>183904</v>
      </c>
      <c r="G121" s="20">
        <f t="shared" si="2"/>
        <v>7.51495398365625</v>
      </c>
    </row>
    <row r="122" spans="1:7" ht="15.5" x14ac:dyDescent="0.35">
      <c r="A122" s="17" t="s">
        <v>127</v>
      </c>
      <c r="B122" s="18">
        <v>4805428</v>
      </c>
      <c r="C122" s="18">
        <v>432609</v>
      </c>
      <c r="D122" s="18">
        <v>0</v>
      </c>
      <c r="E122" s="18">
        <v>0</v>
      </c>
      <c r="F122" s="19">
        <f t="shared" si="3"/>
        <v>432609</v>
      </c>
      <c r="G122" s="20">
        <f t="shared" si="2"/>
        <v>9.002507164814455</v>
      </c>
    </row>
    <row r="123" spans="1:7" ht="15.5" x14ac:dyDescent="0.35">
      <c r="A123" s="17" t="s">
        <v>128</v>
      </c>
      <c r="B123" s="18">
        <v>4755524</v>
      </c>
      <c r="C123" s="18">
        <v>381940</v>
      </c>
      <c r="D123" s="18">
        <v>4490</v>
      </c>
      <c r="E123" s="18">
        <v>0</v>
      </c>
      <c r="F123" s="19">
        <f t="shared" si="3"/>
        <v>386430</v>
      </c>
      <c r="G123" s="20">
        <f t="shared" si="2"/>
        <v>8.1259184056268037</v>
      </c>
    </row>
    <row r="124" spans="1:7" ht="16" thickBot="1" x14ac:dyDescent="0.4">
      <c r="A124" s="22" t="s">
        <v>129</v>
      </c>
      <c r="B124" s="23">
        <v>2066684</v>
      </c>
      <c r="C124" s="23">
        <v>155273</v>
      </c>
      <c r="D124" s="23">
        <v>1875</v>
      </c>
      <c r="E124" s="23">
        <v>0</v>
      </c>
      <c r="F124" s="24">
        <f t="shared" si="3"/>
        <v>157148</v>
      </c>
      <c r="G124" s="25">
        <f t="shared" si="2"/>
        <v>7.6038717094630819</v>
      </c>
    </row>
    <row r="125" spans="1:7" ht="15.5" x14ac:dyDescent="0.35">
      <c r="A125" s="26"/>
      <c r="B125" s="27"/>
    </row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2021-07-27T11:51:39Z</dcterms:created>
  <dcterms:modified xsi:type="dcterms:W3CDTF">2021-07-27T11:54:48Z</dcterms:modified>
</cp:coreProperties>
</file>