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K mājaslapai\"/>
    </mc:Choice>
  </mc:AlternateContent>
  <bookViews>
    <workbookView xWindow="930" yWindow="0" windowWidth="19560" windowHeight="76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2" i="1" l="1"/>
  <c r="F92" i="1"/>
  <c r="E92" i="1"/>
  <c r="D91" i="1"/>
  <c r="D92" i="1" s="1"/>
  <c r="G89" i="1"/>
  <c r="F89" i="1"/>
  <c r="E89" i="1"/>
  <c r="D88" i="1"/>
  <c r="D87" i="1"/>
  <c r="D86" i="1"/>
  <c r="D85" i="1"/>
  <c r="D84" i="1"/>
  <c r="D83" i="1"/>
  <c r="D89" i="1" s="1"/>
  <c r="G81" i="1"/>
  <c r="F81" i="1"/>
  <c r="E81" i="1"/>
  <c r="D80" i="1"/>
  <c r="D79" i="1"/>
  <c r="D78" i="1"/>
  <c r="D77" i="1"/>
  <c r="D76" i="1"/>
  <c r="D75" i="1"/>
  <c r="D74" i="1"/>
  <c r="D73" i="1"/>
  <c r="D72" i="1"/>
  <c r="D71" i="1"/>
  <c r="G69" i="1"/>
  <c r="F69" i="1"/>
  <c r="E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G22" i="1"/>
  <c r="F22" i="1"/>
  <c r="E22" i="1"/>
  <c r="D21" i="1"/>
  <c r="D20" i="1"/>
  <c r="D19" i="1"/>
  <c r="D18" i="1"/>
  <c r="D17" i="1"/>
  <c r="D16" i="1"/>
  <c r="D15" i="1"/>
  <c r="D14" i="1"/>
  <c r="D13" i="1"/>
  <c r="D12" i="1"/>
  <c r="D11" i="1"/>
  <c r="D10" i="1"/>
  <c r="D9" i="1"/>
  <c r="D8" i="1"/>
  <c r="D7" i="1"/>
  <c r="D81" i="1" l="1"/>
  <c r="D22" i="1"/>
  <c r="D69" i="1"/>
</calcChain>
</file>

<file path=xl/sharedStrings.xml><?xml version="1.0" encoding="utf-8"?>
<sst xmlns="http://schemas.openxmlformats.org/spreadsheetml/2006/main" count="191" uniqueCount="134">
  <si>
    <t>2021.gada 22.septembra Pašvaldību aizņēmumu un galvojumu kontroles un pārraudzības padomes sēdes Nr.23 darba kārtība</t>
  </si>
  <si>
    <t>Nr.</t>
  </si>
  <si>
    <t>Pašvaldība</t>
  </si>
  <si>
    <t>Projekta nosaukums</t>
  </si>
  <si>
    <t>Atbalstītā aizņēmuma apmērs</t>
  </si>
  <si>
    <t>Piezīmes</t>
  </si>
  <si>
    <t>Kopā:</t>
  </si>
  <si>
    <t>2021</t>
  </si>
  <si>
    <t>2022</t>
  </si>
  <si>
    <t>2023</t>
  </si>
  <si>
    <t>1.1.</t>
  </si>
  <si>
    <t>Iepriekšējās sēdes protokolu apstiprināšana</t>
  </si>
  <si>
    <t>Apstiprināts</t>
  </si>
  <si>
    <t>1.2.</t>
  </si>
  <si>
    <t xml:space="preserve">FM informācija par aizņemšanās limitu </t>
  </si>
  <si>
    <t>Pieņemts zināšanai</t>
  </si>
  <si>
    <t xml:space="preserve">2.daļa: Aizņēmumi ES līdzfinansētiem un EKII projektiem atbilstoši valsts budžeta likumam </t>
  </si>
  <si>
    <t>Liepājas valstspilsētas pašvaldība</t>
  </si>
  <si>
    <t>ERAF proj. "Uzņēmējdarbības vides attīstība Liepājā, 3. kārta"</t>
  </si>
  <si>
    <t>Ķekavas novada pašvaldība</t>
  </si>
  <si>
    <t>ERAF proj. "Ķekavas vidusskolas un Baložu vidusskolas mācību vides uzlabošana"</t>
  </si>
  <si>
    <t>Ādažu novada pašvaldība</t>
  </si>
  <si>
    <t xml:space="preserve">ERAF proj. “Novērst plūdu un krasta erozijas risku apdraudējumu Ādažu novadā, pirmā daļa” </t>
  </si>
  <si>
    <t>Atbalstīts ar nosacījumu</t>
  </si>
  <si>
    <t>Ventspils valstspilsētas pašvaldība</t>
  </si>
  <si>
    <t>EJZF proj. "Kurzemes zvejniecības kultūrvēsturiskā mantojuma saglabāšana un popularizācija"</t>
  </si>
  <si>
    <t>EJZF proj. "Dabas vērtību saglabāšana un tūrisma pakalpojuma piedāvājuma paplašināšana, nodrošinot Staldzenes stāvkrasta pieejamību un atpūtas zonas infrastruktūras pilnveidošanu"</t>
  </si>
  <si>
    <t>Jelgavas novada pašvaldība</t>
  </si>
  <si>
    <t>Latvijas – Lietuvas pārrob. programmas proj.  “Jaunu ilgtspējīgu risinājumu integrācija kultūras mantojumā” investīciju daļas īstenošanai</t>
  </si>
  <si>
    <t>Saldus novada pašvaldība</t>
  </si>
  <si>
    <t>ERAF proj. "Saldus peldbaseina ēkas energoefektivitātes paaugstināšana"</t>
  </si>
  <si>
    <t>Rīgas valstspilsētas pašvaldība</t>
  </si>
  <si>
    <t>ERAF proj. “Rīgas Valsts 3. ģimnāzijas Grēcinieku ielā 10 un Rīgas Valsts vācu ģimnāzijas Āgenskalna ielā 21A mācību telpu modernizēšana, nodrošinot ergonomiskas mācību vides ierīkošanu un inovatīvu informācijas un komunikācijas tehnoloģiju risinājumu ieviešanu”</t>
  </si>
  <si>
    <t>Ogres novada pašvaldība</t>
  </si>
  <si>
    <t>ERAF proj. "Ogres pašvaldības ēkas Skolas ielā 12, Ogrē energoefektivitātes paaugstināšana izmantojot atjaunojamos energoresursus" </t>
  </si>
  <si>
    <t>Jelgavas valstspilsētas pašvaldība</t>
  </si>
  <si>
    <t>ERAF proj. "Tehniskās infrastruktūras sakārtošana uzņēmējdarbības attīstībai degradētajā teritorijā, 2.kārta”</t>
  </si>
  <si>
    <t>ERAF proj. "Nozīmīga kultūrvēsturiskā mantojuma saglabāšana un attīstība kultūras tūrisma piedāvājuma pilnveidošanai Zemgales reģionā"</t>
  </si>
  <si>
    <t>Smiltenes novada pašvaldība</t>
  </si>
  <si>
    <t>ERAF proj. "Mācību vides uzlabošana Smiltenes vidusskolā”</t>
  </si>
  <si>
    <t>Jēkabpils novada pašvaldība</t>
  </si>
  <si>
    <t xml:space="preserve">ERAF proj. ,,Infrastruktūras izbūve industriālās teritorijas sasniedzamības un attīstības nodrošināšanai Jēkabpilī" </t>
  </si>
  <si>
    <t>grozījumi Padomes 2021.gada 17.februāra sēdes protokola Nr.4 2.24.punktā</t>
  </si>
  <si>
    <t>Kuldīgas novada pašvaldība</t>
  </si>
  <si>
    <t>ERAF proj. "Kuldīgas vispārējās izglītības iestāžu mācību vides uzlabošana"</t>
  </si>
  <si>
    <t>Madonas novada pašvaldība</t>
  </si>
  <si>
    <t xml:space="preserve">3.daļa: Aizņēmumi atbilstoši ārkārtas situācijas likumam un ar  MK 29.06.2021., 17.08.2021.  rīkojumu apstiprinātie (VARAM pieteiktie un MK komisijas izvērtētie investīciju projekti) </t>
  </si>
  <si>
    <t>Aizkraukles novada pašvaldība</t>
  </si>
  <si>
    <t>Ceļa Gaiļi-Atradze seguma pārbūve Kokneses novadā</t>
  </si>
  <si>
    <t>Ielu seguma atjaunošana Neretas novadā</t>
  </si>
  <si>
    <t>Lifta piebūve Vecbebru dienesta viesnīcas ēkai</t>
  </si>
  <si>
    <t>Balvu novada pašvaldība</t>
  </si>
  <si>
    <t>Ielu apgaismojuma izbūve Celtnieku, Ķiršu un Rūpniecības ielās, Balvu pilsētā</t>
  </si>
  <si>
    <t xml:space="preserve">Atlikts </t>
  </si>
  <si>
    <t>Daugavpils valstspilsētas pašvaldība</t>
  </si>
  <si>
    <t>Auto stāvlaukuma pārbūve Krišjāņa Valdemāra ielā 1, Daugavpilī</t>
  </si>
  <si>
    <t>Augšdaugavas novada pašvaldība</t>
  </si>
  <si>
    <t>Skolas ēkas pārbūve Raiņa ielā 49, Ilūkstē, Ilūkstes novadā</t>
  </si>
  <si>
    <t>Atpūtas ielas pārbūve</t>
  </si>
  <si>
    <t>Īres dzīvokļu izveidošana Daugavpils novada pašvaldības īpašumā esošajās ēkās</t>
  </si>
  <si>
    <t>Daugavpils novada pašvaldības ceļu (86-37) Vārpene-Ezerne-Saulkalni pārbūve Skrudalienas pagastā, (88-13) Svente-Gulbji seguma atjaunošana Sventes pagastā un Daugavas ielas posma asfalta seguma atjaunošana Līksnas pagastā</t>
  </si>
  <si>
    <t>Dobeles novada pašvaldība</t>
  </si>
  <si>
    <t>Auces vidusskolas ēkas fasādes siltināšana</t>
  </si>
  <si>
    <t>Gulbenes novada pašvaldība</t>
  </si>
  <si>
    <t>Skolas ielas Gulbenē, Gulbenes novadā, pārbūve</t>
  </si>
  <si>
    <t>Stāvlaukuma izbūve un seguma atjaunošana Pirmajā ielā pie Ādažu pirmsskolas izglītības iestādes Ādažos, Ādažu novadā</t>
  </si>
  <si>
    <t>Bauskas novada pašvaldība</t>
  </si>
  <si>
    <t>Ceriņu ielas pārbūve Vecumniekos, Bauskas novadā, Sporta un Strauta ielu pārbūve Skaistkalnē, Bauskas novadā</t>
  </si>
  <si>
    <t>Ambulances-aptiekas ēkas fasādes vienkāršotā atjaunošana un telpu grupas vienkāršotā atjaunošana sociālā centra vajadzībām Zaļajā ielā 10, Zasas pagastā, Jēkabpils novadā</t>
  </si>
  <si>
    <t>Autoceļa “V1040-Roņi-Tāmas-Renceles-A7” pārbūves 2.kārta</t>
  </si>
  <si>
    <t>Būvprojekta minimālā sastāva, būvprojekta izstrāde un autoruzraudzības veikšana objektā “Industriālā parka būvniecība Lidostas ielā 4, Lociki, Naujenes pagastā, Daugavpils novadā” (1. kārta)</t>
  </si>
  <si>
    <t>Jūrmalas valstspilsētas pašvaldība</t>
  </si>
  <si>
    <t>Andreja ielas posma no Mellužu prospekta līdz Kāpu ielai seguma nomaiņa no grants seguma uz asfaltbetona segumu, Jūrmalā</t>
  </si>
  <si>
    <t>Puķu ielas pārbūve Dobelē, Dobeles novadā</t>
  </si>
  <si>
    <t>Sporta ielas posma Stradu pagastā Gulbenes novadā seguma atjaunošana, stāvlaukuma un gājēju celiņa izbūve</t>
  </si>
  <si>
    <t>Vienības ielas posma Beļavas pagastā Gulbenes novadā un piegulošās teritorijas seguma atjaunošana</t>
  </si>
  <si>
    <t>Tilta pār Vircavas upi uz ceļa Šalkas–Upmaļi–Vircavas tilts Nr. 46 Jaunsvirlaukas pagastā, Jelgavas novadā izbūve</t>
  </si>
  <si>
    <t>Autostāvvietu paplašināšana un seguma atjaunošana daudzdzīvokļu namu iekškvartālā starp Raiņa ielu, Lībiešu ielu un Oškalnu ielu, Talsu šoseju, Jūrmalā</t>
  </si>
  <si>
    <t>Autostāvvietu paplašināšana un seguma atjaunošana daudzdzīvokļu namu iekškvartālā starp Lībiešu ielu, Skolas ielu un Slīteres ielu, Talsu šoseju, Jūrmalā</t>
  </si>
  <si>
    <t>Gājēju ceļa un veloceliņa izbūve gar autoceļu A7 Ķekavas pagastā, Ķekavas novadā</t>
  </si>
  <si>
    <t>Rēzeknes novada pašvaldība</t>
  </si>
  <si>
    <t>Ielu seguma atjaunošana Liepu ielā, Viļānos</t>
  </si>
  <si>
    <t>Pieturvietas atjaunošana Ventspils šosejā, posmā no Salnas ielas līdz Varoņu ielai, Jūrmalā</t>
  </si>
  <si>
    <t>Asfaltbetona seguma izbūve uz Ķekavas novada pašvaldības ielām, Ķekavas novads</t>
  </si>
  <si>
    <t>Limbažu novada pašvaldība</t>
  </si>
  <si>
    <t>Gājēju un velosipēdu celiņa izveide gar autoceļu A1 no Svētciema Rīgas virzienā līdz esošajai šosejas paralēlajai brauktuvei</t>
  </si>
  <si>
    <t>Pašvaldības ēkas fasādes un kabinetu (telpu grupu) atjaunošana Ziedu ielā 3, Ķeipenē, Ogres novadā</t>
  </si>
  <si>
    <t xml:space="preserve">Avotu ielas seguma un inženiertīklu pārbūve” </t>
  </si>
  <si>
    <t>Skolas un Loka ielu seguma atjaunošana un gājēju infrastruktūras izbūve Apes pilsētā</t>
  </si>
  <si>
    <t>Rēzeknes valstspilsētas pašvaldība</t>
  </si>
  <si>
    <t>Stacijas ielas posma pārbūve no Atbrīvošanas alejas līdz Zemnieku ielai, Rēzeknē</t>
  </si>
  <si>
    <t>Kopīga gājēju un velosipēdu ceļa izbūve gar v/a P109 Kandava– Saldus un Jelgavas ielu posmā no Saldus pilsētas robežas līdz Zvejnieku ielai, Saldū</t>
  </si>
  <si>
    <t>Tukuma novada pašvaldība</t>
  </si>
  <si>
    <t>Melnezera ielas posma pārbūve, 2. kārta</t>
  </si>
  <si>
    <t>Talsu novada pašvaldība</t>
  </si>
  <si>
    <t>Pašvaldības ēkas Ventspils ielā 14, Sabilē pārbūve kultūras pakalpojuma nodrošināšanai</t>
  </si>
  <si>
    <t>Transporta infrastruktūras objektu attīstība pie Mīlenbaha parka, Kandavā</t>
  </si>
  <si>
    <t>Valmieras novada pašvaldība</t>
  </si>
  <si>
    <t>Bērzu ielas 2.kārtas pārbūve Kocēnos, Valmieras novadā</t>
  </si>
  <si>
    <t>Arāju ielas pārbūve Kocēnos</t>
  </si>
  <si>
    <t>Ventspils novada pašvaldība</t>
  </si>
  <si>
    <t>Pašvaldības autoceļa A-01 “Ance–Lazdaines” posma no 1,32. līdz 2,52. km brauktuves virsmas atjaunošana Ances pagastā, Ventspils novadā</t>
  </si>
  <si>
    <t>Veikala pārbūve par Kalnciema sporta klubu</t>
  </si>
  <si>
    <t>Iecavas krastmalas ielas izbūve no rotācijas apļa līdz Rīgas 29, Ozolniekos, Ozolnieku novadā</t>
  </si>
  <si>
    <t>Ozolnieku novada pašvaldības ceļa “Misas tilts–Glūdas” esošās segas konstrukcijas pastiprināšana ar cietā seguma izbūvi, Cenu ciemā, Cenu pagastā, Ozolnieku novadā</t>
  </si>
  <si>
    <t>Gājēju ietves ar apgaismojumu posma izbūve Spartaka ielā Ozolniekos, Ozolnieku novadā</t>
  </si>
  <si>
    <t>Tilta ielas līdz Misas tiltam esošā seguma atjaunošana, Cenā, Ozolnieku novadā</t>
  </si>
  <si>
    <t>Telpu apdares un inženiertīklu atjaunošana Daugavpils Ruģeļu pirmsskolas izglītības iestādes virtuves blokā</t>
  </si>
  <si>
    <r>
      <t xml:space="preserve">4.daļa: Aizņēmumi atbilstoši Ministru kabineta 2021.gada 20.aprīļa noteikumiem Nr.258 “Kārtība, kādā izvērtē pašvaldību </t>
    </r>
    <r>
      <rPr>
        <b/>
        <u/>
        <sz val="10"/>
        <color indexed="8"/>
        <rFont val="Tahoma"/>
        <family val="2"/>
        <charset val="186"/>
      </rPr>
      <t>izglītības</t>
    </r>
    <r>
      <rPr>
        <b/>
        <sz val="10"/>
        <color indexed="8"/>
        <rFont val="Tahoma"/>
        <family val="2"/>
        <charset val="186"/>
      </rPr>
      <t xml:space="preserve"> iestāžu investīciju projektus valsts budžeta aizņēmumu saņemšanai” </t>
    </r>
  </si>
  <si>
    <t>Izlases veida vienkāršotas atjaunošanas darbi Rīgas 7.pamatskolas ēkā Jaunciema 4.šķērslīnijā 4</t>
  </si>
  <si>
    <t>Jumta seguma nomaiņa Piltenes pamatskolā Ventspils novadā</t>
  </si>
  <si>
    <t>J.Raiņa Daugavpils 6.vidusskolas ēkas vēsturiskā korpusa fasādes apdares atjaunošana</t>
  </si>
  <si>
    <t>Jumta nesošo konstrukciju pastiprināšana Daugavpils Valsts ģimnāzijas dienesta viesnīcas ēkā</t>
  </si>
  <si>
    <t>Inženierzinātņu kabinetu atjaunošana Daugavpils 3.vidusskolā</t>
  </si>
  <si>
    <t>Skolas (Bērnu un jauniešu centrs) pārbūve 1905.gada ielā 10, Kuldīgā, Kuldīgas novadā</t>
  </si>
  <si>
    <t>Umurgas pamatskolas sporta zāles 2. kārtas būvdarbi</t>
  </si>
  <si>
    <t>Grundzāles pamatskolas elektroapgādes tīklu 2.kārtas pārbūve</t>
  </si>
  <si>
    <t>Ozolnieku sporta skolas stadiona sporta spēļu laukumu atjaunošana</t>
  </si>
  <si>
    <t>Ozolnieku sporta skolas jumta seguma atjaunošana</t>
  </si>
  <si>
    <r>
      <t xml:space="preserve">5.daļa: Aizņēmumi </t>
    </r>
    <r>
      <rPr>
        <b/>
        <u/>
        <sz val="10"/>
        <color indexed="8"/>
        <rFont val="Tahoma"/>
        <family val="2"/>
        <charset val="186"/>
      </rPr>
      <t>prioritārajiem</t>
    </r>
    <r>
      <rPr>
        <b/>
        <sz val="10"/>
        <color indexed="8"/>
        <rFont val="Tahoma"/>
        <family val="2"/>
        <charset val="186"/>
      </rPr>
      <t xml:space="preserve"> investīciju projektiem atbilstoši valsts budžeta likumam </t>
    </r>
  </si>
  <si>
    <t>Izglītības kvalitātes uzlabošana dabaszinātņu, inženierzinātņu un tehnoloģiju jomā</t>
  </si>
  <si>
    <t>Valkas novada pašvaldība</t>
  </si>
  <si>
    <t>Lugažu laukuma labiekārtošana Valkā</t>
  </si>
  <si>
    <t>Līvānu novada pašvaldība</t>
  </si>
  <si>
    <t>Līvānu novada pilsētas ielas un pagasta ceļu pārbūve</t>
  </si>
  <si>
    <t>Sociālā aprūpes nama “Mežvijas” ēkas fasādes vienkāršotā atjaunošana un norobežojošo konstrukciju siltināšana Mežgalē, Leimaņu pagastā, Jēkabpils novadā</t>
  </si>
  <si>
    <t>Krāslavas novada pašvaldība</t>
  </si>
  <si>
    <t>Krāslavas novada pašvaldības iestādes “Sociālais dienests” ēkas pārbūve</t>
  </si>
  <si>
    <t>Varakļānu novada pašvaldība</t>
  </si>
  <si>
    <t xml:space="preserve"> Galvojumi</t>
  </si>
  <si>
    <t>1</t>
  </si>
  <si>
    <t>galvojums SIA “Skrundas komunālā saimniecība”  projekta “Skrundas autoostas ēku atjaunošana Liepājas ielā 15, Skrundā” īstenošanai</t>
  </si>
  <si>
    <t xml:space="preserve"> ERAF proj.  “Publisko ceļu pārbūve uz uzņēmumiem Bērzaunes pagastā" īstenošanai</t>
  </si>
  <si>
    <t>Pils ielas posmu atjaunošana Varakļānu pilsētā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</si>
</sst>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b/>
      <sz val="16"/>
      <name val="Tahoma"/>
      <family val="2"/>
      <charset val="186"/>
    </font>
    <font>
      <sz val="10"/>
      <name val="Tahoma"/>
      <family val="2"/>
      <charset val="186"/>
    </font>
    <font>
      <b/>
      <sz val="11"/>
      <name val="Tahoma"/>
      <family val="2"/>
      <charset val="186"/>
    </font>
    <font>
      <b/>
      <sz val="11"/>
      <color indexed="8"/>
      <name val="Tahoma"/>
      <family val="2"/>
      <charset val="186"/>
    </font>
    <font>
      <b/>
      <sz val="10"/>
      <color indexed="8"/>
      <name val="Tahoma"/>
      <family val="2"/>
      <charset val="186"/>
    </font>
    <font>
      <sz val="11"/>
      <color indexed="8"/>
      <name val="Tahoma"/>
      <family val="2"/>
      <charset val="186"/>
    </font>
    <font>
      <sz val="10"/>
      <color indexed="8"/>
      <name val="Tahoma"/>
      <family val="2"/>
      <charset val="186"/>
    </font>
    <font>
      <sz val="12"/>
      <color theme="1"/>
      <name val="Times New Roman"/>
      <family val="2"/>
      <charset val="186"/>
    </font>
    <font>
      <b/>
      <sz val="10"/>
      <name val="Tahoma"/>
      <family val="2"/>
      <charset val="186"/>
    </font>
    <font>
      <b/>
      <u/>
      <sz val="10"/>
      <color indexed="8"/>
      <name val="Tahoma"/>
      <family val="2"/>
      <charset val="186"/>
    </font>
    <font>
      <sz val="11"/>
      <color theme="1"/>
      <name val="Tahoma"/>
      <family val="2"/>
      <charset val="186"/>
    </font>
  </fonts>
  <fills count="10">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14999847407452621"/>
        <bgColor indexed="26"/>
      </patternFill>
    </fill>
    <fill>
      <patternFill patternType="solid">
        <fgColor theme="0"/>
        <bgColor indexed="64"/>
      </patternFill>
    </fill>
    <fill>
      <patternFill patternType="solid">
        <fgColor theme="2" tint="-9.9978637043366805E-2"/>
        <bgColor indexed="64"/>
      </patternFill>
    </fill>
    <fill>
      <patternFill patternType="solid">
        <fgColor theme="0"/>
        <bgColor indexed="26"/>
      </patternFill>
    </fill>
    <fill>
      <patternFill patternType="solid">
        <fgColor theme="6"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73">
    <xf numFmtId="0" fontId="0" fillId="0" borderId="0" xfId="0"/>
    <xf numFmtId="0" fontId="1"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49" fontId="4" fillId="4" borderId="5"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3" fillId="5" borderId="6"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vertical="center" wrapText="1"/>
    </xf>
    <xf numFmtId="3" fontId="7" fillId="0" borderId="2" xfId="0" applyNumberFormat="1" applyFont="1" applyFill="1" applyBorder="1" applyAlignment="1">
      <alignment horizontal="right" vertical="center" wrapText="1"/>
    </xf>
    <xf numFmtId="0" fontId="2" fillId="0" borderId="6" xfId="0" applyNumberFormat="1" applyFont="1" applyFill="1" applyBorder="1" applyAlignment="1">
      <alignment horizontal="left" vertical="center" wrapText="1"/>
    </xf>
    <xf numFmtId="0" fontId="2" fillId="6" borderId="2" xfId="0" applyNumberFormat="1" applyFont="1" applyFill="1" applyBorder="1" applyAlignment="1">
      <alignment horizontal="center" vertical="center" wrapText="1"/>
    </xf>
    <xf numFmtId="0" fontId="7" fillId="6" borderId="2" xfId="0" applyNumberFormat="1" applyFont="1" applyFill="1" applyBorder="1" applyAlignment="1">
      <alignment horizontal="left" vertical="center" wrapText="1"/>
    </xf>
    <xf numFmtId="49" fontId="7" fillId="6" borderId="2" xfId="0" applyNumberFormat="1" applyFont="1" applyFill="1" applyBorder="1" applyAlignment="1">
      <alignment vertical="center" wrapText="1"/>
    </xf>
    <xf numFmtId="3" fontId="7" fillId="6" borderId="2" xfId="0" applyNumberFormat="1" applyFont="1" applyFill="1" applyBorder="1" applyAlignment="1">
      <alignment horizontal="right" vertical="center" wrapText="1"/>
    </xf>
    <xf numFmtId="49" fontId="7" fillId="6" borderId="2" xfId="0" applyNumberFormat="1" applyFont="1" applyFill="1" applyBorder="1" applyAlignment="1">
      <alignment horizontal="center" vertical="center" wrapText="1"/>
    </xf>
    <xf numFmtId="0" fontId="7" fillId="6" borderId="2" xfId="0" applyNumberFormat="1" applyFont="1" applyFill="1" applyBorder="1" applyAlignment="1">
      <alignment horizontal="center" vertical="center" wrapText="1"/>
    </xf>
    <xf numFmtId="0" fontId="2" fillId="6" borderId="6" xfId="0" applyNumberFormat="1" applyFont="1" applyFill="1" applyBorder="1" applyAlignment="1">
      <alignment vertical="center" wrapText="1"/>
    </xf>
    <xf numFmtId="0" fontId="2" fillId="6" borderId="2" xfId="0" applyNumberFormat="1" applyFont="1" applyFill="1" applyBorder="1" applyAlignment="1">
      <alignment horizontal="left" vertical="center" wrapText="1"/>
    </xf>
    <xf numFmtId="49" fontId="2" fillId="6" borderId="2" xfId="0" applyNumberFormat="1" applyFont="1" applyFill="1" applyBorder="1" applyAlignment="1">
      <alignment vertical="center" wrapText="1"/>
    </xf>
    <xf numFmtId="3" fontId="2" fillId="6" borderId="2" xfId="0" applyNumberFormat="1" applyFont="1" applyFill="1" applyBorder="1" applyAlignment="1">
      <alignment horizontal="right" vertical="center" wrapText="1"/>
    </xf>
    <xf numFmtId="49" fontId="2" fillId="6" borderId="2" xfId="0" applyNumberFormat="1" applyFont="1" applyFill="1" applyBorder="1" applyAlignment="1">
      <alignment horizontal="center" vertical="center" wrapText="1"/>
    </xf>
    <xf numFmtId="0" fontId="9" fillId="6" borderId="6" xfId="0" applyNumberFormat="1" applyFont="1" applyFill="1" applyBorder="1" applyAlignment="1">
      <alignment vertical="center" wrapText="1"/>
    </xf>
    <xf numFmtId="0" fontId="2"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2" fillId="6" borderId="2" xfId="0" applyNumberFormat="1" applyFont="1" applyFill="1" applyBorder="1" applyAlignment="1">
      <alignment horizontal="left" vertical="top" wrapText="1"/>
    </xf>
    <xf numFmtId="0" fontId="5" fillId="6" borderId="4" xfId="0" applyNumberFormat="1" applyFont="1" applyFill="1" applyBorder="1" applyAlignment="1">
      <alignment horizontal="right" vertical="center" wrapText="1"/>
    </xf>
    <xf numFmtId="0" fontId="5" fillId="6" borderId="5" xfId="0" applyNumberFormat="1" applyFont="1" applyFill="1" applyBorder="1" applyAlignment="1">
      <alignment horizontal="right" vertical="center" wrapText="1"/>
    </xf>
    <xf numFmtId="0" fontId="5" fillId="6" borderId="7" xfId="0" applyNumberFormat="1" applyFont="1" applyFill="1" applyBorder="1" applyAlignment="1">
      <alignment horizontal="right" vertical="center" wrapText="1"/>
    </xf>
    <xf numFmtId="3" fontId="5" fillId="6" borderId="2" xfId="0" applyNumberFormat="1" applyFont="1" applyFill="1" applyBorder="1" applyAlignment="1">
      <alignment horizontal="right" vertical="center" wrapText="1"/>
    </xf>
    <xf numFmtId="0" fontId="2" fillId="6" borderId="6" xfId="0" applyNumberFormat="1" applyFont="1" applyFill="1" applyBorder="1" applyAlignment="1">
      <alignment horizontal="center" vertical="center" wrapText="1"/>
    </xf>
    <xf numFmtId="0" fontId="5" fillId="7" borderId="4" xfId="0" applyNumberFormat="1" applyFont="1" applyFill="1" applyBorder="1" applyAlignment="1">
      <alignment horizontal="center" vertical="center" wrapText="1"/>
    </xf>
    <xf numFmtId="0" fontId="5" fillId="7" borderId="5" xfId="0" applyNumberFormat="1" applyFont="1" applyFill="1" applyBorder="1" applyAlignment="1">
      <alignment horizontal="center" vertical="center" wrapText="1"/>
    </xf>
    <xf numFmtId="0" fontId="5" fillId="7" borderId="7" xfId="0" applyNumberFormat="1" applyFont="1" applyFill="1" applyBorder="1" applyAlignment="1">
      <alignment horizontal="center" vertical="center" wrapText="1"/>
    </xf>
    <xf numFmtId="0" fontId="7" fillId="6" borderId="2" xfId="0" applyNumberFormat="1" applyFont="1" applyFill="1" applyBorder="1" applyAlignment="1">
      <alignment horizontal="left" vertical="top" wrapText="1"/>
    </xf>
    <xf numFmtId="0" fontId="7" fillId="6" borderId="7" xfId="0" applyNumberFormat="1" applyFont="1" applyFill="1" applyBorder="1" applyAlignment="1">
      <alignment horizontal="left" vertical="center" wrapText="1"/>
    </xf>
    <xf numFmtId="0" fontId="2" fillId="6" borderId="2" xfId="0" applyFont="1" applyFill="1" applyBorder="1" applyAlignment="1">
      <alignment horizontal="left" vertical="center" wrapText="1"/>
    </xf>
    <xf numFmtId="49" fontId="7" fillId="8" borderId="2" xfId="0" applyNumberFormat="1" applyFont="1" applyFill="1" applyBorder="1" applyAlignment="1">
      <alignment horizontal="left" vertical="top" wrapText="1"/>
    </xf>
    <xf numFmtId="0" fontId="7" fillId="0" borderId="7" xfId="0" applyNumberFormat="1" applyFont="1" applyFill="1" applyBorder="1" applyAlignment="1">
      <alignment horizontal="left" vertical="center" wrapText="1"/>
    </xf>
    <xf numFmtId="0" fontId="7" fillId="0" borderId="2" xfId="0" applyNumberFormat="1" applyFont="1" applyFill="1" applyBorder="1" applyAlignment="1">
      <alignment horizontal="left" vertical="top" wrapText="1"/>
    </xf>
    <xf numFmtId="0" fontId="2"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right" vertical="center" wrapText="1"/>
    </xf>
    <xf numFmtId="0" fontId="5" fillId="0" borderId="5" xfId="0" applyNumberFormat="1" applyFont="1" applyFill="1" applyBorder="1" applyAlignment="1">
      <alignment horizontal="right" vertical="center" wrapText="1"/>
    </xf>
    <xf numFmtId="0" fontId="5" fillId="0" borderId="7" xfId="0" applyNumberFormat="1" applyFont="1" applyFill="1" applyBorder="1" applyAlignment="1">
      <alignment horizontal="right" vertical="center" wrapText="1"/>
    </xf>
    <xf numFmtId="3" fontId="5" fillId="0" borderId="2" xfId="0" applyNumberFormat="1" applyFont="1" applyFill="1" applyBorder="1" applyAlignment="1">
      <alignment horizontal="right" vertical="center" wrapText="1"/>
    </xf>
    <xf numFmtId="0" fontId="5" fillId="3" borderId="4"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top" wrapText="1"/>
    </xf>
    <xf numFmtId="2" fontId="7" fillId="0" borderId="2" xfId="0" applyNumberFormat="1" applyFont="1" applyFill="1" applyBorder="1" applyAlignment="1">
      <alignment horizontal="left" vertical="center" wrapText="1"/>
    </xf>
    <xf numFmtId="2" fontId="7" fillId="6" borderId="2"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5" fillId="9"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4" fillId="4" borderId="2" xfId="0" applyNumberFormat="1" applyFont="1" applyFill="1" applyBorder="1" applyAlignment="1">
      <alignment horizontal="center" vertical="center" wrapText="1"/>
    </xf>
    <xf numFmtId="0" fontId="11" fillId="0" borderId="2" xfId="0" applyFont="1" applyBorder="1"/>
    <xf numFmtId="49" fontId="4" fillId="4" borderId="7"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abSelected="1" zoomScaleNormal="100" workbookViewId="0">
      <pane ySplit="3" topLeftCell="A79" activePane="bottomLeft" state="frozen"/>
      <selection pane="bottomLeft" activeCell="I7" sqref="I7"/>
    </sheetView>
  </sheetViews>
  <sheetFormatPr defaultRowHeight="15" x14ac:dyDescent="0.25"/>
  <cols>
    <col min="1" max="1" width="5.28515625" customWidth="1"/>
    <col min="2" max="2" width="15" customWidth="1"/>
    <col min="3" max="3" width="32.140625" customWidth="1"/>
    <col min="4" max="7" width="11.28515625" customWidth="1"/>
    <col min="8" max="15" width="19.42578125" customWidth="1"/>
  </cols>
  <sheetData>
    <row r="1" spans="1:8" ht="44.25" customHeight="1" x14ac:dyDescent="0.25">
      <c r="A1" s="1" t="s">
        <v>0</v>
      </c>
      <c r="B1" s="1"/>
      <c r="C1" s="1"/>
      <c r="D1" s="1"/>
      <c r="E1" s="1"/>
      <c r="F1" s="1"/>
      <c r="G1" s="1"/>
      <c r="H1" s="1"/>
    </row>
    <row r="2" spans="1:8" ht="15" customHeight="1" x14ac:dyDescent="0.25">
      <c r="A2" s="2" t="s">
        <v>1</v>
      </c>
      <c r="B2" s="3" t="s">
        <v>2</v>
      </c>
      <c r="C2" s="4" t="s">
        <v>3</v>
      </c>
      <c r="D2" s="5" t="s">
        <v>4</v>
      </c>
      <c r="E2" s="6"/>
      <c r="F2" s="6"/>
      <c r="G2" s="71"/>
      <c r="H2" s="7" t="s">
        <v>5</v>
      </c>
    </row>
    <row r="3" spans="1:8" x14ac:dyDescent="0.25">
      <c r="A3" s="2"/>
      <c r="B3" s="8"/>
      <c r="C3" s="4"/>
      <c r="D3" s="69" t="s">
        <v>6</v>
      </c>
      <c r="E3" s="69" t="s">
        <v>7</v>
      </c>
      <c r="F3" s="69" t="s">
        <v>8</v>
      </c>
      <c r="G3" s="69" t="s">
        <v>9</v>
      </c>
      <c r="H3" s="9"/>
    </row>
    <row r="4" spans="1:8" ht="15" customHeight="1" x14ac:dyDescent="0.25">
      <c r="A4" s="10" t="s">
        <v>10</v>
      </c>
      <c r="B4" s="12" t="s">
        <v>11</v>
      </c>
      <c r="C4" s="13"/>
      <c r="D4" s="72"/>
      <c r="E4" s="72"/>
      <c r="F4" s="14"/>
      <c r="G4" s="14"/>
      <c r="H4" s="15" t="s">
        <v>12</v>
      </c>
    </row>
    <row r="5" spans="1:8" ht="15" customHeight="1" x14ac:dyDescent="0.25">
      <c r="A5" s="10" t="s">
        <v>13</v>
      </c>
      <c r="B5" s="12" t="s">
        <v>14</v>
      </c>
      <c r="C5" s="13"/>
      <c r="D5" s="72"/>
      <c r="E5" s="72"/>
      <c r="F5" s="14"/>
      <c r="G5" s="14"/>
      <c r="H5" s="15" t="s">
        <v>15</v>
      </c>
    </row>
    <row r="6" spans="1:8" ht="34.5" customHeight="1" x14ac:dyDescent="0.25">
      <c r="A6" s="16" t="s">
        <v>16</v>
      </c>
      <c r="B6" s="16"/>
      <c r="C6" s="16"/>
      <c r="D6" s="16"/>
      <c r="E6" s="16"/>
      <c r="F6" s="16"/>
      <c r="G6" s="16"/>
      <c r="H6" s="16"/>
    </row>
    <row r="7" spans="1:8" ht="38.25" x14ac:dyDescent="0.25">
      <c r="A7" s="10">
        <v>1</v>
      </c>
      <c r="B7" s="17" t="s">
        <v>17</v>
      </c>
      <c r="C7" s="19" t="s">
        <v>18</v>
      </c>
      <c r="D7" s="20">
        <f>SUM(E7:G7)</f>
        <v>135255</v>
      </c>
      <c r="E7" s="20">
        <v>660</v>
      </c>
      <c r="F7" s="20">
        <v>134595</v>
      </c>
      <c r="G7" s="14"/>
      <c r="H7" s="21"/>
    </row>
    <row r="8" spans="1:8" ht="38.25" x14ac:dyDescent="0.25">
      <c r="A8" s="10">
        <v>2</v>
      </c>
      <c r="B8" s="17" t="s">
        <v>19</v>
      </c>
      <c r="C8" s="19" t="s">
        <v>20</v>
      </c>
      <c r="D8" s="20">
        <f t="shared" ref="D8:D21" si="0">SUM(E8:G8)</f>
        <v>5579263</v>
      </c>
      <c r="E8" s="20">
        <v>4455940</v>
      </c>
      <c r="F8" s="20">
        <v>1123323</v>
      </c>
      <c r="G8" s="14"/>
      <c r="H8" s="21"/>
    </row>
    <row r="9" spans="1:8" ht="38.25" x14ac:dyDescent="0.25">
      <c r="A9" s="22">
        <v>3</v>
      </c>
      <c r="B9" s="23" t="s">
        <v>21</v>
      </c>
      <c r="C9" s="24" t="s">
        <v>22</v>
      </c>
      <c r="D9" s="25">
        <f t="shared" si="0"/>
        <v>1230506</v>
      </c>
      <c r="E9" s="25">
        <v>919172</v>
      </c>
      <c r="F9" s="25">
        <v>311334</v>
      </c>
      <c r="G9" s="26"/>
      <c r="H9" s="24" t="s">
        <v>23</v>
      </c>
    </row>
    <row r="10" spans="1:8" ht="38.25" x14ac:dyDescent="0.25">
      <c r="A10" s="22">
        <v>4</v>
      </c>
      <c r="B10" s="23" t="s">
        <v>24</v>
      </c>
      <c r="C10" s="24" t="s">
        <v>25</v>
      </c>
      <c r="D10" s="25">
        <f t="shared" si="0"/>
        <v>433193</v>
      </c>
      <c r="E10" s="25">
        <v>112893</v>
      </c>
      <c r="F10" s="25">
        <v>320300</v>
      </c>
      <c r="G10" s="26"/>
      <c r="H10" s="28"/>
    </row>
    <row r="11" spans="1:8" ht="89.25" x14ac:dyDescent="0.25">
      <c r="A11" s="22">
        <v>5</v>
      </c>
      <c r="B11" s="23" t="s">
        <v>24</v>
      </c>
      <c r="C11" s="24" t="s">
        <v>26</v>
      </c>
      <c r="D11" s="25">
        <f t="shared" si="0"/>
        <v>541831</v>
      </c>
      <c r="E11" s="25">
        <v>377000</v>
      </c>
      <c r="F11" s="25">
        <v>164831</v>
      </c>
      <c r="G11" s="26"/>
      <c r="H11" s="28"/>
    </row>
    <row r="12" spans="1:8" ht="63.75" x14ac:dyDescent="0.25">
      <c r="A12" s="22">
        <v>6</v>
      </c>
      <c r="B12" s="23" t="s">
        <v>27</v>
      </c>
      <c r="C12" s="24" t="s">
        <v>28</v>
      </c>
      <c r="D12" s="25">
        <f t="shared" si="0"/>
        <v>376000</v>
      </c>
      <c r="E12" s="25">
        <v>146022</v>
      </c>
      <c r="F12" s="25">
        <v>229978</v>
      </c>
      <c r="G12" s="26"/>
      <c r="H12" s="24" t="s">
        <v>23</v>
      </c>
    </row>
    <row r="13" spans="1:8" ht="38.25" x14ac:dyDescent="0.25">
      <c r="A13" s="22">
        <v>7</v>
      </c>
      <c r="B13" s="29" t="s">
        <v>29</v>
      </c>
      <c r="C13" s="30" t="s">
        <v>30</v>
      </c>
      <c r="D13" s="31">
        <f t="shared" si="0"/>
        <v>221082</v>
      </c>
      <c r="E13" s="31">
        <v>165932</v>
      </c>
      <c r="F13" s="31">
        <v>55150</v>
      </c>
      <c r="G13" s="32"/>
      <c r="H13" s="28" t="s">
        <v>23</v>
      </c>
    </row>
    <row r="14" spans="1:8" ht="114.75" x14ac:dyDescent="0.25">
      <c r="A14" s="22">
        <v>8</v>
      </c>
      <c r="B14" s="23" t="s">
        <v>31</v>
      </c>
      <c r="C14" s="24" t="s">
        <v>32</v>
      </c>
      <c r="D14" s="25">
        <f t="shared" si="0"/>
        <v>656583</v>
      </c>
      <c r="E14" s="25">
        <v>656583</v>
      </c>
      <c r="F14" s="25"/>
      <c r="G14" s="26"/>
      <c r="H14" s="28"/>
    </row>
    <row r="15" spans="1:8" ht="63.75" x14ac:dyDescent="0.25">
      <c r="A15" s="22">
        <v>9</v>
      </c>
      <c r="B15" s="23" t="s">
        <v>33</v>
      </c>
      <c r="C15" s="24" t="s">
        <v>34</v>
      </c>
      <c r="D15" s="25">
        <f t="shared" si="0"/>
        <v>631628</v>
      </c>
      <c r="E15" s="25">
        <v>144957</v>
      </c>
      <c r="F15" s="25">
        <v>486671</v>
      </c>
      <c r="G15" s="26"/>
      <c r="H15" s="33"/>
    </row>
    <row r="16" spans="1:8" ht="51" x14ac:dyDescent="0.25">
      <c r="A16" s="22">
        <v>10</v>
      </c>
      <c r="B16" s="23" t="s">
        <v>35</v>
      </c>
      <c r="C16" s="24" t="s">
        <v>36</v>
      </c>
      <c r="D16" s="25">
        <f t="shared" si="0"/>
        <v>53126</v>
      </c>
      <c r="E16" s="25">
        <v>53126</v>
      </c>
      <c r="F16" s="25"/>
      <c r="G16" s="26"/>
      <c r="H16" s="28" t="s">
        <v>23</v>
      </c>
    </row>
    <row r="17" spans="1:8" ht="63.75" x14ac:dyDescent="0.25">
      <c r="A17" s="22">
        <v>11</v>
      </c>
      <c r="B17" s="23" t="s">
        <v>35</v>
      </c>
      <c r="C17" s="24" t="s">
        <v>37</v>
      </c>
      <c r="D17" s="25">
        <f t="shared" si="0"/>
        <v>57959</v>
      </c>
      <c r="E17" s="25">
        <v>57959</v>
      </c>
      <c r="F17" s="25"/>
      <c r="G17" s="26"/>
      <c r="H17" s="28"/>
    </row>
    <row r="18" spans="1:8" ht="38.25" x14ac:dyDescent="0.25">
      <c r="A18" s="34">
        <v>12</v>
      </c>
      <c r="B18" s="35" t="s">
        <v>38</v>
      </c>
      <c r="C18" s="24" t="s">
        <v>39</v>
      </c>
      <c r="D18" s="25">
        <f t="shared" si="0"/>
        <v>73257</v>
      </c>
      <c r="E18" s="25">
        <v>73257</v>
      </c>
      <c r="F18" s="25"/>
      <c r="G18" s="26"/>
      <c r="H18" s="36"/>
    </row>
    <row r="19" spans="1:8" ht="63.75" x14ac:dyDescent="0.25">
      <c r="A19" s="22">
        <v>13</v>
      </c>
      <c r="B19" s="23" t="s">
        <v>40</v>
      </c>
      <c r="C19" s="24" t="s">
        <v>41</v>
      </c>
      <c r="D19" s="25">
        <f t="shared" si="0"/>
        <v>11914</v>
      </c>
      <c r="E19" s="25">
        <v>11914</v>
      </c>
      <c r="F19" s="25"/>
      <c r="G19" s="26"/>
      <c r="H19" s="24" t="s">
        <v>42</v>
      </c>
    </row>
    <row r="20" spans="1:8" ht="38.25" x14ac:dyDescent="0.25">
      <c r="A20" s="22">
        <v>14</v>
      </c>
      <c r="B20" s="23" t="s">
        <v>43</v>
      </c>
      <c r="C20" s="24" t="s">
        <v>44</v>
      </c>
      <c r="D20" s="25">
        <f t="shared" si="0"/>
        <v>1144235</v>
      </c>
      <c r="E20" s="25">
        <v>530500</v>
      </c>
      <c r="F20" s="25">
        <v>613735</v>
      </c>
      <c r="G20" s="26"/>
      <c r="H20" s="28"/>
    </row>
    <row r="21" spans="1:8" ht="38.25" x14ac:dyDescent="0.25">
      <c r="A21" s="22">
        <v>15</v>
      </c>
      <c r="B21" s="23" t="s">
        <v>45</v>
      </c>
      <c r="C21" s="24" t="s">
        <v>132</v>
      </c>
      <c r="D21" s="25">
        <f t="shared" si="0"/>
        <v>55498</v>
      </c>
      <c r="E21" s="25">
        <v>55498</v>
      </c>
      <c r="F21" s="25"/>
      <c r="G21" s="26"/>
      <c r="H21" s="28"/>
    </row>
    <row r="22" spans="1:8" x14ac:dyDescent="0.25">
      <c r="A22" s="37" t="s">
        <v>6</v>
      </c>
      <c r="B22" s="38"/>
      <c r="C22" s="39"/>
      <c r="D22" s="40">
        <f t="shared" ref="D22:G22" si="1">SUM(D7:D21)</f>
        <v>11201330</v>
      </c>
      <c r="E22" s="40">
        <f t="shared" si="1"/>
        <v>7761413</v>
      </c>
      <c r="F22" s="40">
        <f t="shared" si="1"/>
        <v>3439917</v>
      </c>
      <c r="G22" s="40">
        <f t="shared" si="1"/>
        <v>0</v>
      </c>
      <c r="H22" s="41"/>
    </row>
    <row r="23" spans="1:8" ht="31.5" customHeight="1" x14ac:dyDescent="0.25">
      <c r="A23" s="42" t="s">
        <v>46</v>
      </c>
      <c r="B23" s="43"/>
      <c r="C23" s="43"/>
      <c r="D23" s="43"/>
      <c r="E23" s="43"/>
      <c r="F23" s="43"/>
      <c r="G23" s="43"/>
      <c r="H23" s="44"/>
    </row>
    <row r="24" spans="1:8" ht="38.25" x14ac:dyDescent="0.25">
      <c r="A24" s="22">
        <v>1</v>
      </c>
      <c r="B24" s="23" t="s">
        <v>47</v>
      </c>
      <c r="C24" s="23" t="s">
        <v>48</v>
      </c>
      <c r="D24" s="25">
        <f>SUM(E24:G24)</f>
        <v>283083</v>
      </c>
      <c r="E24" s="25">
        <v>84925</v>
      </c>
      <c r="F24" s="25">
        <v>198158</v>
      </c>
      <c r="G24" s="45"/>
      <c r="H24" s="29"/>
    </row>
    <row r="25" spans="1:8" ht="38.25" x14ac:dyDescent="0.25">
      <c r="A25" s="22">
        <v>2</v>
      </c>
      <c r="B25" s="23" t="s">
        <v>47</v>
      </c>
      <c r="C25" s="46" t="s">
        <v>49</v>
      </c>
      <c r="D25" s="25">
        <f>SUM(E25:G25)</f>
        <v>482136</v>
      </c>
      <c r="E25" s="25">
        <v>144641</v>
      </c>
      <c r="F25" s="25">
        <v>337495</v>
      </c>
      <c r="G25" s="45"/>
      <c r="H25" s="29"/>
    </row>
    <row r="26" spans="1:8" ht="38.25" x14ac:dyDescent="0.25">
      <c r="A26" s="22">
        <v>3</v>
      </c>
      <c r="B26" s="23" t="s">
        <v>47</v>
      </c>
      <c r="C26" s="46" t="s">
        <v>50</v>
      </c>
      <c r="D26" s="25">
        <f>SUM(E26:G26)</f>
        <v>170000</v>
      </c>
      <c r="E26" s="25">
        <v>85000</v>
      </c>
      <c r="F26" s="25">
        <v>85000</v>
      </c>
      <c r="G26" s="45"/>
      <c r="H26" s="29"/>
    </row>
    <row r="27" spans="1:8" ht="38.25" x14ac:dyDescent="0.25">
      <c r="A27" s="22">
        <v>4</v>
      </c>
      <c r="B27" s="23" t="s">
        <v>51</v>
      </c>
      <c r="C27" s="46" t="s">
        <v>52</v>
      </c>
      <c r="D27" s="25">
        <f>SUM(E27:G27)</f>
        <v>0</v>
      </c>
      <c r="E27" s="25"/>
      <c r="F27" s="25"/>
      <c r="G27" s="45"/>
      <c r="H27" s="47" t="s">
        <v>53</v>
      </c>
    </row>
    <row r="28" spans="1:8" ht="38.25" x14ac:dyDescent="0.25">
      <c r="A28" s="22">
        <v>5</v>
      </c>
      <c r="B28" s="23" t="s">
        <v>54</v>
      </c>
      <c r="C28" s="46" t="s">
        <v>55</v>
      </c>
      <c r="D28" s="25">
        <f>SUM(E28:G28)</f>
        <v>137088</v>
      </c>
      <c r="E28" s="25">
        <v>41126</v>
      </c>
      <c r="F28" s="25">
        <v>95962</v>
      </c>
      <c r="G28" s="45"/>
      <c r="H28" s="29"/>
    </row>
    <row r="29" spans="1:8" ht="38.25" x14ac:dyDescent="0.25">
      <c r="A29" s="22">
        <v>6</v>
      </c>
      <c r="B29" s="23" t="s">
        <v>56</v>
      </c>
      <c r="C29" s="46" t="s">
        <v>57</v>
      </c>
      <c r="D29" s="25">
        <f>SUM(E29:G29)</f>
        <v>387859</v>
      </c>
      <c r="E29" s="25">
        <v>387859</v>
      </c>
      <c r="F29" s="25"/>
      <c r="G29" s="48"/>
      <c r="H29" s="29"/>
    </row>
    <row r="30" spans="1:8" ht="25.5" x14ac:dyDescent="0.25">
      <c r="A30" s="22">
        <v>7</v>
      </c>
      <c r="B30" s="17" t="s">
        <v>21</v>
      </c>
      <c r="C30" s="49" t="s">
        <v>58</v>
      </c>
      <c r="D30" s="20">
        <f>SUM(E30:G30)</f>
        <v>68382</v>
      </c>
      <c r="E30" s="20">
        <v>68382</v>
      </c>
      <c r="F30" s="20"/>
      <c r="G30" s="50"/>
      <c r="H30" s="51"/>
    </row>
    <row r="31" spans="1:8" ht="38.25" x14ac:dyDescent="0.25">
      <c r="A31" s="22">
        <v>8</v>
      </c>
      <c r="B31" s="23" t="s">
        <v>56</v>
      </c>
      <c r="C31" s="46" t="s">
        <v>59</v>
      </c>
      <c r="D31" s="25">
        <f>SUM(E31:G31)</f>
        <v>214640</v>
      </c>
      <c r="E31" s="25">
        <v>214640</v>
      </c>
      <c r="F31" s="25"/>
      <c r="G31" s="45"/>
      <c r="H31" s="29"/>
    </row>
    <row r="32" spans="1:8" ht="102" x14ac:dyDescent="0.25">
      <c r="A32" s="22">
        <v>9</v>
      </c>
      <c r="B32" s="23" t="s">
        <v>56</v>
      </c>
      <c r="C32" s="23" t="s">
        <v>60</v>
      </c>
      <c r="D32" s="25">
        <f>SUM(E32:G32)</f>
        <v>667800</v>
      </c>
      <c r="E32" s="25">
        <v>267120</v>
      </c>
      <c r="F32" s="25">
        <v>400680</v>
      </c>
      <c r="G32" s="48"/>
      <c r="H32" s="29"/>
    </row>
    <row r="33" spans="1:8" ht="25.5" x14ac:dyDescent="0.25">
      <c r="A33" s="22">
        <v>10</v>
      </c>
      <c r="B33" s="23" t="s">
        <v>61</v>
      </c>
      <c r="C33" s="23" t="s">
        <v>62</v>
      </c>
      <c r="D33" s="25">
        <f>SUM(E33:G33)</f>
        <v>543044</v>
      </c>
      <c r="E33" s="25">
        <v>162913</v>
      </c>
      <c r="F33" s="25">
        <v>380131</v>
      </c>
      <c r="G33" s="45"/>
      <c r="H33" s="29"/>
    </row>
    <row r="34" spans="1:8" ht="38.25" x14ac:dyDescent="0.25">
      <c r="A34" s="22">
        <v>11</v>
      </c>
      <c r="B34" s="23" t="s">
        <v>63</v>
      </c>
      <c r="C34" s="24" t="s">
        <v>64</v>
      </c>
      <c r="D34" s="25">
        <f>SUM(E34:G34)</f>
        <v>830500</v>
      </c>
      <c r="E34" s="25">
        <v>367561</v>
      </c>
      <c r="F34" s="25">
        <v>462939</v>
      </c>
      <c r="G34" s="27"/>
      <c r="H34" s="24" t="s">
        <v>23</v>
      </c>
    </row>
    <row r="35" spans="1:8" ht="51" x14ac:dyDescent="0.25">
      <c r="A35" s="22">
        <v>12</v>
      </c>
      <c r="B35" s="17" t="s">
        <v>21</v>
      </c>
      <c r="C35" s="17" t="s">
        <v>65</v>
      </c>
      <c r="D35" s="20">
        <f>SUM(E35:G35)</f>
        <v>141294</v>
      </c>
      <c r="E35" s="20">
        <v>141294</v>
      </c>
      <c r="F35" s="20"/>
      <c r="G35" s="50"/>
      <c r="H35" s="51"/>
    </row>
    <row r="36" spans="1:8" ht="51" x14ac:dyDescent="0.25">
      <c r="A36" s="22">
        <v>13</v>
      </c>
      <c r="B36" s="17" t="s">
        <v>66</v>
      </c>
      <c r="C36" s="17" t="s">
        <v>67</v>
      </c>
      <c r="D36" s="20">
        <f>SUM(E36:G36)</f>
        <v>250550</v>
      </c>
      <c r="E36" s="20">
        <v>150330</v>
      </c>
      <c r="F36" s="20">
        <v>100220</v>
      </c>
      <c r="G36" s="50"/>
      <c r="H36" s="51"/>
    </row>
    <row r="37" spans="1:8" ht="76.5" x14ac:dyDescent="0.25">
      <c r="A37" s="22">
        <v>14</v>
      </c>
      <c r="B37" s="17" t="s">
        <v>40</v>
      </c>
      <c r="C37" s="17" t="s">
        <v>68</v>
      </c>
      <c r="D37" s="20">
        <f>SUM(E37:G37)</f>
        <v>286246</v>
      </c>
      <c r="E37" s="20">
        <v>286246</v>
      </c>
      <c r="F37" s="20"/>
      <c r="G37" s="50"/>
      <c r="H37" s="51"/>
    </row>
    <row r="38" spans="1:8" ht="25.5" x14ac:dyDescent="0.25">
      <c r="A38" s="22">
        <v>15</v>
      </c>
      <c r="B38" s="17" t="s">
        <v>66</v>
      </c>
      <c r="C38" s="17" t="s">
        <v>69</v>
      </c>
      <c r="D38" s="20">
        <f>SUM(E38:G38)</f>
        <v>220000</v>
      </c>
      <c r="E38" s="20">
        <v>220000</v>
      </c>
      <c r="F38" s="20"/>
      <c r="G38" s="50"/>
      <c r="H38" s="51"/>
    </row>
    <row r="39" spans="1:8" ht="89.25" x14ac:dyDescent="0.25">
      <c r="A39" s="22">
        <v>16</v>
      </c>
      <c r="B39" s="17" t="s">
        <v>54</v>
      </c>
      <c r="C39" s="17" t="s">
        <v>70</v>
      </c>
      <c r="D39" s="20">
        <f>SUM(E39:G39)</f>
        <v>130620</v>
      </c>
      <c r="E39" s="20">
        <v>39186</v>
      </c>
      <c r="F39" s="20">
        <v>91434</v>
      </c>
      <c r="G39" s="50"/>
      <c r="H39" s="51"/>
    </row>
    <row r="40" spans="1:8" ht="51" x14ac:dyDescent="0.25">
      <c r="A40" s="22">
        <v>17</v>
      </c>
      <c r="B40" s="17" t="s">
        <v>71</v>
      </c>
      <c r="C40" s="17" t="s">
        <v>72</v>
      </c>
      <c r="D40" s="20">
        <f>SUM(E40:G40)</f>
        <v>68078</v>
      </c>
      <c r="E40" s="20">
        <v>65265</v>
      </c>
      <c r="F40" s="20">
        <v>2813</v>
      </c>
      <c r="G40" s="50"/>
      <c r="H40" s="51"/>
    </row>
    <row r="41" spans="1:8" ht="25.5" x14ac:dyDescent="0.25">
      <c r="A41" s="22">
        <v>18</v>
      </c>
      <c r="B41" s="23" t="s">
        <v>61</v>
      </c>
      <c r="C41" s="23" t="s">
        <v>73</v>
      </c>
      <c r="D41" s="25">
        <f>SUM(E41:G41)</f>
        <v>94132</v>
      </c>
      <c r="E41" s="25">
        <v>94132</v>
      </c>
      <c r="F41" s="25"/>
      <c r="G41" s="45"/>
      <c r="H41" s="29"/>
    </row>
    <row r="42" spans="1:8" ht="51" x14ac:dyDescent="0.25">
      <c r="A42" s="10">
        <v>19</v>
      </c>
      <c r="B42" s="23" t="s">
        <v>63</v>
      </c>
      <c r="C42" s="24" t="s">
        <v>74</v>
      </c>
      <c r="D42" s="25">
        <f>SUM(E42:G42)</f>
        <v>86267</v>
      </c>
      <c r="E42" s="25">
        <v>86267</v>
      </c>
      <c r="F42" s="25"/>
      <c r="G42" s="27"/>
      <c r="H42" s="29"/>
    </row>
    <row r="43" spans="1:8" ht="51" x14ac:dyDescent="0.25">
      <c r="A43" s="10">
        <v>20</v>
      </c>
      <c r="B43" s="23" t="s">
        <v>63</v>
      </c>
      <c r="C43" s="24" t="s">
        <v>75</v>
      </c>
      <c r="D43" s="25">
        <f>SUM(E43:G43)</f>
        <v>59915</v>
      </c>
      <c r="E43" s="25">
        <v>59915</v>
      </c>
      <c r="F43" s="25"/>
      <c r="G43" s="27"/>
      <c r="H43" s="29"/>
    </row>
    <row r="44" spans="1:8" ht="51" x14ac:dyDescent="0.25">
      <c r="A44" s="10">
        <v>21</v>
      </c>
      <c r="B44" s="17" t="s">
        <v>27</v>
      </c>
      <c r="C44" s="17" t="s">
        <v>76</v>
      </c>
      <c r="D44" s="20">
        <f>SUM(E44:G44)</f>
        <v>529254</v>
      </c>
      <c r="E44" s="20">
        <v>158776</v>
      </c>
      <c r="F44" s="20">
        <v>370478</v>
      </c>
      <c r="G44" s="50"/>
      <c r="H44" s="51"/>
    </row>
    <row r="45" spans="1:8" ht="63.75" x14ac:dyDescent="0.25">
      <c r="A45" s="10">
        <v>22</v>
      </c>
      <c r="B45" s="17" t="s">
        <v>71</v>
      </c>
      <c r="C45" s="17" t="s">
        <v>77</v>
      </c>
      <c r="D45" s="20">
        <f>SUM(E45:G45)</f>
        <v>245999</v>
      </c>
      <c r="E45" s="20">
        <v>159900</v>
      </c>
      <c r="F45" s="20">
        <v>86099</v>
      </c>
      <c r="G45" s="50"/>
      <c r="H45" s="51"/>
    </row>
    <row r="46" spans="1:8" ht="63.75" x14ac:dyDescent="0.25">
      <c r="A46" s="10">
        <v>23</v>
      </c>
      <c r="B46" s="17" t="s">
        <v>71</v>
      </c>
      <c r="C46" s="17" t="s">
        <v>78</v>
      </c>
      <c r="D46" s="20">
        <f>SUM(E46:G46)</f>
        <v>325126</v>
      </c>
      <c r="E46" s="20">
        <v>200110</v>
      </c>
      <c r="F46" s="20">
        <v>125016</v>
      </c>
      <c r="G46" s="50"/>
      <c r="H46" s="51"/>
    </row>
    <row r="47" spans="1:8" ht="38.25" x14ac:dyDescent="0.25">
      <c r="A47" s="10">
        <v>24</v>
      </c>
      <c r="B47" s="23" t="s">
        <v>19</v>
      </c>
      <c r="C47" s="23" t="s">
        <v>79</v>
      </c>
      <c r="D47" s="25">
        <f>SUM(E47:G47)</f>
        <v>851833</v>
      </c>
      <c r="E47" s="25">
        <v>255550</v>
      </c>
      <c r="F47" s="25">
        <v>596283</v>
      </c>
      <c r="G47" s="45"/>
      <c r="H47" s="29"/>
    </row>
    <row r="48" spans="1:8" ht="38.25" x14ac:dyDescent="0.25">
      <c r="A48" s="10">
        <v>25</v>
      </c>
      <c r="B48" s="17" t="s">
        <v>80</v>
      </c>
      <c r="C48" s="17" t="s">
        <v>81</v>
      </c>
      <c r="D48" s="20">
        <f>SUM(E48:G48)</f>
        <v>124130</v>
      </c>
      <c r="E48" s="20">
        <v>37239</v>
      </c>
      <c r="F48" s="20">
        <v>86891</v>
      </c>
      <c r="G48" s="50"/>
      <c r="H48" s="51"/>
    </row>
    <row r="49" spans="1:8" ht="38.25" x14ac:dyDescent="0.25">
      <c r="A49" s="10">
        <v>26</v>
      </c>
      <c r="B49" s="17" t="s">
        <v>71</v>
      </c>
      <c r="C49" s="17" t="s">
        <v>82</v>
      </c>
      <c r="D49" s="20">
        <f>SUM(E49:G49)</f>
        <v>154735</v>
      </c>
      <c r="E49" s="20">
        <v>148645</v>
      </c>
      <c r="F49" s="20">
        <v>6090</v>
      </c>
      <c r="G49" s="50"/>
      <c r="H49" s="51"/>
    </row>
    <row r="50" spans="1:8" ht="38.25" x14ac:dyDescent="0.25">
      <c r="A50" s="10">
        <v>27</v>
      </c>
      <c r="B50" s="23" t="s">
        <v>19</v>
      </c>
      <c r="C50" s="23" t="s">
        <v>83</v>
      </c>
      <c r="D50" s="25">
        <f>SUM(E50:G50)</f>
        <v>266407</v>
      </c>
      <c r="E50" s="25">
        <v>266407</v>
      </c>
      <c r="F50" s="25"/>
      <c r="G50" s="45"/>
      <c r="H50" s="29"/>
    </row>
    <row r="51" spans="1:8" ht="51" x14ac:dyDescent="0.25">
      <c r="A51" s="10">
        <v>28</v>
      </c>
      <c r="B51" s="17" t="s">
        <v>84</v>
      </c>
      <c r="C51" s="17" t="s">
        <v>85</v>
      </c>
      <c r="D51" s="20">
        <f>SUM(E51:G51)</f>
        <v>68000</v>
      </c>
      <c r="E51" s="20">
        <v>47600</v>
      </c>
      <c r="F51" s="20">
        <v>20400</v>
      </c>
      <c r="G51" s="50"/>
      <c r="H51" s="51"/>
    </row>
    <row r="52" spans="1:8" ht="38.25" x14ac:dyDescent="0.25">
      <c r="A52" s="10">
        <v>29</v>
      </c>
      <c r="B52" s="17" t="s">
        <v>33</v>
      </c>
      <c r="C52" s="17" t="s">
        <v>86</v>
      </c>
      <c r="D52" s="20">
        <f>SUM(E52:G52)</f>
        <v>76985</v>
      </c>
      <c r="E52" s="20">
        <v>76985</v>
      </c>
      <c r="F52" s="20"/>
      <c r="G52" s="50"/>
      <c r="H52" s="51"/>
    </row>
    <row r="53" spans="1:8" ht="38.25" x14ac:dyDescent="0.25">
      <c r="A53" s="10">
        <v>30</v>
      </c>
      <c r="B53" s="17" t="s">
        <v>38</v>
      </c>
      <c r="C53" s="17" t="s">
        <v>87</v>
      </c>
      <c r="D53" s="20">
        <f>SUM(E53:G53)</f>
        <v>111841</v>
      </c>
      <c r="E53" s="20">
        <v>90622</v>
      </c>
      <c r="F53" s="20">
        <v>21219</v>
      </c>
      <c r="G53" s="50"/>
      <c r="H53" s="51"/>
    </row>
    <row r="54" spans="1:8" ht="38.25" x14ac:dyDescent="0.25">
      <c r="A54" s="10">
        <v>31</v>
      </c>
      <c r="B54" s="17" t="s">
        <v>38</v>
      </c>
      <c r="C54" s="17" t="s">
        <v>88</v>
      </c>
      <c r="D54" s="20">
        <f>SUM(E54:G54)</f>
        <v>442450</v>
      </c>
      <c r="E54" s="20">
        <v>353960</v>
      </c>
      <c r="F54" s="20">
        <v>88490</v>
      </c>
      <c r="G54" s="50"/>
      <c r="H54" s="51"/>
    </row>
    <row r="55" spans="1:8" ht="38.25" x14ac:dyDescent="0.25">
      <c r="A55" s="10">
        <v>32</v>
      </c>
      <c r="B55" s="23" t="s">
        <v>89</v>
      </c>
      <c r="C55" s="23" t="s">
        <v>90</v>
      </c>
      <c r="D55" s="25">
        <f>SUM(E55:G55)</f>
        <v>659000</v>
      </c>
      <c r="E55" s="25">
        <v>659000</v>
      </c>
      <c r="F55" s="25"/>
      <c r="G55" s="45"/>
      <c r="H55" s="22" t="s">
        <v>23</v>
      </c>
    </row>
    <row r="56" spans="1:8" ht="63.75" x14ac:dyDescent="0.25">
      <c r="A56" s="10">
        <v>33</v>
      </c>
      <c r="B56" s="17" t="s">
        <v>29</v>
      </c>
      <c r="C56" s="17" t="s">
        <v>91</v>
      </c>
      <c r="D56" s="20">
        <f>SUM(E56:G56)</f>
        <v>253713</v>
      </c>
      <c r="E56" s="20">
        <v>106972</v>
      </c>
      <c r="F56" s="20">
        <v>146741</v>
      </c>
      <c r="G56" s="50"/>
      <c r="H56" s="51"/>
    </row>
    <row r="57" spans="1:8" ht="25.5" x14ac:dyDescent="0.25">
      <c r="A57" s="10">
        <v>34</v>
      </c>
      <c r="B57" s="23" t="s">
        <v>92</v>
      </c>
      <c r="C57" s="23" t="s">
        <v>93</v>
      </c>
      <c r="D57" s="25">
        <f>SUM(E57:G57)</f>
        <v>296535</v>
      </c>
      <c r="E57" s="25">
        <v>88960</v>
      </c>
      <c r="F57" s="25">
        <v>207575</v>
      </c>
      <c r="G57" s="48"/>
      <c r="H57" s="29"/>
    </row>
    <row r="58" spans="1:8" ht="38.25" x14ac:dyDescent="0.25">
      <c r="A58" s="22">
        <v>35</v>
      </c>
      <c r="B58" s="17" t="s">
        <v>94</v>
      </c>
      <c r="C58" s="17" t="s">
        <v>95</v>
      </c>
      <c r="D58" s="20">
        <f>SUM(E58:G58)</f>
        <v>980102</v>
      </c>
      <c r="E58" s="20">
        <v>294031</v>
      </c>
      <c r="F58" s="20">
        <v>686071</v>
      </c>
      <c r="G58" s="50"/>
      <c r="H58" s="51"/>
    </row>
    <row r="59" spans="1:8" ht="38.25" x14ac:dyDescent="0.25">
      <c r="A59" s="10">
        <v>36</v>
      </c>
      <c r="B59" s="23" t="s">
        <v>92</v>
      </c>
      <c r="C59" s="23" t="s">
        <v>96</v>
      </c>
      <c r="D59" s="25">
        <f>SUM(E59:G59)</f>
        <v>221373</v>
      </c>
      <c r="E59" s="25">
        <v>66412</v>
      </c>
      <c r="F59" s="25">
        <v>154961</v>
      </c>
      <c r="G59" s="48"/>
      <c r="H59" s="45" t="s">
        <v>23</v>
      </c>
    </row>
    <row r="60" spans="1:8" ht="38.25" x14ac:dyDescent="0.25">
      <c r="A60" s="10">
        <v>37</v>
      </c>
      <c r="B60" s="17" t="s">
        <v>97</v>
      </c>
      <c r="C60" s="17" t="s">
        <v>98</v>
      </c>
      <c r="D60" s="20">
        <f>SUM(E60:G60)</f>
        <v>56160</v>
      </c>
      <c r="E60" s="20">
        <v>56160</v>
      </c>
      <c r="F60" s="20"/>
      <c r="G60" s="50"/>
      <c r="H60" s="51"/>
    </row>
    <row r="61" spans="1:8" ht="38.25" x14ac:dyDescent="0.25">
      <c r="A61" s="10">
        <v>38</v>
      </c>
      <c r="B61" s="17" t="s">
        <v>97</v>
      </c>
      <c r="C61" s="17" t="s">
        <v>99</v>
      </c>
      <c r="D61" s="20">
        <f>SUM(E61:G61)</f>
        <v>92434</v>
      </c>
      <c r="E61" s="20">
        <v>92434</v>
      </c>
      <c r="F61" s="20"/>
      <c r="G61" s="50"/>
      <c r="H61" s="51"/>
    </row>
    <row r="62" spans="1:8" ht="63.75" x14ac:dyDescent="0.25">
      <c r="A62" s="10">
        <v>39</v>
      </c>
      <c r="B62" s="23" t="s">
        <v>100</v>
      </c>
      <c r="C62" s="23" t="s">
        <v>101</v>
      </c>
      <c r="D62" s="25">
        <f>SUM(E62:G62)</f>
        <v>66938</v>
      </c>
      <c r="E62" s="25">
        <v>66938</v>
      </c>
      <c r="F62" s="25"/>
      <c r="G62" s="45"/>
      <c r="H62" s="29"/>
    </row>
    <row r="63" spans="1:8" ht="38.25" x14ac:dyDescent="0.25">
      <c r="A63" s="10">
        <v>40</v>
      </c>
      <c r="B63" s="17" t="s">
        <v>27</v>
      </c>
      <c r="C63" s="17" t="s">
        <v>102</v>
      </c>
      <c r="D63" s="20">
        <f t="shared" ref="D63:D68" si="2">SUM(E63:G63)</f>
        <v>833188</v>
      </c>
      <c r="E63" s="20">
        <v>333265</v>
      </c>
      <c r="F63" s="20">
        <v>499923</v>
      </c>
      <c r="G63" s="50"/>
      <c r="H63" s="51"/>
    </row>
    <row r="64" spans="1:8" ht="38.25" x14ac:dyDescent="0.25">
      <c r="A64" s="10">
        <v>41</v>
      </c>
      <c r="B64" s="17" t="s">
        <v>27</v>
      </c>
      <c r="C64" s="17" t="s">
        <v>103</v>
      </c>
      <c r="D64" s="20">
        <f t="shared" si="2"/>
        <v>79994</v>
      </c>
      <c r="E64" s="20">
        <v>79994</v>
      </c>
      <c r="F64" s="20"/>
      <c r="G64" s="50"/>
      <c r="H64" s="51"/>
    </row>
    <row r="65" spans="1:8" ht="63.75" x14ac:dyDescent="0.25">
      <c r="A65" s="10">
        <v>42</v>
      </c>
      <c r="B65" s="17" t="s">
        <v>27</v>
      </c>
      <c r="C65" s="17" t="s">
        <v>104</v>
      </c>
      <c r="D65" s="20">
        <f t="shared" si="2"/>
        <v>385439</v>
      </c>
      <c r="E65" s="20">
        <v>385439</v>
      </c>
      <c r="F65" s="20"/>
      <c r="G65" s="50"/>
      <c r="H65" s="51"/>
    </row>
    <row r="66" spans="1:8" ht="38.25" x14ac:dyDescent="0.25">
      <c r="A66" s="10">
        <v>43</v>
      </c>
      <c r="B66" s="17" t="s">
        <v>27</v>
      </c>
      <c r="C66" s="17" t="s">
        <v>105</v>
      </c>
      <c r="D66" s="20">
        <f t="shared" si="2"/>
        <v>69055</v>
      </c>
      <c r="E66" s="20">
        <v>69055</v>
      </c>
      <c r="F66" s="20"/>
      <c r="G66" s="50"/>
      <c r="H66" s="51"/>
    </row>
    <row r="67" spans="1:8" ht="38.25" x14ac:dyDescent="0.25">
      <c r="A67" s="10">
        <v>44</v>
      </c>
      <c r="B67" s="17" t="s">
        <v>27</v>
      </c>
      <c r="C67" s="17" t="s">
        <v>106</v>
      </c>
      <c r="D67" s="20">
        <f t="shared" si="2"/>
        <v>193338</v>
      </c>
      <c r="E67" s="20">
        <v>193338</v>
      </c>
      <c r="F67" s="20"/>
      <c r="G67" s="50"/>
      <c r="H67" s="51"/>
    </row>
    <row r="68" spans="1:8" ht="51" x14ac:dyDescent="0.25">
      <c r="A68" s="10">
        <v>45</v>
      </c>
      <c r="B68" s="17" t="s">
        <v>54</v>
      </c>
      <c r="C68" s="17" t="s">
        <v>107</v>
      </c>
      <c r="D68" s="20">
        <f t="shared" si="2"/>
        <v>77917</v>
      </c>
      <c r="E68" s="20">
        <v>31167</v>
      </c>
      <c r="F68" s="20">
        <v>46750</v>
      </c>
      <c r="G68" s="50"/>
      <c r="H68" s="51"/>
    </row>
    <row r="69" spans="1:8" x14ac:dyDescent="0.25">
      <c r="A69" s="52" t="s">
        <v>6</v>
      </c>
      <c r="B69" s="53"/>
      <c r="C69" s="54"/>
      <c r="D69" s="55">
        <f t="shared" ref="D69:G69" si="3">SUM(D24:D68)</f>
        <v>12583580</v>
      </c>
      <c r="E69" s="55">
        <f t="shared" si="3"/>
        <v>7285761</v>
      </c>
      <c r="F69" s="55">
        <f t="shared" si="3"/>
        <v>5297819</v>
      </c>
      <c r="G69" s="55">
        <f t="shared" si="3"/>
        <v>0</v>
      </c>
      <c r="H69" s="51"/>
    </row>
    <row r="70" spans="1:8" ht="33.75" customHeight="1" x14ac:dyDescent="0.25">
      <c r="A70" s="56" t="s">
        <v>108</v>
      </c>
      <c r="B70" s="57"/>
      <c r="C70" s="57"/>
      <c r="D70" s="57"/>
      <c r="E70" s="57"/>
      <c r="F70" s="57"/>
      <c r="G70" s="57"/>
      <c r="H70" s="58"/>
    </row>
    <row r="71" spans="1:8" ht="51" x14ac:dyDescent="0.25">
      <c r="A71" s="10">
        <v>1</v>
      </c>
      <c r="B71" s="17" t="s">
        <v>31</v>
      </c>
      <c r="C71" s="17" t="s">
        <v>109</v>
      </c>
      <c r="D71" s="20">
        <f>SUM(E71:G71)</f>
        <v>564505</v>
      </c>
      <c r="E71" s="20">
        <v>564505</v>
      </c>
      <c r="F71" s="20"/>
      <c r="G71" s="20"/>
      <c r="H71" s="17"/>
    </row>
    <row r="72" spans="1:8" ht="38.25" x14ac:dyDescent="0.25">
      <c r="A72" s="10">
        <v>2</v>
      </c>
      <c r="B72" s="17" t="s">
        <v>100</v>
      </c>
      <c r="C72" s="17" t="s">
        <v>110</v>
      </c>
      <c r="D72" s="20">
        <f t="shared" ref="D72:D80" si="4">SUM(E72:G72)</f>
        <v>64086</v>
      </c>
      <c r="E72" s="20">
        <v>44860</v>
      </c>
      <c r="F72" s="20">
        <v>19226</v>
      </c>
      <c r="G72" s="20"/>
      <c r="H72" s="51"/>
    </row>
    <row r="73" spans="1:8" ht="38.25" x14ac:dyDescent="0.25">
      <c r="A73" s="10">
        <v>3</v>
      </c>
      <c r="B73" s="17" t="s">
        <v>54</v>
      </c>
      <c r="C73" s="17" t="s">
        <v>111</v>
      </c>
      <c r="D73" s="20">
        <f t="shared" si="4"/>
        <v>172168</v>
      </c>
      <c r="E73" s="20">
        <v>51650</v>
      </c>
      <c r="F73" s="20">
        <v>120518</v>
      </c>
      <c r="G73" s="20"/>
      <c r="H73" s="50"/>
    </row>
    <row r="74" spans="1:8" ht="38.25" x14ac:dyDescent="0.25">
      <c r="A74" s="59">
        <v>4</v>
      </c>
      <c r="B74" s="60" t="s">
        <v>54</v>
      </c>
      <c r="C74" s="17" t="s">
        <v>112</v>
      </c>
      <c r="D74" s="20">
        <f t="shared" si="4"/>
        <v>48096</v>
      </c>
      <c r="E74" s="20">
        <v>14429</v>
      </c>
      <c r="F74" s="20">
        <v>33667</v>
      </c>
      <c r="G74" s="20"/>
      <c r="H74" s="61"/>
    </row>
    <row r="75" spans="1:8" ht="38.25" x14ac:dyDescent="0.25">
      <c r="A75" s="10">
        <v>5</v>
      </c>
      <c r="B75" s="17" t="s">
        <v>54</v>
      </c>
      <c r="C75" s="17" t="s">
        <v>113</v>
      </c>
      <c r="D75" s="20">
        <f t="shared" si="4"/>
        <v>62880</v>
      </c>
      <c r="E75" s="20">
        <v>18867</v>
      </c>
      <c r="F75" s="20">
        <v>44013</v>
      </c>
      <c r="G75" s="20"/>
      <c r="H75" s="62"/>
    </row>
    <row r="76" spans="1:8" ht="38.25" x14ac:dyDescent="0.25">
      <c r="A76" s="10">
        <v>6</v>
      </c>
      <c r="B76" s="17" t="s">
        <v>43</v>
      </c>
      <c r="C76" s="17" t="s">
        <v>114</v>
      </c>
      <c r="D76" s="20">
        <f t="shared" si="4"/>
        <v>2126410</v>
      </c>
      <c r="E76" s="20">
        <v>637923</v>
      </c>
      <c r="F76" s="20">
        <v>1488487</v>
      </c>
      <c r="G76" s="20"/>
      <c r="H76" s="51"/>
    </row>
    <row r="77" spans="1:8" ht="25.5" x14ac:dyDescent="0.25">
      <c r="A77" s="10">
        <v>7</v>
      </c>
      <c r="B77" s="17" t="s">
        <v>84</v>
      </c>
      <c r="C77" s="17" t="s">
        <v>115</v>
      </c>
      <c r="D77" s="20">
        <f t="shared" si="4"/>
        <v>471156</v>
      </c>
      <c r="E77" s="20">
        <v>248964</v>
      </c>
      <c r="F77" s="20">
        <v>222192</v>
      </c>
      <c r="G77" s="20"/>
      <c r="H77" s="51"/>
    </row>
    <row r="78" spans="1:8" ht="38.25" x14ac:dyDescent="0.25">
      <c r="A78" s="10">
        <v>8</v>
      </c>
      <c r="B78" s="17" t="s">
        <v>38</v>
      </c>
      <c r="C78" s="17" t="s">
        <v>116</v>
      </c>
      <c r="D78" s="20">
        <f t="shared" si="4"/>
        <v>55108</v>
      </c>
      <c r="E78" s="20">
        <v>55108</v>
      </c>
      <c r="F78" s="20"/>
      <c r="G78" s="20"/>
      <c r="H78" s="51"/>
    </row>
    <row r="79" spans="1:8" ht="38.25" x14ac:dyDescent="0.25">
      <c r="A79" s="10">
        <v>9</v>
      </c>
      <c r="B79" s="17" t="s">
        <v>27</v>
      </c>
      <c r="C79" s="17" t="s">
        <v>117</v>
      </c>
      <c r="D79" s="20">
        <f t="shared" si="4"/>
        <v>363472</v>
      </c>
      <c r="E79" s="20">
        <v>363472</v>
      </c>
      <c r="F79" s="20"/>
      <c r="G79" s="20"/>
      <c r="H79" s="62"/>
    </row>
    <row r="80" spans="1:8" ht="38.25" x14ac:dyDescent="0.25">
      <c r="A80" s="10">
        <v>10</v>
      </c>
      <c r="B80" s="17" t="s">
        <v>27</v>
      </c>
      <c r="C80" s="17" t="s">
        <v>118</v>
      </c>
      <c r="D80" s="20">
        <f t="shared" si="4"/>
        <v>94544</v>
      </c>
      <c r="E80" s="20">
        <v>94544</v>
      </c>
      <c r="F80" s="20"/>
      <c r="G80" s="20"/>
      <c r="H80" s="51"/>
    </row>
    <row r="81" spans="1:8" x14ac:dyDescent="0.25">
      <c r="A81" s="52" t="s">
        <v>6</v>
      </c>
      <c r="B81" s="53"/>
      <c r="C81" s="54"/>
      <c r="D81" s="55">
        <f t="shared" ref="D81:G81" si="5">SUM(D71:D80)</f>
        <v>4022425</v>
      </c>
      <c r="E81" s="55">
        <f t="shared" si="5"/>
        <v>2094322</v>
      </c>
      <c r="F81" s="55">
        <f t="shared" si="5"/>
        <v>1928103</v>
      </c>
      <c r="G81" s="55">
        <f t="shared" si="5"/>
        <v>0</v>
      </c>
      <c r="H81" s="11"/>
    </row>
    <row r="82" spans="1:8" ht="30.75" customHeight="1" x14ac:dyDescent="0.25">
      <c r="A82" s="56" t="s">
        <v>119</v>
      </c>
      <c r="B82" s="57"/>
      <c r="C82" s="57"/>
      <c r="D82" s="57"/>
      <c r="E82" s="57"/>
      <c r="F82" s="57"/>
      <c r="G82" s="57"/>
      <c r="H82" s="58"/>
    </row>
    <row r="83" spans="1:8" ht="38.25" x14ac:dyDescent="0.25">
      <c r="A83" s="10">
        <v>1</v>
      </c>
      <c r="B83" s="17" t="s">
        <v>24</v>
      </c>
      <c r="C83" s="17" t="s">
        <v>120</v>
      </c>
      <c r="D83" s="20">
        <f t="shared" ref="D83:D88" si="6">SUM(E83:G83)</f>
        <v>400000</v>
      </c>
      <c r="E83" s="20">
        <v>400000</v>
      </c>
      <c r="F83" s="20"/>
      <c r="G83" s="20"/>
      <c r="H83" s="63"/>
    </row>
    <row r="84" spans="1:8" ht="25.5" x14ac:dyDescent="0.25">
      <c r="A84" s="22">
        <v>2</v>
      </c>
      <c r="B84" s="23" t="s">
        <v>121</v>
      </c>
      <c r="C84" s="23" t="s">
        <v>122</v>
      </c>
      <c r="D84" s="25">
        <f t="shared" si="6"/>
        <v>400000</v>
      </c>
      <c r="E84" s="25">
        <v>400000</v>
      </c>
      <c r="F84" s="25"/>
      <c r="G84" s="25"/>
      <c r="H84" s="64" t="s">
        <v>23</v>
      </c>
    </row>
    <row r="85" spans="1:8" ht="25.5" x14ac:dyDescent="0.25">
      <c r="A85" s="10">
        <v>3</v>
      </c>
      <c r="B85" s="17" t="s">
        <v>123</v>
      </c>
      <c r="C85" s="17" t="s">
        <v>124</v>
      </c>
      <c r="D85" s="20">
        <f t="shared" si="6"/>
        <v>400000</v>
      </c>
      <c r="E85" s="20">
        <v>400000</v>
      </c>
      <c r="F85" s="20"/>
      <c r="G85" s="20"/>
      <c r="H85" s="63"/>
    </row>
    <row r="86" spans="1:8" ht="63.75" x14ac:dyDescent="0.25">
      <c r="A86" s="10">
        <v>4</v>
      </c>
      <c r="B86" s="17" t="s">
        <v>40</v>
      </c>
      <c r="C86" s="17" t="s">
        <v>125</v>
      </c>
      <c r="D86" s="20">
        <f t="shared" si="6"/>
        <v>400000</v>
      </c>
      <c r="E86" s="20">
        <v>400000</v>
      </c>
      <c r="F86" s="20"/>
      <c r="G86" s="20"/>
      <c r="H86" s="51"/>
    </row>
    <row r="87" spans="1:8" ht="38.25" x14ac:dyDescent="0.25">
      <c r="A87" s="10">
        <v>5</v>
      </c>
      <c r="B87" s="17" t="s">
        <v>126</v>
      </c>
      <c r="C87" s="17" t="s">
        <v>127</v>
      </c>
      <c r="D87" s="20">
        <f t="shared" si="6"/>
        <v>251881</v>
      </c>
      <c r="E87" s="20">
        <v>251881</v>
      </c>
      <c r="F87" s="20"/>
      <c r="G87" s="20"/>
      <c r="H87" s="51"/>
    </row>
    <row r="88" spans="1:8" ht="38.25" x14ac:dyDescent="0.25">
      <c r="A88" s="65">
        <v>6</v>
      </c>
      <c r="B88" s="17" t="s">
        <v>128</v>
      </c>
      <c r="C88" s="17" t="s">
        <v>133</v>
      </c>
      <c r="D88" s="20">
        <f t="shared" si="6"/>
        <v>203011</v>
      </c>
      <c r="E88" s="20">
        <v>203011</v>
      </c>
      <c r="F88" s="20"/>
      <c r="G88" s="20"/>
      <c r="H88" s="51"/>
    </row>
    <row r="89" spans="1:8" x14ac:dyDescent="0.25">
      <c r="A89" s="52" t="s">
        <v>6</v>
      </c>
      <c r="B89" s="53"/>
      <c r="C89" s="54"/>
      <c r="D89" s="55">
        <f t="shared" ref="D89:G89" si="7">SUM(D83:D88)</f>
        <v>2054892</v>
      </c>
      <c r="E89" s="55">
        <f t="shared" si="7"/>
        <v>2054892</v>
      </c>
      <c r="F89" s="55">
        <f t="shared" si="7"/>
        <v>0</v>
      </c>
      <c r="G89" s="55">
        <f t="shared" si="7"/>
        <v>0</v>
      </c>
      <c r="H89" s="51"/>
    </row>
    <row r="90" spans="1:8" ht="32.25" customHeight="1" x14ac:dyDescent="0.25">
      <c r="A90" s="66" t="s">
        <v>129</v>
      </c>
      <c r="B90" s="66"/>
      <c r="C90" s="66"/>
      <c r="D90" s="66"/>
      <c r="E90" s="66"/>
      <c r="F90" s="66"/>
      <c r="G90" s="66"/>
      <c r="H90" s="66"/>
    </row>
    <row r="91" spans="1:8" ht="51" x14ac:dyDescent="0.25">
      <c r="A91" s="67" t="s">
        <v>130</v>
      </c>
      <c r="B91" s="18" t="s">
        <v>43</v>
      </c>
      <c r="C91" s="68" t="s">
        <v>131</v>
      </c>
      <c r="D91" s="20">
        <f>SUM(E91:G91)</f>
        <v>184000</v>
      </c>
      <c r="E91" s="20">
        <v>184000</v>
      </c>
      <c r="F91" s="20"/>
      <c r="G91" s="20"/>
      <c r="H91" s="70"/>
    </row>
    <row r="92" spans="1:8" x14ac:dyDescent="0.25">
      <c r="A92" s="52" t="s">
        <v>6</v>
      </c>
      <c r="B92" s="53"/>
      <c r="C92" s="54"/>
      <c r="D92" s="55">
        <f t="shared" ref="D92:G92" si="8">SUM(D91)</f>
        <v>184000</v>
      </c>
      <c r="E92" s="55">
        <f t="shared" si="8"/>
        <v>184000</v>
      </c>
      <c r="F92" s="55">
        <f t="shared" si="8"/>
        <v>0</v>
      </c>
      <c r="G92" s="55">
        <f t="shared" si="8"/>
        <v>0</v>
      </c>
      <c r="H92" s="51"/>
    </row>
  </sheetData>
  <mergeCells count="18">
    <mergeCell ref="A82:H82"/>
    <mergeCell ref="A89:C89"/>
    <mergeCell ref="A90:H90"/>
    <mergeCell ref="A92:C92"/>
    <mergeCell ref="A1:H1"/>
    <mergeCell ref="B4:C4"/>
    <mergeCell ref="B5:C5"/>
    <mergeCell ref="A6:H6"/>
    <mergeCell ref="A22:C22"/>
    <mergeCell ref="A23:H23"/>
    <mergeCell ref="A69:C69"/>
    <mergeCell ref="A70:H70"/>
    <mergeCell ref="A81:C81"/>
    <mergeCell ref="H2:H3"/>
    <mergeCell ref="A2:A3"/>
    <mergeCell ref="B2:B3"/>
    <mergeCell ref="C2:C3"/>
    <mergeCell ref="D2:G2"/>
  </mergeCells>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Līga Rimšāne</dc:creator>
  <cp:lastModifiedBy>Līga Rimšāne</cp:lastModifiedBy>
  <dcterms:created xsi:type="dcterms:W3CDTF">2021-09-29T08:50:25Z</dcterms:created>
  <dcterms:modified xsi:type="dcterms:W3CDTF">2021-09-29T08:59:44Z</dcterms:modified>
</cp:coreProperties>
</file>