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-kapte\AppData\Local\Microsoft\Windows\INetCache\Content.Outlook\28XCPQ3U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 l="1"/>
  <c r="G115" i="1"/>
  <c r="F115" i="1"/>
  <c r="H101" i="1"/>
  <c r="E100" i="1"/>
  <c r="E99" i="1"/>
  <c r="H97" i="1"/>
  <c r="G97" i="1"/>
  <c r="G101" i="1" s="1"/>
  <c r="F97" i="1"/>
  <c r="E97" i="1" s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H37" i="1"/>
  <c r="G37" i="1"/>
  <c r="F37" i="1"/>
  <c r="E37" i="1" s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101" i="1" l="1"/>
  <c r="E101" i="1" s="1"/>
</calcChain>
</file>

<file path=xl/sharedStrings.xml><?xml version="1.0" encoding="utf-8"?>
<sst xmlns="http://schemas.openxmlformats.org/spreadsheetml/2006/main" count="445" uniqueCount="271">
  <si>
    <t>2019.gada 24.aprīļa Pašvaldību aizņēmumu un galvojumu kontroles un pārraudzības padomes sēdes Nr.4 darba kārtība</t>
  </si>
  <si>
    <t>Nr.</t>
  </si>
  <si>
    <t>Pašvaldība</t>
  </si>
  <si>
    <t>Aizņēmuma, galvojuma mērķis</t>
  </si>
  <si>
    <t>Aizņēmuma apmērs, EUR</t>
  </si>
  <si>
    <t xml:space="preserve">Atbalstīts aizņēmums/ galvojums </t>
  </si>
  <si>
    <t xml:space="preserve">Piezīmes </t>
  </si>
  <si>
    <t>Pieprasīts aizņēmums (aizņēmuma iesniegums)*</t>
  </si>
  <si>
    <t xml:space="preserve">Kopā: </t>
  </si>
  <si>
    <t>2019.g.</t>
  </si>
  <si>
    <t>2020.g.</t>
  </si>
  <si>
    <t>2021.g.</t>
  </si>
  <si>
    <t>Iepriekšējā sēdes protokola apstiprināšana</t>
  </si>
  <si>
    <t>Apstiprināts</t>
  </si>
  <si>
    <t>2.1.</t>
  </si>
  <si>
    <t>FM informācija par aizņemšanās limitu</t>
  </si>
  <si>
    <t>Pieņemta zināšanai</t>
  </si>
  <si>
    <t>V</t>
  </si>
  <si>
    <t>2.2.</t>
  </si>
  <si>
    <t>Jelgavas pilsēta</t>
  </si>
  <si>
    <t>Vēstule par ERAF proj. "Jelgavas pilsētas pašvaldības ēkas Zemgales prospekts 7, energoefektivitātes paaugstināšana" īstenošanu</t>
  </si>
  <si>
    <t>Atlikts</t>
  </si>
  <si>
    <t xml:space="preserve">2.3. </t>
  </si>
  <si>
    <t>Jaunpils novads</t>
  </si>
  <si>
    <t>Vēstule par pamatsummas atmaksas grafika maiņu</t>
  </si>
  <si>
    <t xml:space="preserve">Aizņēmuma pieprasījumi ES un citas ārvalstu finanšu palīdzības projektiem, kas iesniegti 2019.gada valsts pagaidu budžeta periodā (Likums par budžetu un finanšu vadību 15.panta pirmās daļas 3.punkts)  </t>
  </si>
  <si>
    <t>ES</t>
  </si>
  <si>
    <t>3.1.</t>
  </si>
  <si>
    <t>Kandavas novads</t>
  </si>
  <si>
    <t>ELFLA proj. "Kandavas pagasta ceļa Nr.13 “P130 - Uidas – Senlejas” pārbūve" īstenošanai</t>
  </si>
  <si>
    <t>3.2.</t>
  </si>
  <si>
    <t>ELFLA proj. "Vānes pagasta ceļa Nr. 5 "Vāne - Mehdarbnīcas - Bēlerti" pārbūve"  īstenošanai</t>
  </si>
  <si>
    <t>4.</t>
  </si>
  <si>
    <t>Ludzas novads</t>
  </si>
  <si>
    <t>ERAF proj. "Ludzas vispārējās izglītības iestāžu mācību vides modernizācija" īstenošanai</t>
  </si>
  <si>
    <t>5.</t>
  </si>
  <si>
    <t>Vecpiebalgas novads</t>
  </si>
  <si>
    <t>ELFLA proj. "Pašvaldības ceļa B26 "Jaunkabulēni - Celmi - Tožiņi" pārbūve " īstenošanai</t>
  </si>
  <si>
    <t>6.1.</t>
  </si>
  <si>
    <t>Jēkabpils pilsēta</t>
  </si>
  <si>
    <t>KF proj. "Jēkabpils pilsētas infrastruktūras sasaiste ar TEN-T tīklu" īstenošanai</t>
  </si>
  <si>
    <t>6.2.</t>
  </si>
  <si>
    <t>ERAF proj. "Jēkabpils vispārējās izglītības iestāžu mācību vides un infrastruktūras uzlabošana" īstenošanai</t>
  </si>
  <si>
    <t>7.</t>
  </si>
  <si>
    <t>Gulbenes novads</t>
  </si>
  <si>
    <t>ERAF proj. "Infrastruktūras uzlabošana uzņēmējdarbības attīstībai Brīvības ielas zonā" īstenošanai</t>
  </si>
  <si>
    <t>8.</t>
  </si>
  <si>
    <t>Kocēnu novads</t>
  </si>
  <si>
    <t>ERAF proj. "Energoefektivitātes paaugstināšana izglītības iestādē, Nākotnes ielā 1, Vaidava"  īstenošanai</t>
  </si>
  <si>
    <t>9.1.</t>
  </si>
  <si>
    <t>Viesītes novads</t>
  </si>
  <si>
    <t>ELFLA proj. "Radošās rezidences Viesītē" īstenošanai</t>
  </si>
  <si>
    <t>9.2.</t>
  </si>
  <si>
    <t>ELFLA proj. "Mazā Bānīša vēstures stacijas izveide Viesītes novada Lones ciemā" īstenošanai</t>
  </si>
  <si>
    <t>9.3.</t>
  </si>
  <si>
    <t>Latvijas-Lietuvas pārrob.sad.progr.proj. "Sociālo pakalpojumu kvalitātes un pieejamības uzlabošana Vidus-Baltijas reģionā” investīciju daļas īstenošanai</t>
  </si>
  <si>
    <t>Cesvaines novads</t>
  </si>
  <si>
    <t>ERAF proj. "Uzņēmējdarbības attīstībai nepieciešamās infrastruktūras attīstība Cesvaines pilsētā" īstenošanai</t>
  </si>
  <si>
    <t>11.</t>
  </si>
  <si>
    <t>Alūksnes novads</t>
  </si>
  <si>
    <t>ERAF proj. "Alūksnes pilsētas rūpnieciskās apbūves teritorijas attīstības 2.kārta" īstenošanai</t>
  </si>
  <si>
    <t>12.1.</t>
  </si>
  <si>
    <t>Naukšēnu novads</t>
  </si>
  <si>
    <t>ERAF proj. "Naukšēnu novada pašvaldības administratīvās ēkas energoefektivitātes paaugstināšana" īstenošanai</t>
  </si>
  <si>
    <t>12.2.</t>
  </si>
  <si>
    <t>ELFLA proj. "Autoceļa Mūļas - Ķipi - Naukšēni pārbūve"  īstenošanai</t>
  </si>
  <si>
    <t>13.</t>
  </si>
  <si>
    <t>Beverīnas novads</t>
  </si>
  <si>
    <t>ELFLA proj. "Meliorācijas sistēmu atjaunošana Beverīnas novadā" īstenošanai</t>
  </si>
  <si>
    <t>14.</t>
  </si>
  <si>
    <t>Talsu novads</t>
  </si>
  <si>
    <t>ELFLA proj. "Meliorācijas sistēmu pārbūve un atjaunošana Talsu novadā" īstenošanai</t>
  </si>
  <si>
    <t>15.</t>
  </si>
  <si>
    <t>Skrundas novads</t>
  </si>
  <si>
    <t xml:space="preserve">ELFLA proj. "Grants ceļu pārbūve uzņēmējdarbības attīstībai Skrundas novada Nīkrāces, Raņķu, Rudbāržu un Skrundas pagastos" īstenošanai   </t>
  </si>
  <si>
    <t>16.</t>
  </si>
  <si>
    <t>Saulkrastu novads</t>
  </si>
  <si>
    <t>SIA "Saulkrastu komunālserviss" pamatkapitāla palielināšana KF proj. "Ūdenssaimniecības pakalpojumu attīstība Saulkrastos, II kārta" īstenošanai</t>
  </si>
  <si>
    <t>17.</t>
  </si>
  <si>
    <t>Ikšķiles novads</t>
  </si>
  <si>
    <t>ELFLA proj. "Tirdzniecības vietas izveide Tīnūžos" īstenošanai</t>
  </si>
  <si>
    <t>18.1.</t>
  </si>
  <si>
    <t>Valkas novads</t>
  </si>
  <si>
    <t>ELFLA proj. "Grants ceļu bez cietā seguma pārbūve Valkas novadā" īstenošanai</t>
  </si>
  <si>
    <t>18.2.</t>
  </si>
  <si>
    <t>ERAF proj. "Vispārējās izglītības iestāžu mācību vides uzlabošana Valkas Jāņa Cimzes ģimnāzijā" īstenošanai</t>
  </si>
  <si>
    <t>19.</t>
  </si>
  <si>
    <t>Rīgas pilsēta</t>
  </si>
  <si>
    <t>KF proj. "Salu tilta kompleksa atjaunošana, pārbūve un izbūve, 2.kārta" īstenošanai</t>
  </si>
  <si>
    <t>20.</t>
  </si>
  <si>
    <t xml:space="preserve"> ERAF proj. "Uzņēmējdarbības  izaugsmei  nepieciešamās infrastruktūras attīstība Saulkrastu novadā" īstenošanai</t>
  </si>
  <si>
    <t>21.1.</t>
  </si>
  <si>
    <t>Salacgrīvas novads</t>
  </si>
  <si>
    <t xml:space="preserve"> SIA “Salacgrīvas ūdens” pamatkapitāla palielināšanai KF projekta “Ūdenssaimniecības infrastruktūras attīstība Salacgrīvas pilsētā, 3.kārta” īstenošanai</t>
  </si>
  <si>
    <t>21.2.</t>
  </si>
  <si>
    <t>ERAF proj. "Energoefektivitātes paaugstināšana Salacgrīvas novada domes ēkā" īstenošanai</t>
  </si>
  <si>
    <t>21.3.</t>
  </si>
  <si>
    <t>ERAF proj. "Uzņēmējdarbībai nozīmīgas infrastruktūras attīstība Salacgrīvas pilsētā"  īstenošanai</t>
  </si>
  <si>
    <t xml:space="preserve">Kopā </t>
  </si>
  <si>
    <t>Aizņēmuma pieprasījumi, kas iesniegti pēc 2019.gada valsts budžeta likuma pieņemšanas Saeimā</t>
  </si>
  <si>
    <t>21.4.</t>
  </si>
  <si>
    <t>Līdzfinansējuma nodrošināšanai Latvijas-Igaunijas pārrob.sad.progr. proj. "Uzlabota jahtu ostu infrastruktūra un ostu tīkla attīstība Igaunijā un Latvijā" īstenošanai</t>
  </si>
  <si>
    <t>Atbalstīts ar nosacījumu</t>
  </si>
  <si>
    <t>CEĻŠ</t>
  </si>
  <si>
    <t>21.5.</t>
  </si>
  <si>
    <t>proj. "Salacgrīvas pilsētas Meldru un Lašu ielu seguma atjaunošana" īstenošanai</t>
  </si>
  <si>
    <t>IZGL</t>
  </si>
  <si>
    <t>22.1.</t>
  </si>
  <si>
    <t>Jelgavas novads</t>
  </si>
  <si>
    <t>2018.g. uzsāktā proj. "Zaļenieku komerciālās un amatniecības vidusskolas ēku kompleksa energoefektivitātes paaugstināšana. (Restaurācijas nama izveidošana Zaļenieku komerciālās un amatniecības vidusskolas - Zirgu stallī un Katlu mājā)" finansēšanai</t>
  </si>
  <si>
    <t>22.2.</t>
  </si>
  <si>
    <t>2018.g. uzsāktā proj. "Kalnciema vidusskolas pirmsskolas izglītības iestāde filiāles energoefektivitātes paaugstināšana"  finansēšanai</t>
  </si>
  <si>
    <t>SOC</t>
  </si>
  <si>
    <t>22.3.</t>
  </si>
  <si>
    <t>2018.g. uzsāktā proj. "SARC "Staļģene" telpu pārbūve un teritorijas labiekārtošana" finansēšanai</t>
  </si>
  <si>
    <t>TR</t>
  </si>
  <si>
    <t>22.4.</t>
  </si>
  <si>
    <t>Pašvaldības autonomo funkciju veikšanai nepieciešamā transporta iegādei</t>
  </si>
  <si>
    <t>SPORT</t>
  </si>
  <si>
    <t>23.1.</t>
  </si>
  <si>
    <t>Valmieras pilsēta</t>
  </si>
  <si>
    <t>Valsts nozīmes sporta infrastruktūras attīstības projekta "J. Daliņa stadiona rekonstrukcija un vieglatlētikas manēžas būvniecība" īstenošanai</t>
  </si>
  <si>
    <t>23.2.</t>
  </si>
  <si>
    <t>Valsts nozīmes sporta infrastruktūras attīstības projekta "Vidzemes Olimpiskā centra Valmierā attīstības projekts" (BMX trases būvniecība) īstenošanai</t>
  </si>
  <si>
    <t>KULT</t>
  </si>
  <si>
    <t>24.</t>
  </si>
  <si>
    <t>proj. "Saulkrastu novada kultūras nama "Zvejniekciems" renovācija" īstenošanai</t>
  </si>
  <si>
    <t>25.1.</t>
  </si>
  <si>
    <t>Siguldas novads</t>
  </si>
  <si>
    <t>proj. "Meldru ielas un Doņu ielas pārbūve, Siguldā, Siguldas novadā, " īstenošanai</t>
  </si>
  <si>
    <t>25.2.</t>
  </si>
  <si>
    <t>proj. "Grants autoceļa " 9427 P8-"Pelītes" (posmā no valsts reģionālā autoceļa P8 Inciems - Sigulda - Ķegums līdz autoceļam 9427 "Egles" - "Rugāji") pārbūve Siguldas pagastā, Siguldas novadā" īstenošanai</t>
  </si>
  <si>
    <t>26.1.</t>
  </si>
  <si>
    <t>proj. "Valkas novada Bērnu un jauniešu centra "Mice" vienkāršota atjaunošana" īstenošanai</t>
  </si>
  <si>
    <t xml:space="preserve">Atlikts līdz atzinuma saņemšanai, rezervējot aizņēmuma limitu </t>
  </si>
  <si>
    <t>TP</t>
  </si>
  <si>
    <t>26.2.</t>
  </si>
  <si>
    <t>proj. "Valkas PII "Pasaciņa" ēdnīcas telpu vienkāršotās atjaunošanas būvprojekta izstrāde" īstenošanai</t>
  </si>
  <si>
    <t>26.3.</t>
  </si>
  <si>
    <t>proj. "Valkas novada domes Sociālās aprūpes nama telpu paplašināšanas būvprojekta izstrāde" īstenošanai</t>
  </si>
  <si>
    <t>PIRM</t>
  </si>
  <si>
    <t>Babītes novads</t>
  </si>
  <si>
    <t xml:space="preserve">Pirmpirkuma tiesību uz atsavināmo nekustamo īpašumu izmantošanai (nekustamā īpašuma pirmsskola "Vinnijs" iegāde) </t>
  </si>
  <si>
    <t>Atsaukts</t>
  </si>
  <si>
    <t xml:space="preserve"> proj. "Pleskavas ielas pārbūve Alūksnē, Alūksnes novadā (1.kārta)" īstenošanai</t>
  </si>
  <si>
    <t>29.1.</t>
  </si>
  <si>
    <t>proj. "Esošās skolas ēkas pārbūve ar funkcijas maiņu Sporta skolas un Veselības un sociālās aprūpes centra vajadzībām"  īstenošanai</t>
  </si>
  <si>
    <t>29.2.</t>
  </si>
  <si>
    <t>proj. "Dienesta viesnīcas fasādes vienkāršotā atjaunošana"  īstenošanai</t>
  </si>
  <si>
    <t>30.1.</t>
  </si>
  <si>
    <t>proj. "Satiksmes pārvada pār dzelzceļu pie Brasas stacijas pārbūve" īstenošanai</t>
  </si>
  <si>
    <t>30.2.</t>
  </si>
  <si>
    <t>proj. "Krasta ielas seguma atjaunošana" īstenošanai</t>
  </si>
  <si>
    <t>31.</t>
  </si>
  <si>
    <t>Rēzeknes novads</t>
  </si>
  <si>
    <t>32.1.</t>
  </si>
  <si>
    <t>Būvprojektu izstrāde proj. "Industriālās teritorijas piekļuves uzlabošana un revitalizācija uzņēmējdarbības attīstībai Jēkabpils pilsētas Ziemeļaustrumu daļā" īstenošanai</t>
  </si>
  <si>
    <t>32.2.</t>
  </si>
  <si>
    <t xml:space="preserve"> Projekta "Ražošanas ēkas jaunbūve Ķieģeļu ielā 19, Jēkabpilī" būvprojekta izstrādei un ekspertīzes veikšanai </t>
  </si>
  <si>
    <t>32.3.</t>
  </si>
  <si>
    <t>proj. "Velotrases jaunbūve Filozofu ielā 15,  Jēkabpilī" īstenošanai</t>
  </si>
  <si>
    <t>33.1.</t>
  </si>
  <si>
    <t>Liepājas pilsēta</t>
  </si>
  <si>
    <t>Valsts nozīmes sporta infrastruktūras attīstības projekta "Slēgtie tenisa korti un teritorijas labiekārtojums Liedaga ielā 5, Liepājā" īstenošanai</t>
  </si>
  <si>
    <t>33.2.</t>
  </si>
  <si>
    <t>Valsts nozīmes sporta infrastruktūras attīstības projekta "Slēgtās futbola halles būvniecība Zvejnieku alejā 2/4, Liepājā" īstenošanai</t>
  </si>
  <si>
    <t>34.</t>
  </si>
  <si>
    <t>Kokneses novads</t>
  </si>
  <si>
    <t>proj. "Blaumaņa un Indrānu ielas pārbūve posmā līdz Lāčplēša ielai, Koknesē" īstenošanai</t>
  </si>
  <si>
    <t>35.</t>
  </si>
  <si>
    <t>2018.g. uzsāktā proj. "Stāvlaukuma pārbūve Alejas ielā 8,Kocēnos,Kocēnu pagastā,Kocēnu novadā"  finansēšanai</t>
  </si>
  <si>
    <t>36.</t>
  </si>
  <si>
    <t>proj. "Jēkabpils Daugavas kreisā krasta degradēto teritoriju atjaunošana un publiskās infrastruktūras uzlabošana uzņēmējdarbības attīstībai"  īstenošanai</t>
  </si>
  <si>
    <t>EKII</t>
  </si>
  <si>
    <t>37.</t>
  </si>
  <si>
    <t>EKII proj. "Siltumnīcefekta gāžu emisiju samazināšana valsts nozīmes arhitektūras piemineklī  Nr.8333 "Jaunā pils"" īstenošanai</t>
  </si>
  <si>
    <t>38.</t>
  </si>
  <si>
    <t>2018.g. uzsāktā proj. "Pirmsskolas izglītības iestādes "Liepziediņš" ēku būvniecība, autoruzraudzība un būvuzraudzība" īstenošanai</t>
  </si>
  <si>
    <t>39.</t>
  </si>
  <si>
    <t>Valsts nozīmes sporta infrastruktūras attīstības projekta "Jēkabpils multifunkcionālās sporta halles jaunbūve Brīvības ielā 289B, Jēkabpilī" īstenošanai</t>
  </si>
  <si>
    <t>40.1.</t>
  </si>
  <si>
    <t>Ventspils novads</t>
  </si>
  <si>
    <t>proj. "Kanalizācijas tīklu pārbūve posmā no Popes pamatskolas līdz kanalizācijas sūkņu stacijai nekustamā īpašumā "Smēdes" Popē, Popes pagasts, Ventspils novadā" īstenošanai</t>
  </si>
  <si>
    <t>40.2.</t>
  </si>
  <si>
    <t>2018.g. uzsāktā proj. "Ugāles vidusskolas sporta zāles-manēžas pārbūve Ugāles pagastā, Ventspils novadā" īstenošanai</t>
  </si>
  <si>
    <t>41.</t>
  </si>
  <si>
    <t>Projekta "Tīnūžu sākumskolas auto stāvlaukuma un teritorijas labiekārtošana"  īstenošanai</t>
  </si>
  <si>
    <t>42.</t>
  </si>
  <si>
    <t>Rūjienas novads</t>
  </si>
  <si>
    <t>proj. "Rūjienas vidusskolas sporta zāles par peldbaseinu pārbūves būvprojekta izstrāde, būvdarbi un autoruzraudzība" īstenošana</t>
  </si>
  <si>
    <t>43.</t>
  </si>
  <si>
    <t>Baldones novads</t>
  </si>
  <si>
    <t>EKII proj. "Siltumnīcefekta gāzu emisiju samazināšana ar viedajām pilsētvides tehnoloģijām Baldones novadā" īstenošanai</t>
  </si>
  <si>
    <t>44.1.</t>
  </si>
  <si>
    <t>Mārupes novads</t>
  </si>
  <si>
    <t>proj. "Druvas ielas, Dikļu ielas un Jaunzemu ielas pārbūvei Mārupē" īstenošanai</t>
  </si>
  <si>
    <t>44.2.</t>
  </si>
  <si>
    <t>proj. "Paleju ielas pārbūve Mārupē" īstenošanai</t>
  </si>
  <si>
    <t>45.</t>
  </si>
  <si>
    <t>Lielvārdes novads</t>
  </si>
  <si>
    <t>EKII proj. "Energoefektivitāti veicinošu viedo pilsētvides tehnoloģiju ieviešana Lielvārdes publisko teritoriju apgaismojuma infrastruktūrā"  īstenošanai</t>
  </si>
  <si>
    <t>46.</t>
  </si>
  <si>
    <t>Viļānu novads</t>
  </si>
  <si>
    <t xml:space="preserve">ERAF proj. "Industriālo teritoriju tīklojuma izveide uzņēmējdarbības veicināšanai Rēzeknes pilsētas, Rēzeknes un Viļānu novados" īstenošanai </t>
  </si>
  <si>
    <t>47.</t>
  </si>
  <si>
    <t>proj. "Rožkalnu ielas pārbūve Mārupē" īstenošanai</t>
  </si>
  <si>
    <t>48.</t>
  </si>
  <si>
    <t>ERAF proj. "Energoefektivitātes paaugstināšana sociālajā aprūpes centrā "Baldone"" īstenošanai</t>
  </si>
  <si>
    <t>49.</t>
  </si>
  <si>
    <t>Bauskas novads</t>
  </si>
  <si>
    <t>Latvijas-Lietuvas pārrob.sad.progr.proj. "Zaļās infrastruktūras pilnveidošana zemieņu upju ainavā" investīciju daļas īstenošanai</t>
  </si>
  <si>
    <t>50.</t>
  </si>
  <si>
    <t>Daugavpils pilsēta</t>
  </si>
  <si>
    <t>ERAF proj. "Energoefektivitātes paaugstināšana Daugavpils pilsētas pirmsskolas izglītības iestādē Nr.28 - Liepājas ielā 37, Daugavpilī"  īstenošanai</t>
  </si>
  <si>
    <t>51.1.</t>
  </si>
  <si>
    <t>proj. "Mārupes pamatskolas pārbūves būvprojekta izstrāde, būvdarbi un autoruzraudzība" īstenošanai</t>
  </si>
  <si>
    <t>51.2.</t>
  </si>
  <si>
    <t>proj. "Mārupes pamatskolas moduļu tipa būves projektēšana, būvdarbi un autoruzraudzība" īstenošanai</t>
  </si>
  <si>
    <t>52.</t>
  </si>
  <si>
    <t>Pašvaldības autonomo funkciju veikšanai nepieciešamā transporta iegāde</t>
  </si>
  <si>
    <t>53.</t>
  </si>
  <si>
    <t>ERAF proj. "Pirmsskolas izglītības iestādes "Bērziņš" ēkas atjaunošana un energoefektivitātes paaugstināšana" īstenošanai</t>
  </si>
  <si>
    <t>54.</t>
  </si>
  <si>
    <t>EKII proj. "Siltumnīcefekta gāzu emisiju samazināšana Talsu Galvenās bibliotēkas ēkā Brīvības ielā 17A, Talsos"  īstenošanai</t>
  </si>
  <si>
    <t>55.1.</t>
  </si>
  <si>
    <t>Olaines novads</t>
  </si>
  <si>
    <t>ERAF proj. "Infrastruktūras uzlabošana uzņēmējdarbības attīstībai Rūpnīcu ielā, Olaines novadā" īstenošanai</t>
  </si>
  <si>
    <t>55.2.</t>
  </si>
  <si>
    <t>Ceļa infrastruktūras projekta "Infrastruktūras uzlabošana uzņēmējdarbības attīstībai Rūpnīcu ielā, Olaines novadā" īstenošanai</t>
  </si>
  <si>
    <t>56.1.</t>
  </si>
  <si>
    <t>Smiltenes novads</t>
  </si>
  <si>
    <t>proj. "Tilta pār Vizlu Grundzāles pagastā pārbūve" īstenošanai</t>
  </si>
  <si>
    <t>56.2.</t>
  </si>
  <si>
    <t>proj."Trases ceļa būve Launkalnes pagastā" īstenošanai</t>
  </si>
  <si>
    <t>56.3.</t>
  </si>
  <si>
    <t>ELFLA proj. "Smiltenes novada pašvaldības nozīmes koplietošanas meliorācijas sistēmu infrastruktūras uzlabošana 2.kārta" īstenošanai</t>
  </si>
  <si>
    <t>56.4.</t>
  </si>
  <si>
    <t>proj. "Smiltenes pilsētas Raiņa ielas posma no Ābeļu ielas līdz Rīgas ielai pārbūve" īstenošanai</t>
  </si>
  <si>
    <t>56.5.</t>
  </si>
  <si>
    <t>ELFLA proj. "Smiltenes novada pašvaldības ceļu rekonstrukcija, 3.kārta" īstenošanai</t>
  </si>
  <si>
    <t>56.6.</t>
  </si>
  <si>
    <t>ERAF proj. "Smiltenes pilsētas degradēto teritoriju revitalizācija, I.kārta" īstenošanai</t>
  </si>
  <si>
    <t>Īstermiņa aizņēmumi  Budžeta un finanšu vadībai</t>
  </si>
  <si>
    <t>BFV</t>
  </si>
  <si>
    <t>57.</t>
  </si>
  <si>
    <t>Daugavpils novads</t>
  </si>
  <si>
    <t>Budžeta un finanšu vadībai proj. "Dienvidlatgales pašvaldību degradēto teritoriju revitalizācija uzņēmējdarbības attīstībai"  daļējai finansēšanai</t>
  </si>
  <si>
    <t>Budžeta un finanšu vadībai proj. "Nekustamā īpašuma Rūpniecības ielā 1, Valmierā, iegāde" īstenošanai</t>
  </si>
  <si>
    <t xml:space="preserve">Galvojuma pieprasījumi </t>
  </si>
  <si>
    <t>Galvojums SIA "Daugavpils satiksme" KF proj. "Videi draudzīga sabiedriskā transporta attīstība Daugavpils pilsētā" (tramvaju līnijas rekonstrukcija un kanalizācijas tīklu pārbūve)  īstenošanai</t>
  </si>
  <si>
    <t>Galvojums SIA "Gulbenes nami" KF proj. "Centralizētās siltumapgādes sistēmas energoefektivitātes uzlabošana Gulbenes novada Stradu pagastā" īstenošanai</t>
  </si>
  <si>
    <t>Galvojums SIA "Skrundas komunālā saimniecība" KF proj. "Veicināt energoefektivitāti un vietējo AER izmantošanu centralizētajā siltumapgādē" īstenošanai</t>
  </si>
  <si>
    <t>Kārsavas novads</t>
  </si>
  <si>
    <t>Galvojums SIA "Kārsavas namsaimnieks" KF proj. "Efektīvas pārvaldes sistēmas izbūve Kārsavā" īstenošanai</t>
  </si>
  <si>
    <t>Galvojums SIA "Kārsavas namsaimnieks" KF proj. "Jaunas katlumājas celtniecība Kārsavā" īstenošanai</t>
  </si>
  <si>
    <t xml:space="preserve">Atlikts </t>
  </si>
  <si>
    <t xml:space="preserve">Galvojums SIA "Cesvaines siltums" KF proj. "Siltuma avota pārbūve Cesvainē" īstenošanai </t>
  </si>
  <si>
    <t>Inčukalna novads</t>
  </si>
  <si>
    <t>Galvojums SIA "Vangažu avots" proj. "Centralizētās kanalizācijas sistēmas izveidošana Inčukalnā, rajonā aiz dzelzceļa" īstenošanai</t>
  </si>
  <si>
    <t xml:space="preserve">Neatbalstīts </t>
  </si>
  <si>
    <t>8.1.</t>
  </si>
  <si>
    <t>Madonas novads</t>
  </si>
  <si>
    <t xml:space="preserve"> Galvojums SIA "Madonas Siltums" KF proj. "Esošās katlu mājas Madonas novada Barkavā efektivitātes paaugstināšana" īstenošanai</t>
  </si>
  <si>
    <t>8.2.</t>
  </si>
  <si>
    <t>Galvojums SIA "Madonas Siltums" KF proj. "Esošās katlu mājas Madonas novada Kusā efektivitātes paaugstināšana" īstenošanai</t>
  </si>
  <si>
    <t>8.3.</t>
  </si>
  <si>
    <t xml:space="preserve"> Galvojums SIA "Madonas Siltums" KF proj. "Esošās katlu mājas Madonas novada Ozolos efektivitātes paaugstināšana" īstenošanai</t>
  </si>
  <si>
    <t>8.4.</t>
  </si>
  <si>
    <t xml:space="preserve"> Galvojums SIA "Bērzaunes komunālais uzņēmums" proj. "Elektrotīkla pieslēguma ierīkošana  objektā “Grostona – Silakalni”" īstenošanai</t>
  </si>
  <si>
    <t>Limbažu novads</t>
  </si>
  <si>
    <t>Galvojums SIA "Limbažu novads" proj. "Katlu tehnoloģisko iekārtu pārbūve Cēsu 31 KM" īstenošanai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</si>
</sst>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sz val="9"/>
      <color theme="1"/>
      <name val="Arial"/>
      <family val="2"/>
      <charset val="186"/>
    </font>
    <font>
      <i/>
      <sz val="9"/>
      <name val="Arial"/>
      <family val="2"/>
      <charset val="186"/>
    </font>
    <font>
      <sz val="8"/>
      <color rgb="FFFF0000"/>
      <name val="Arial"/>
      <family val="2"/>
      <charset val="186"/>
    </font>
    <font>
      <sz val="9"/>
      <color rgb="FFFF0000"/>
      <name val="Arial"/>
      <family val="2"/>
      <charset val="186"/>
    </font>
    <font>
      <b/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2"/>
      <color rgb="FFFF0000"/>
      <name val="Arial"/>
      <family val="2"/>
      <charset val="186"/>
    </font>
    <font>
      <sz val="8"/>
      <name val="Arial"/>
      <family val="2"/>
      <charset val="186"/>
    </font>
    <font>
      <sz val="12"/>
      <name val="Times New Roman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/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left" vertical="center" wrapText="1"/>
    </xf>
    <xf numFmtId="0" fontId="5" fillId="0" borderId="2" xfId="1" applyNumberFormat="1" applyFont="1" applyFill="1" applyBorder="1" applyAlignment="1">
      <alignment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Fill="1" applyBorder="1" applyAlignment="1">
      <alignment horizontal="right" vertical="center" wrapText="1"/>
    </xf>
    <xf numFmtId="1" fontId="5" fillId="0" borderId="2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right" wrapText="1"/>
    </xf>
    <xf numFmtId="3" fontId="5" fillId="0" borderId="2" xfId="1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right" wrapText="1"/>
    </xf>
    <xf numFmtId="3" fontId="5" fillId="0" borderId="2" xfId="1" applyNumberFormat="1" applyFont="1" applyFill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3" fontId="7" fillId="0" borderId="2" xfId="0" applyNumberFormat="1" applyFont="1" applyBorder="1"/>
    <xf numFmtId="0" fontId="5" fillId="0" borderId="2" xfId="0" applyFont="1" applyFill="1" applyBorder="1" applyAlignment="1">
      <alignment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3" fontId="12" fillId="0" borderId="0" xfId="1" applyNumberFormat="1" applyFont="1" applyFill="1" applyBorder="1" applyAlignment="1">
      <alignment horizontal="right" wrapText="1"/>
    </xf>
    <xf numFmtId="3" fontId="2" fillId="0" borderId="0" xfId="0" applyNumberFormat="1" applyFont="1" applyFill="1"/>
    <xf numFmtId="0" fontId="13" fillId="0" borderId="0" xfId="0" applyFont="1" applyFill="1" applyAlignment="1">
      <alignment wrapText="1"/>
    </xf>
    <xf numFmtId="0" fontId="5" fillId="0" borderId="2" xfId="0" applyFont="1" applyFill="1" applyBorder="1" applyAlignment="1">
      <alignment vertical="center"/>
    </xf>
    <xf numFmtId="0" fontId="1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4" fillId="0" borderId="2" xfId="1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5" fillId="0" borderId="2" xfId="0" applyFont="1" applyFill="1" applyBorder="1"/>
    <xf numFmtId="3" fontId="5" fillId="0" borderId="2" xfId="1" applyNumberFormat="1" applyFont="1" applyFill="1" applyBorder="1" applyAlignment="1">
      <alignment horizontal="center" wrapText="1"/>
    </xf>
    <xf numFmtId="0" fontId="5" fillId="0" borderId="2" xfId="1" applyNumberFormat="1" applyFont="1" applyFill="1" applyBorder="1" applyAlignment="1">
      <alignment horizontal="center" wrapText="1"/>
    </xf>
    <xf numFmtId="0" fontId="15" fillId="0" borderId="0" xfId="1" applyNumberFormat="1" applyFont="1" applyFill="1" applyBorder="1" applyAlignment="1">
      <alignment horizont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/>
    <xf numFmtId="0" fontId="15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abSelected="1" topLeftCell="B111" workbookViewId="0">
      <selection activeCell="I121" sqref="I121"/>
    </sheetView>
  </sheetViews>
  <sheetFormatPr defaultRowHeight="15" x14ac:dyDescent="0.2"/>
  <cols>
    <col min="1" max="1" width="8.875" style="1" hidden="1" customWidth="1"/>
    <col min="2" max="2" width="4.625" style="47" customWidth="1"/>
    <col min="3" max="3" width="17.375" style="47" customWidth="1"/>
    <col min="4" max="4" width="72.875" style="48" customWidth="1"/>
    <col min="5" max="5" width="12.25" style="49" hidden="1" customWidth="1"/>
    <col min="6" max="7" width="11.375" style="50" hidden="1" customWidth="1"/>
    <col min="8" max="8" width="11.125" style="50" hidden="1" customWidth="1"/>
    <col min="9" max="9" width="15.375" style="3" customWidth="1"/>
    <col min="10" max="10" width="14.25" style="3" customWidth="1"/>
    <col min="11" max="11" width="12.75" style="3" customWidth="1"/>
    <col min="12" max="12" width="34.875" style="52" customWidth="1"/>
    <col min="13" max="13" width="17.625" style="2" customWidth="1"/>
    <col min="14" max="14" width="35.25" style="3" customWidth="1"/>
    <col min="15" max="15" width="15" style="3" customWidth="1"/>
    <col min="16" max="252" width="9" style="3"/>
    <col min="253" max="253" width="2.5" style="3" customWidth="1"/>
    <col min="254" max="254" width="4.125" style="3" customWidth="1"/>
    <col min="255" max="255" width="16.75" style="3" customWidth="1"/>
    <col min="256" max="256" width="36.5" style="3" customWidth="1"/>
    <col min="257" max="258" width="12" style="3" customWidth="1"/>
    <col min="259" max="259" width="9" style="3" customWidth="1"/>
    <col min="260" max="260" width="12.625" style="3" customWidth="1"/>
    <col min="261" max="261" width="12" style="3" customWidth="1"/>
    <col min="262" max="262" width="9.125" style="3" customWidth="1"/>
    <col min="263" max="263" width="9" style="3" customWidth="1"/>
    <col min="264" max="264" width="12" style="3" customWidth="1"/>
    <col min="265" max="265" width="8.75" style="3" customWidth="1"/>
    <col min="266" max="266" width="9.25" style="3" customWidth="1"/>
    <col min="267" max="267" width="18.125" style="3" customWidth="1"/>
    <col min="268" max="508" width="9" style="3"/>
    <col min="509" max="509" width="2.5" style="3" customWidth="1"/>
    <col min="510" max="510" width="4.125" style="3" customWidth="1"/>
    <col min="511" max="511" width="16.75" style="3" customWidth="1"/>
    <col min="512" max="512" width="36.5" style="3" customWidth="1"/>
    <col min="513" max="514" width="12" style="3" customWidth="1"/>
    <col min="515" max="515" width="9" style="3" customWidth="1"/>
    <col min="516" max="516" width="12.625" style="3" customWidth="1"/>
    <col min="517" max="517" width="12" style="3" customWidth="1"/>
    <col min="518" max="518" width="9.125" style="3" customWidth="1"/>
    <col min="519" max="519" width="9" style="3" customWidth="1"/>
    <col min="520" max="520" width="12" style="3" customWidth="1"/>
    <col min="521" max="521" width="8.75" style="3" customWidth="1"/>
    <col min="522" max="522" width="9.25" style="3" customWidth="1"/>
    <col min="523" max="523" width="18.125" style="3" customWidth="1"/>
    <col min="524" max="764" width="9" style="3"/>
    <col min="765" max="765" width="2.5" style="3" customWidth="1"/>
    <col min="766" max="766" width="4.125" style="3" customWidth="1"/>
    <col min="767" max="767" width="16.75" style="3" customWidth="1"/>
    <col min="768" max="768" width="36.5" style="3" customWidth="1"/>
    <col min="769" max="770" width="12" style="3" customWidth="1"/>
    <col min="771" max="771" width="9" style="3" customWidth="1"/>
    <col min="772" max="772" width="12.625" style="3" customWidth="1"/>
    <col min="773" max="773" width="12" style="3" customWidth="1"/>
    <col min="774" max="774" width="9.125" style="3" customWidth="1"/>
    <col min="775" max="775" width="9" style="3" customWidth="1"/>
    <col min="776" max="776" width="12" style="3" customWidth="1"/>
    <col min="777" max="777" width="8.75" style="3" customWidth="1"/>
    <col min="778" max="778" width="9.25" style="3" customWidth="1"/>
    <col min="779" max="779" width="18.125" style="3" customWidth="1"/>
    <col min="780" max="1020" width="9" style="3"/>
    <col min="1021" max="1021" width="2.5" style="3" customWidth="1"/>
    <col min="1022" max="1022" width="4.125" style="3" customWidth="1"/>
    <col min="1023" max="1023" width="16.75" style="3" customWidth="1"/>
    <col min="1024" max="1024" width="36.5" style="3" customWidth="1"/>
    <col min="1025" max="1026" width="12" style="3" customWidth="1"/>
    <col min="1027" max="1027" width="9" style="3" customWidth="1"/>
    <col min="1028" max="1028" width="12.625" style="3" customWidth="1"/>
    <col min="1029" max="1029" width="12" style="3" customWidth="1"/>
    <col min="1030" max="1030" width="9.125" style="3" customWidth="1"/>
    <col min="1031" max="1031" width="9" style="3" customWidth="1"/>
    <col min="1032" max="1032" width="12" style="3" customWidth="1"/>
    <col min="1033" max="1033" width="8.75" style="3" customWidth="1"/>
    <col min="1034" max="1034" width="9.25" style="3" customWidth="1"/>
    <col min="1035" max="1035" width="18.125" style="3" customWidth="1"/>
    <col min="1036" max="1276" width="9" style="3"/>
    <col min="1277" max="1277" width="2.5" style="3" customWidth="1"/>
    <col min="1278" max="1278" width="4.125" style="3" customWidth="1"/>
    <col min="1279" max="1279" width="16.75" style="3" customWidth="1"/>
    <col min="1280" max="1280" width="36.5" style="3" customWidth="1"/>
    <col min="1281" max="1282" width="12" style="3" customWidth="1"/>
    <col min="1283" max="1283" width="9" style="3" customWidth="1"/>
    <col min="1284" max="1284" width="12.625" style="3" customWidth="1"/>
    <col min="1285" max="1285" width="12" style="3" customWidth="1"/>
    <col min="1286" max="1286" width="9.125" style="3" customWidth="1"/>
    <col min="1287" max="1287" width="9" style="3" customWidth="1"/>
    <col min="1288" max="1288" width="12" style="3" customWidth="1"/>
    <col min="1289" max="1289" width="8.75" style="3" customWidth="1"/>
    <col min="1290" max="1290" width="9.25" style="3" customWidth="1"/>
    <col min="1291" max="1291" width="18.125" style="3" customWidth="1"/>
    <col min="1292" max="1532" width="9" style="3"/>
    <col min="1533" max="1533" width="2.5" style="3" customWidth="1"/>
    <col min="1534" max="1534" width="4.125" style="3" customWidth="1"/>
    <col min="1535" max="1535" width="16.75" style="3" customWidth="1"/>
    <col min="1536" max="1536" width="36.5" style="3" customWidth="1"/>
    <col min="1537" max="1538" width="12" style="3" customWidth="1"/>
    <col min="1539" max="1539" width="9" style="3" customWidth="1"/>
    <col min="1540" max="1540" width="12.625" style="3" customWidth="1"/>
    <col min="1541" max="1541" width="12" style="3" customWidth="1"/>
    <col min="1542" max="1542" width="9.125" style="3" customWidth="1"/>
    <col min="1543" max="1543" width="9" style="3" customWidth="1"/>
    <col min="1544" max="1544" width="12" style="3" customWidth="1"/>
    <col min="1545" max="1545" width="8.75" style="3" customWidth="1"/>
    <col min="1546" max="1546" width="9.25" style="3" customWidth="1"/>
    <col min="1547" max="1547" width="18.125" style="3" customWidth="1"/>
    <col min="1548" max="1788" width="9" style="3"/>
    <col min="1789" max="1789" width="2.5" style="3" customWidth="1"/>
    <col min="1790" max="1790" width="4.125" style="3" customWidth="1"/>
    <col min="1791" max="1791" width="16.75" style="3" customWidth="1"/>
    <col min="1792" max="1792" width="36.5" style="3" customWidth="1"/>
    <col min="1793" max="1794" width="12" style="3" customWidth="1"/>
    <col min="1795" max="1795" width="9" style="3" customWidth="1"/>
    <col min="1796" max="1796" width="12.625" style="3" customWidth="1"/>
    <col min="1797" max="1797" width="12" style="3" customWidth="1"/>
    <col min="1798" max="1798" width="9.125" style="3" customWidth="1"/>
    <col min="1799" max="1799" width="9" style="3" customWidth="1"/>
    <col min="1800" max="1800" width="12" style="3" customWidth="1"/>
    <col min="1801" max="1801" width="8.75" style="3" customWidth="1"/>
    <col min="1802" max="1802" width="9.25" style="3" customWidth="1"/>
    <col min="1803" max="1803" width="18.125" style="3" customWidth="1"/>
    <col min="1804" max="2044" width="9" style="3"/>
    <col min="2045" max="2045" width="2.5" style="3" customWidth="1"/>
    <col min="2046" max="2046" width="4.125" style="3" customWidth="1"/>
    <col min="2047" max="2047" width="16.75" style="3" customWidth="1"/>
    <col min="2048" max="2048" width="36.5" style="3" customWidth="1"/>
    <col min="2049" max="2050" width="12" style="3" customWidth="1"/>
    <col min="2051" max="2051" width="9" style="3" customWidth="1"/>
    <col min="2052" max="2052" width="12.625" style="3" customWidth="1"/>
    <col min="2053" max="2053" width="12" style="3" customWidth="1"/>
    <col min="2054" max="2054" width="9.125" style="3" customWidth="1"/>
    <col min="2055" max="2055" width="9" style="3" customWidth="1"/>
    <col min="2056" max="2056" width="12" style="3" customWidth="1"/>
    <col min="2057" max="2057" width="8.75" style="3" customWidth="1"/>
    <col min="2058" max="2058" width="9.25" style="3" customWidth="1"/>
    <col min="2059" max="2059" width="18.125" style="3" customWidth="1"/>
    <col min="2060" max="2300" width="9" style="3"/>
    <col min="2301" max="2301" width="2.5" style="3" customWidth="1"/>
    <col min="2302" max="2302" width="4.125" style="3" customWidth="1"/>
    <col min="2303" max="2303" width="16.75" style="3" customWidth="1"/>
    <col min="2304" max="2304" width="36.5" style="3" customWidth="1"/>
    <col min="2305" max="2306" width="12" style="3" customWidth="1"/>
    <col min="2307" max="2307" width="9" style="3" customWidth="1"/>
    <col min="2308" max="2308" width="12.625" style="3" customWidth="1"/>
    <col min="2309" max="2309" width="12" style="3" customWidth="1"/>
    <col min="2310" max="2310" width="9.125" style="3" customWidth="1"/>
    <col min="2311" max="2311" width="9" style="3" customWidth="1"/>
    <col min="2312" max="2312" width="12" style="3" customWidth="1"/>
    <col min="2313" max="2313" width="8.75" style="3" customWidth="1"/>
    <col min="2314" max="2314" width="9.25" style="3" customWidth="1"/>
    <col min="2315" max="2315" width="18.125" style="3" customWidth="1"/>
    <col min="2316" max="2556" width="9" style="3"/>
    <col min="2557" max="2557" width="2.5" style="3" customWidth="1"/>
    <col min="2558" max="2558" width="4.125" style="3" customWidth="1"/>
    <col min="2559" max="2559" width="16.75" style="3" customWidth="1"/>
    <col min="2560" max="2560" width="36.5" style="3" customWidth="1"/>
    <col min="2561" max="2562" width="12" style="3" customWidth="1"/>
    <col min="2563" max="2563" width="9" style="3" customWidth="1"/>
    <col min="2564" max="2564" width="12.625" style="3" customWidth="1"/>
    <col min="2565" max="2565" width="12" style="3" customWidth="1"/>
    <col min="2566" max="2566" width="9.125" style="3" customWidth="1"/>
    <col min="2567" max="2567" width="9" style="3" customWidth="1"/>
    <col min="2568" max="2568" width="12" style="3" customWidth="1"/>
    <col min="2569" max="2569" width="8.75" style="3" customWidth="1"/>
    <col min="2570" max="2570" width="9.25" style="3" customWidth="1"/>
    <col min="2571" max="2571" width="18.125" style="3" customWidth="1"/>
    <col min="2572" max="2812" width="9" style="3"/>
    <col min="2813" max="2813" width="2.5" style="3" customWidth="1"/>
    <col min="2814" max="2814" width="4.125" style="3" customWidth="1"/>
    <col min="2815" max="2815" width="16.75" style="3" customWidth="1"/>
    <col min="2816" max="2816" width="36.5" style="3" customWidth="1"/>
    <col min="2817" max="2818" width="12" style="3" customWidth="1"/>
    <col min="2819" max="2819" width="9" style="3" customWidth="1"/>
    <col min="2820" max="2820" width="12.625" style="3" customWidth="1"/>
    <col min="2821" max="2821" width="12" style="3" customWidth="1"/>
    <col min="2822" max="2822" width="9.125" style="3" customWidth="1"/>
    <col min="2823" max="2823" width="9" style="3" customWidth="1"/>
    <col min="2824" max="2824" width="12" style="3" customWidth="1"/>
    <col min="2825" max="2825" width="8.75" style="3" customWidth="1"/>
    <col min="2826" max="2826" width="9.25" style="3" customWidth="1"/>
    <col min="2827" max="2827" width="18.125" style="3" customWidth="1"/>
    <col min="2828" max="3068" width="9" style="3"/>
    <col min="3069" max="3069" width="2.5" style="3" customWidth="1"/>
    <col min="3070" max="3070" width="4.125" style="3" customWidth="1"/>
    <col min="3071" max="3071" width="16.75" style="3" customWidth="1"/>
    <col min="3072" max="3072" width="36.5" style="3" customWidth="1"/>
    <col min="3073" max="3074" width="12" style="3" customWidth="1"/>
    <col min="3075" max="3075" width="9" style="3" customWidth="1"/>
    <col min="3076" max="3076" width="12.625" style="3" customWidth="1"/>
    <col min="3077" max="3077" width="12" style="3" customWidth="1"/>
    <col min="3078" max="3078" width="9.125" style="3" customWidth="1"/>
    <col min="3079" max="3079" width="9" style="3" customWidth="1"/>
    <col min="3080" max="3080" width="12" style="3" customWidth="1"/>
    <col min="3081" max="3081" width="8.75" style="3" customWidth="1"/>
    <col min="3082" max="3082" width="9.25" style="3" customWidth="1"/>
    <col min="3083" max="3083" width="18.125" style="3" customWidth="1"/>
    <col min="3084" max="3324" width="9" style="3"/>
    <col min="3325" max="3325" width="2.5" style="3" customWidth="1"/>
    <col min="3326" max="3326" width="4.125" style="3" customWidth="1"/>
    <col min="3327" max="3327" width="16.75" style="3" customWidth="1"/>
    <col min="3328" max="3328" width="36.5" style="3" customWidth="1"/>
    <col min="3329" max="3330" width="12" style="3" customWidth="1"/>
    <col min="3331" max="3331" width="9" style="3" customWidth="1"/>
    <col min="3332" max="3332" width="12.625" style="3" customWidth="1"/>
    <col min="3333" max="3333" width="12" style="3" customWidth="1"/>
    <col min="3334" max="3334" width="9.125" style="3" customWidth="1"/>
    <col min="3335" max="3335" width="9" style="3" customWidth="1"/>
    <col min="3336" max="3336" width="12" style="3" customWidth="1"/>
    <col min="3337" max="3337" width="8.75" style="3" customWidth="1"/>
    <col min="3338" max="3338" width="9.25" style="3" customWidth="1"/>
    <col min="3339" max="3339" width="18.125" style="3" customWidth="1"/>
    <col min="3340" max="3580" width="9" style="3"/>
    <col min="3581" max="3581" width="2.5" style="3" customWidth="1"/>
    <col min="3582" max="3582" width="4.125" style="3" customWidth="1"/>
    <col min="3583" max="3583" width="16.75" style="3" customWidth="1"/>
    <col min="3584" max="3584" width="36.5" style="3" customWidth="1"/>
    <col min="3585" max="3586" width="12" style="3" customWidth="1"/>
    <col min="3587" max="3587" width="9" style="3" customWidth="1"/>
    <col min="3588" max="3588" width="12.625" style="3" customWidth="1"/>
    <col min="3589" max="3589" width="12" style="3" customWidth="1"/>
    <col min="3590" max="3590" width="9.125" style="3" customWidth="1"/>
    <col min="3591" max="3591" width="9" style="3" customWidth="1"/>
    <col min="3592" max="3592" width="12" style="3" customWidth="1"/>
    <col min="3593" max="3593" width="8.75" style="3" customWidth="1"/>
    <col min="3594" max="3594" width="9.25" style="3" customWidth="1"/>
    <col min="3595" max="3595" width="18.125" style="3" customWidth="1"/>
    <col min="3596" max="3836" width="9" style="3"/>
    <col min="3837" max="3837" width="2.5" style="3" customWidth="1"/>
    <col min="3838" max="3838" width="4.125" style="3" customWidth="1"/>
    <col min="3839" max="3839" width="16.75" style="3" customWidth="1"/>
    <col min="3840" max="3840" width="36.5" style="3" customWidth="1"/>
    <col min="3841" max="3842" width="12" style="3" customWidth="1"/>
    <col min="3843" max="3843" width="9" style="3" customWidth="1"/>
    <col min="3844" max="3844" width="12.625" style="3" customWidth="1"/>
    <col min="3845" max="3845" width="12" style="3" customWidth="1"/>
    <col min="3846" max="3846" width="9.125" style="3" customWidth="1"/>
    <col min="3847" max="3847" width="9" style="3" customWidth="1"/>
    <col min="3848" max="3848" width="12" style="3" customWidth="1"/>
    <col min="3849" max="3849" width="8.75" style="3" customWidth="1"/>
    <col min="3850" max="3850" width="9.25" style="3" customWidth="1"/>
    <col min="3851" max="3851" width="18.125" style="3" customWidth="1"/>
    <col min="3852" max="4092" width="9" style="3"/>
    <col min="4093" max="4093" width="2.5" style="3" customWidth="1"/>
    <col min="4094" max="4094" width="4.125" style="3" customWidth="1"/>
    <col min="4095" max="4095" width="16.75" style="3" customWidth="1"/>
    <col min="4096" max="4096" width="36.5" style="3" customWidth="1"/>
    <col min="4097" max="4098" width="12" style="3" customWidth="1"/>
    <col min="4099" max="4099" width="9" style="3" customWidth="1"/>
    <col min="4100" max="4100" width="12.625" style="3" customWidth="1"/>
    <col min="4101" max="4101" width="12" style="3" customWidth="1"/>
    <col min="4102" max="4102" width="9.125" style="3" customWidth="1"/>
    <col min="4103" max="4103" width="9" style="3" customWidth="1"/>
    <col min="4104" max="4104" width="12" style="3" customWidth="1"/>
    <col min="4105" max="4105" width="8.75" style="3" customWidth="1"/>
    <col min="4106" max="4106" width="9.25" style="3" customWidth="1"/>
    <col min="4107" max="4107" width="18.125" style="3" customWidth="1"/>
    <col min="4108" max="4348" width="9" style="3"/>
    <col min="4349" max="4349" width="2.5" style="3" customWidth="1"/>
    <col min="4350" max="4350" width="4.125" style="3" customWidth="1"/>
    <col min="4351" max="4351" width="16.75" style="3" customWidth="1"/>
    <col min="4352" max="4352" width="36.5" style="3" customWidth="1"/>
    <col min="4353" max="4354" width="12" style="3" customWidth="1"/>
    <col min="4355" max="4355" width="9" style="3" customWidth="1"/>
    <col min="4356" max="4356" width="12.625" style="3" customWidth="1"/>
    <col min="4357" max="4357" width="12" style="3" customWidth="1"/>
    <col min="4358" max="4358" width="9.125" style="3" customWidth="1"/>
    <col min="4359" max="4359" width="9" style="3" customWidth="1"/>
    <col min="4360" max="4360" width="12" style="3" customWidth="1"/>
    <col min="4361" max="4361" width="8.75" style="3" customWidth="1"/>
    <col min="4362" max="4362" width="9.25" style="3" customWidth="1"/>
    <col min="4363" max="4363" width="18.125" style="3" customWidth="1"/>
    <col min="4364" max="4604" width="9" style="3"/>
    <col min="4605" max="4605" width="2.5" style="3" customWidth="1"/>
    <col min="4606" max="4606" width="4.125" style="3" customWidth="1"/>
    <col min="4607" max="4607" width="16.75" style="3" customWidth="1"/>
    <col min="4608" max="4608" width="36.5" style="3" customWidth="1"/>
    <col min="4609" max="4610" width="12" style="3" customWidth="1"/>
    <col min="4611" max="4611" width="9" style="3" customWidth="1"/>
    <col min="4612" max="4612" width="12.625" style="3" customWidth="1"/>
    <col min="4613" max="4613" width="12" style="3" customWidth="1"/>
    <col min="4614" max="4614" width="9.125" style="3" customWidth="1"/>
    <col min="4615" max="4615" width="9" style="3" customWidth="1"/>
    <col min="4616" max="4616" width="12" style="3" customWidth="1"/>
    <col min="4617" max="4617" width="8.75" style="3" customWidth="1"/>
    <col min="4618" max="4618" width="9.25" style="3" customWidth="1"/>
    <col min="4619" max="4619" width="18.125" style="3" customWidth="1"/>
    <col min="4620" max="4860" width="9" style="3"/>
    <col min="4861" max="4861" width="2.5" style="3" customWidth="1"/>
    <col min="4862" max="4862" width="4.125" style="3" customWidth="1"/>
    <col min="4863" max="4863" width="16.75" style="3" customWidth="1"/>
    <col min="4864" max="4864" width="36.5" style="3" customWidth="1"/>
    <col min="4865" max="4866" width="12" style="3" customWidth="1"/>
    <col min="4867" max="4867" width="9" style="3" customWidth="1"/>
    <col min="4868" max="4868" width="12.625" style="3" customWidth="1"/>
    <col min="4869" max="4869" width="12" style="3" customWidth="1"/>
    <col min="4870" max="4870" width="9.125" style="3" customWidth="1"/>
    <col min="4871" max="4871" width="9" style="3" customWidth="1"/>
    <col min="4872" max="4872" width="12" style="3" customWidth="1"/>
    <col min="4873" max="4873" width="8.75" style="3" customWidth="1"/>
    <col min="4874" max="4874" width="9.25" style="3" customWidth="1"/>
    <col min="4875" max="4875" width="18.125" style="3" customWidth="1"/>
    <col min="4876" max="5116" width="9" style="3"/>
    <col min="5117" max="5117" width="2.5" style="3" customWidth="1"/>
    <col min="5118" max="5118" width="4.125" style="3" customWidth="1"/>
    <col min="5119" max="5119" width="16.75" style="3" customWidth="1"/>
    <col min="5120" max="5120" width="36.5" style="3" customWidth="1"/>
    <col min="5121" max="5122" width="12" style="3" customWidth="1"/>
    <col min="5123" max="5123" width="9" style="3" customWidth="1"/>
    <col min="5124" max="5124" width="12.625" style="3" customWidth="1"/>
    <col min="5125" max="5125" width="12" style="3" customWidth="1"/>
    <col min="5126" max="5126" width="9.125" style="3" customWidth="1"/>
    <col min="5127" max="5127" width="9" style="3" customWidth="1"/>
    <col min="5128" max="5128" width="12" style="3" customWidth="1"/>
    <col min="5129" max="5129" width="8.75" style="3" customWidth="1"/>
    <col min="5130" max="5130" width="9.25" style="3" customWidth="1"/>
    <col min="5131" max="5131" width="18.125" style="3" customWidth="1"/>
    <col min="5132" max="5372" width="9" style="3"/>
    <col min="5373" max="5373" width="2.5" style="3" customWidth="1"/>
    <col min="5374" max="5374" width="4.125" style="3" customWidth="1"/>
    <col min="5375" max="5375" width="16.75" style="3" customWidth="1"/>
    <col min="5376" max="5376" width="36.5" style="3" customWidth="1"/>
    <col min="5377" max="5378" width="12" style="3" customWidth="1"/>
    <col min="5379" max="5379" width="9" style="3" customWidth="1"/>
    <col min="5380" max="5380" width="12.625" style="3" customWidth="1"/>
    <col min="5381" max="5381" width="12" style="3" customWidth="1"/>
    <col min="5382" max="5382" width="9.125" style="3" customWidth="1"/>
    <col min="5383" max="5383" width="9" style="3" customWidth="1"/>
    <col min="5384" max="5384" width="12" style="3" customWidth="1"/>
    <col min="5385" max="5385" width="8.75" style="3" customWidth="1"/>
    <col min="5386" max="5386" width="9.25" style="3" customWidth="1"/>
    <col min="5387" max="5387" width="18.125" style="3" customWidth="1"/>
    <col min="5388" max="5628" width="9" style="3"/>
    <col min="5629" max="5629" width="2.5" style="3" customWidth="1"/>
    <col min="5630" max="5630" width="4.125" style="3" customWidth="1"/>
    <col min="5631" max="5631" width="16.75" style="3" customWidth="1"/>
    <col min="5632" max="5632" width="36.5" style="3" customWidth="1"/>
    <col min="5633" max="5634" width="12" style="3" customWidth="1"/>
    <col min="5635" max="5635" width="9" style="3" customWidth="1"/>
    <col min="5636" max="5636" width="12.625" style="3" customWidth="1"/>
    <col min="5637" max="5637" width="12" style="3" customWidth="1"/>
    <col min="5638" max="5638" width="9.125" style="3" customWidth="1"/>
    <col min="5639" max="5639" width="9" style="3" customWidth="1"/>
    <col min="5640" max="5640" width="12" style="3" customWidth="1"/>
    <col min="5641" max="5641" width="8.75" style="3" customWidth="1"/>
    <col min="5642" max="5642" width="9.25" style="3" customWidth="1"/>
    <col min="5643" max="5643" width="18.125" style="3" customWidth="1"/>
    <col min="5644" max="5884" width="9" style="3"/>
    <col min="5885" max="5885" width="2.5" style="3" customWidth="1"/>
    <col min="5886" max="5886" width="4.125" style="3" customWidth="1"/>
    <col min="5887" max="5887" width="16.75" style="3" customWidth="1"/>
    <col min="5888" max="5888" width="36.5" style="3" customWidth="1"/>
    <col min="5889" max="5890" width="12" style="3" customWidth="1"/>
    <col min="5891" max="5891" width="9" style="3" customWidth="1"/>
    <col min="5892" max="5892" width="12.625" style="3" customWidth="1"/>
    <col min="5893" max="5893" width="12" style="3" customWidth="1"/>
    <col min="5894" max="5894" width="9.125" style="3" customWidth="1"/>
    <col min="5895" max="5895" width="9" style="3" customWidth="1"/>
    <col min="5896" max="5896" width="12" style="3" customWidth="1"/>
    <col min="5897" max="5897" width="8.75" style="3" customWidth="1"/>
    <col min="5898" max="5898" width="9.25" style="3" customWidth="1"/>
    <col min="5899" max="5899" width="18.125" style="3" customWidth="1"/>
    <col min="5900" max="6140" width="9" style="3"/>
    <col min="6141" max="6141" width="2.5" style="3" customWidth="1"/>
    <col min="6142" max="6142" width="4.125" style="3" customWidth="1"/>
    <col min="6143" max="6143" width="16.75" style="3" customWidth="1"/>
    <col min="6144" max="6144" width="36.5" style="3" customWidth="1"/>
    <col min="6145" max="6146" width="12" style="3" customWidth="1"/>
    <col min="6147" max="6147" width="9" style="3" customWidth="1"/>
    <col min="6148" max="6148" width="12.625" style="3" customWidth="1"/>
    <col min="6149" max="6149" width="12" style="3" customWidth="1"/>
    <col min="6150" max="6150" width="9.125" style="3" customWidth="1"/>
    <col min="6151" max="6151" width="9" style="3" customWidth="1"/>
    <col min="6152" max="6152" width="12" style="3" customWidth="1"/>
    <col min="6153" max="6153" width="8.75" style="3" customWidth="1"/>
    <col min="6154" max="6154" width="9.25" style="3" customWidth="1"/>
    <col min="6155" max="6155" width="18.125" style="3" customWidth="1"/>
    <col min="6156" max="6396" width="9" style="3"/>
    <col min="6397" max="6397" width="2.5" style="3" customWidth="1"/>
    <col min="6398" max="6398" width="4.125" style="3" customWidth="1"/>
    <col min="6399" max="6399" width="16.75" style="3" customWidth="1"/>
    <col min="6400" max="6400" width="36.5" style="3" customWidth="1"/>
    <col min="6401" max="6402" width="12" style="3" customWidth="1"/>
    <col min="6403" max="6403" width="9" style="3" customWidth="1"/>
    <col min="6404" max="6404" width="12.625" style="3" customWidth="1"/>
    <col min="6405" max="6405" width="12" style="3" customWidth="1"/>
    <col min="6406" max="6406" width="9.125" style="3" customWidth="1"/>
    <col min="6407" max="6407" width="9" style="3" customWidth="1"/>
    <col min="6408" max="6408" width="12" style="3" customWidth="1"/>
    <col min="6409" max="6409" width="8.75" style="3" customWidth="1"/>
    <col min="6410" max="6410" width="9.25" style="3" customWidth="1"/>
    <col min="6411" max="6411" width="18.125" style="3" customWidth="1"/>
    <col min="6412" max="6652" width="9" style="3"/>
    <col min="6653" max="6653" width="2.5" style="3" customWidth="1"/>
    <col min="6654" max="6654" width="4.125" style="3" customWidth="1"/>
    <col min="6655" max="6655" width="16.75" style="3" customWidth="1"/>
    <col min="6656" max="6656" width="36.5" style="3" customWidth="1"/>
    <col min="6657" max="6658" width="12" style="3" customWidth="1"/>
    <col min="6659" max="6659" width="9" style="3" customWidth="1"/>
    <col min="6660" max="6660" width="12.625" style="3" customWidth="1"/>
    <col min="6661" max="6661" width="12" style="3" customWidth="1"/>
    <col min="6662" max="6662" width="9.125" style="3" customWidth="1"/>
    <col min="6663" max="6663" width="9" style="3" customWidth="1"/>
    <col min="6664" max="6664" width="12" style="3" customWidth="1"/>
    <col min="6665" max="6665" width="8.75" style="3" customWidth="1"/>
    <col min="6666" max="6666" width="9.25" style="3" customWidth="1"/>
    <col min="6667" max="6667" width="18.125" style="3" customWidth="1"/>
    <col min="6668" max="6908" width="9" style="3"/>
    <col min="6909" max="6909" width="2.5" style="3" customWidth="1"/>
    <col min="6910" max="6910" width="4.125" style="3" customWidth="1"/>
    <col min="6911" max="6911" width="16.75" style="3" customWidth="1"/>
    <col min="6912" max="6912" width="36.5" style="3" customWidth="1"/>
    <col min="6913" max="6914" width="12" style="3" customWidth="1"/>
    <col min="6915" max="6915" width="9" style="3" customWidth="1"/>
    <col min="6916" max="6916" width="12.625" style="3" customWidth="1"/>
    <col min="6917" max="6917" width="12" style="3" customWidth="1"/>
    <col min="6918" max="6918" width="9.125" style="3" customWidth="1"/>
    <col min="6919" max="6919" width="9" style="3" customWidth="1"/>
    <col min="6920" max="6920" width="12" style="3" customWidth="1"/>
    <col min="6921" max="6921" width="8.75" style="3" customWidth="1"/>
    <col min="6922" max="6922" width="9.25" style="3" customWidth="1"/>
    <col min="6923" max="6923" width="18.125" style="3" customWidth="1"/>
    <col min="6924" max="7164" width="9" style="3"/>
    <col min="7165" max="7165" width="2.5" style="3" customWidth="1"/>
    <col min="7166" max="7166" width="4.125" style="3" customWidth="1"/>
    <col min="7167" max="7167" width="16.75" style="3" customWidth="1"/>
    <col min="7168" max="7168" width="36.5" style="3" customWidth="1"/>
    <col min="7169" max="7170" width="12" style="3" customWidth="1"/>
    <col min="7171" max="7171" width="9" style="3" customWidth="1"/>
    <col min="7172" max="7172" width="12.625" style="3" customWidth="1"/>
    <col min="7173" max="7173" width="12" style="3" customWidth="1"/>
    <col min="7174" max="7174" width="9.125" style="3" customWidth="1"/>
    <col min="7175" max="7175" width="9" style="3" customWidth="1"/>
    <col min="7176" max="7176" width="12" style="3" customWidth="1"/>
    <col min="7177" max="7177" width="8.75" style="3" customWidth="1"/>
    <col min="7178" max="7178" width="9.25" style="3" customWidth="1"/>
    <col min="7179" max="7179" width="18.125" style="3" customWidth="1"/>
    <col min="7180" max="7420" width="9" style="3"/>
    <col min="7421" max="7421" width="2.5" style="3" customWidth="1"/>
    <col min="7422" max="7422" width="4.125" style="3" customWidth="1"/>
    <col min="7423" max="7423" width="16.75" style="3" customWidth="1"/>
    <col min="7424" max="7424" width="36.5" style="3" customWidth="1"/>
    <col min="7425" max="7426" width="12" style="3" customWidth="1"/>
    <col min="7427" max="7427" width="9" style="3" customWidth="1"/>
    <col min="7428" max="7428" width="12.625" style="3" customWidth="1"/>
    <col min="7429" max="7429" width="12" style="3" customWidth="1"/>
    <col min="7430" max="7430" width="9.125" style="3" customWidth="1"/>
    <col min="7431" max="7431" width="9" style="3" customWidth="1"/>
    <col min="7432" max="7432" width="12" style="3" customWidth="1"/>
    <col min="7433" max="7433" width="8.75" style="3" customWidth="1"/>
    <col min="7434" max="7434" width="9.25" style="3" customWidth="1"/>
    <col min="7435" max="7435" width="18.125" style="3" customWidth="1"/>
    <col min="7436" max="7676" width="9" style="3"/>
    <col min="7677" max="7677" width="2.5" style="3" customWidth="1"/>
    <col min="7678" max="7678" width="4.125" style="3" customWidth="1"/>
    <col min="7679" max="7679" width="16.75" style="3" customWidth="1"/>
    <col min="7680" max="7680" width="36.5" style="3" customWidth="1"/>
    <col min="7681" max="7682" width="12" style="3" customWidth="1"/>
    <col min="7683" max="7683" width="9" style="3" customWidth="1"/>
    <col min="7684" max="7684" width="12.625" style="3" customWidth="1"/>
    <col min="7685" max="7685" width="12" style="3" customWidth="1"/>
    <col min="7686" max="7686" width="9.125" style="3" customWidth="1"/>
    <col min="7687" max="7687" width="9" style="3" customWidth="1"/>
    <col min="7688" max="7688" width="12" style="3" customWidth="1"/>
    <col min="7689" max="7689" width="8.75" style="3" customWidth="1"/>
    <col min="7690" max="7690" width="9.25" style="3" customWidth="1"/>
    <col min="7691" max="7691" width="18.125" style="3" customWidth="1"/>
    <col min="7692" max="7932" width="9" style="3"/>
    <col min="7933" max="7933" width="2.5" style="3" customWidth="1"/>
    <col min="7934" max="7934" width="4.125" style="3" customWidth="1"/>
    <col min="7935" max="7935" width="16.75" style="3" customWidth="1"/>
    <col min="7936" max="7936" width="36.5" style="3" customWidth="1"/>
    <col min="7937" max="7938" width="12" style="3" customWidth="1"/>
    <col min="7939" max="7939" width="9" style="3" customWidth="1"/>
    <col min="7940" max="7940" width="12.625" style="3" customWidth="1"/>
    <col min="7941" max="7941" width="12" style="3" customWidth="1"/>
    <col min="7942" max="7942" width="9.125" style="3" customWidth="1"/>
    <col min="7943" max="7943" width="9" style="3" customWidth="1"/>
    <col min="7944" max="7944" width="12" style="3" customWidth="1"/>
    <col min="7945" max="7945" width="8.75" style="3" customWidth="1"/>
    <col min="7946" max="7946" width="9.25" style="3" customWidth="1"/>
    <col min="7947" max="7947" width="18.125" style="3" customWidth="1"/>
    <col min="7948" max="8188" width="9" style="3"/>
    <col min="8189" max="8189" width="2.5" style="3" customWidth="1"/>
    <col min="8190" max="8190" width="4.125" style="3" customWidth="1"/>
    <col min="8191" max="8191" width="16.75" style="3" customWidth="1"/>
    <col min="8192" max="8192" width="36.5" style="3" customWidth="1"/>
    <col min="8193" max="8194" width="12" style="3" customWidth="1"/>
    <col min="8195" max="8195" width="9" style="3" customWidth="1"/>
    <col min="8196" max="8196" width="12.625" style="3" customWidth="1"/>
    <col min="8197" max="8197" width="12" style="3" customWidth="1"/>
    <col min="8198" max="8198" width="9.125" style="3" customWidth="1"/>
    <col min="8199" max="8199" width="9" style="3" customWidth="1"/>
    <col min="8200" max="8200" width="12" style="3" customWidth="1"/>
    <col min="8201" max="8201" width="8.75" style="3" customWidth="1"/>
    <col min="8202" max="8202" width="9.25" style="3" customWidth="1"/>
    <col min="8203" max="8203" width="18.125" style="3" customWidth="1"/>
    <col min="8204" max="8444" width="9" style="3"/>
    <col min="8445" max="8445" width="2.5" style="3" customWidth="1"/>
    <col min="8446" max="8446" width="4.125" style="3" customWidth="1"/>
    <col min="8447" max="8447" width="16.75" style="3" customWidth="1"/>
    <col min="8448" max="8448" width="36.5" style="3" customWidth="1"/>
    <col min="8449" max="8450" width="12" style="3" customWidth="1"/>
    <col min="8451" max="8451" width="9" style="3" customWidth="1"/>
    <col min="8452" max="8452" width="12.625" style="3" customWidth="1"/>
    <col min="8453" max="8453" width="12" style="3" customWidth="1"/>
    <col min="8454" max="8454" width="9.125" style="3" customWidth="1"/>
    <col min="8455" max="8455" width="9" style="3" customWidth="1"/>
    <col min="8456" max="8456" width="12" style="3" customWidth="1"/>
    <col min="8457" max="8457" width="8.75" style="3" customWidth="1"/>
    <col min="8458" max="8458" width="9.25" style="3" customWidth="1"/>
    <col min="8459" max="8459" width="18.125" style="3" customWidth="1"/>
    <col min="8460" max="8700" width="9" style="3"/>
    <col min="8701" max="8701" width="2.5" style="3" customWidth="1"/>
    <col min="8702" max="8702" width="4.125" style="3" customWidth="1"/>
    <col min="8703" max="8703" width="16.75" style="3" customWidth="1"/>
    <col min="8704" max="8704" width="36.5" style="3" customWidth="1"/>
    <col min="8705" max="8706" width="12" style="3" customWidth="1"/>
    <col min="8707" max="8707" width="9" style="3" customWidth="1"/>
    <col min="8708" max="8708" width="12.625" style="3" customWidth="1"/>
    <col min="8709" max="8709" width="12" style="3" customWidth="1"/>
    <col min="8710" max="8710" width="9.125" style="3" customWidth="1"/>
    <col min="8711" max="8711" width="9" style="3" customWidth="1"/>
    <col min="8712" max="8712" width="12" style="3" customWidth="1"/>
    <col min="8713" max="8713" width="8.75" style="3" customWidth="1"/>
    <col min="8714" max="8714" width="9.25" style="3" customWidth="1"/>
    <col min="8715" max="8715" width="18.125" style="3" customWidth="1"/>
    <col min="8716" max="8956" width="9" style="3"/>
    <col min="8957" max="8957" width="2.5" style="3" customWidth="1"/>
    <col min="8958" max="8958" width="4.125" style="3" customWidth="1"/>
    <col min="8959" max="8959" width="16.75" style="3" customWidth="1"/>
    <col min="8960" max="8960" width="36.5" style="3" customWidth="1"/>
    <col min="8961" max="8962" width="12" style="3" customWidth="1"/>
    <col min="8963" max="8963" width="9" style="3" customWidth="1"/>
    <col min="8964" max="8964" width="12.625" style="3" customWidth="1"/>
    <col min="8965" max="8965" width="12" style="3" customWidth="1"/>
    <col min="8966" max="8966" width="9.125" style="3" customWidth="1"/>
    <col min="8967" max="8967" width="9" style="3" customWidth="1"/>
    <col min="8968" max="8968" width="12" style="3" customWidth="1"/>
    <col min="8969" max="8969" width="8.75" style="3" customWidth="1"/>
    <col min="8970" max="8970" width="9.25" style="3" customWidth="1"/>
    <col min="8971" max="8971" width="18.125" style="3" customWidth="1"/>
    <col min="8972" max="9212" width="9" style="3"/>
    <col min="9213" max="9213" width="2.5" style="3" customWidth="1"/>
    <col min="9214" max="9214" width="4.125" style="3" customWidth="1"/>
    <col min="9215" max="9215" width="16.75" style="3" customWidth="1"/>
    <col min="9216" max="9216" width="36.5" style="3" customWidth="1"/>
    <col min="9217" max="9218" width="12" style="3" customWidth="1"/>
    <col min="9219" max="9219" width="9" style="3" customWidth="1"/>
    <col min="9220" max="9220" width="12.625" style="3" customWidth="1"/>
    <col min="9221" max="9221" width="12" style="3" customWidth="1"/>
    <col min="9222" max="9222" width="9.125" style="3" customWidth="1"/>
    <col min="9223" max="9223" width="9" style="3" customWidth="1"/>
    <col min="9224" max="9224" width="12" style="3" customWidth="1"/>
    <col min="9225" max="9225" width="8.75" style="3" customWidth="1"/>
    <col min="9226" max="9226" width="9.25" style="3" customWidth="1"/>
    <col min="9227" max="9227" width="18.125" style="3" customWidth="1"/>
    <col min="9228" max="9468" width="9" style="3"/>
    <col min="9469" max="9469" width="2.5" style="3" customWidth="1"/>
    <col min="9470" max="9470" width="4.125" style="3" customWidth="1"/>
    <col min="9471" max="9471" width="16.75" style="3" customWidth="1"/>
    <col min="9472" max="9472" width="36.5" style="3" customWidth="1"/>
    <col min="9473" max="9474" width="12" style="3" customWidth="1"/>
    <col min="9475" max="9475" width="9" style="3" customWidth="1"/>
    <col min="9476" max="9476" width="12.625" style="3" customWidth="1"/>
    <col min="9477" max="9477" width="12" style="3" customWidth="1"/>
    <col min="9478" max="9478" width="9.125" style="3" customWidth="1"/>
    <col min="9479" max="9479" width="9" style="3" customWidth="1"/>
    <col min="9480" max="9480" width="12" style="3" customWidth="1"/>
    <col min="9481" max="9481" width="8.75" style="3" customWidth="1"/>
    <col min="9482" max="9482" width="9.25" style="3" customWidth="1"/>
    <col min="9483" max="9483" width="18.125" style="3" customWidth="1"/>
    <col min="9484" max="9724" width="9" style="3"/>
    <col min="9725" max="9725" width="2.5" style="3" customWidth="1"/>
    <col min="9726" max="9726" width="4.125" style="3" customWidth="1"/>
    <col min="9727" max="9727" width="16.75" style="3" customWidth="1"/>
    <col min="9728" max="9728" width="36.5" style="3" customWidth="1"/>
    <col min="9729" max="9730" width="12" style="3" customWidth="1"/>
    <col min="9731" max="9731" width="9" style="3" customWidth="1"/>
    <col min="9732" max="9732" width="12.625" style="3" customWidth="1"/>
    <col min="9733" max="9733" width="12" style="3" customWidth="1"/>
    <col min="9734" max="9734" width="9.125" style="3" customWidth="1"/>
    <col min="9735" max="9735" width="9" style="3" customWidth="1"/>
    <col min="9736" max="9736" width="12" style="3" customWidth="1"/>
    <col min="9737" max="9737" width="8.75" style="3" customWidth="1"/>
    <col min="9738" max="9738" width="9.25" style="3" customWidth="1"/>
    <col min="9739" max="9739" width="18.125" style="3" customWidth="1"/>
    <col min="9740" max="9980" width="9" style="3"/>
    <col min="9981" max="9981" width="2.5" style="3" customWidth="1"/>
    <col min="9982" max="9982" width="4.125" style="3" customWidth="1"/>
    <col min="9983" max="9983" width="16.75" style="3" customWidth="1"/>
    <col min="9984" max="9984" width="36.5" style="3" customWidth="1"/>
    <col min="9985" max="9986" width="12" style="3" customWidth="1"/>
    <col min="9987" max="9987" width="9" style="3" customWidth="1"/>
    <col min="9988" max="9988" width="12.625" style="3" customWidth="1"/>
    <col min="9989" max="9989" width="12" style="3" customWidth="1"/>
    <col min="9990" max="9990" width="9.125" style="3" customWidth="1"/>
    <col min="9991" max="9991" width="9" style="3" customWidth="1"/>
    <col min="9992" max="9992" width="12" style="3" customWidth="1"/>
    <col min="9993" max="9993" width="8.75" style="3" customWidth="1"/>
    <col min="9994" max="9994" width="9.25" style="3" customWidth="1"/>
    <col min="9995" max="9995" width="18.125" style="3" customWidth="1"/>
    <col min="9996" max="10236" width="9" style="3"/>
    <col min="10237" max="10237" width="2.5" style="3" customWidth="1"/>
    <col min="10238" max="10238" width="4.125" style="3" customWidth="1"/>
    <col min="10239" max="10239" width="16.75" style="3" customWidth="1"/>
    <col min="10240" max="10240" width="36.5" style="3" customWidth="1"/>
    <col min="10241" max="10242" width="12" style="3" customWidth="1"/>
    <col min="10243" max="10243" width="9" style="3" customWidth="1"/>
    <col min="10244" max="10244" width="12.625" style="3" customWidth="1"/>
    <col min="10245" max="10245" width="12" style="3" customWidth="1"/>
    <col min="10246" max="10246" width="9.125" style="3" customWidth="1"/>
    <col min="10247" max="10247" width="9" style="3" customWidth="1"/>
    <col min="10248" max="10248" width="12" style="3" customWidth="1"/>
    <col min="10249" max="10249" width="8.75" style="3" customWidth="1"/>
    <col min="10250" max="10250" width="9.25" style="3" customWidth="1"/>
    <col min="10251" max="10251" width="18.125" style="3" customWidth="1"/>
    <col min="10252" max="10492" width="9" style="3"/>
    <col min="10493" max="10493" width="2.5" style="3" customWidth="1"/>
    <col min="10494" max="10494" width="4.125" style="3" customWidth="1"/>
    <col min="10495" max="10495" width="16.75" style="3" customWidth="1"/>
    <col min="10496" max="10496" width="36.5" style="3" customWidth="1"/>
    <col min="10497" max="10498" width="12" style="3" customWidth="1"/>
    <col min="10499" max="10499" width="9" style="3" customWidth="1"/>
    <col min="10500" max="10500" width="12.625" style="3" customWidth="1"/>
    <col min="10501" max="10501" width="12" style="3" customWidth="1"/>
    <col min="10502" max="10502" width="9.125" style="3" customWidth="1"/>
    <col min="10503" max="10503" width="9" style="3" customWidth="1"/>
    <col min="10504" max="10504" width="12" style="3" customWidth="1"/>
    <col min="10505" max="10505" width="8.75" style="3" customWidth="1"/>
    <col min="10506" max="10506" width="9.25" style="3" customWidth="1"/>
    <col min="10507" max="10507" width="18.125" style="3" customWidth="1"/>
    <col min="10508" max="10748" width="9" style="3"/>
    <col min="10749" max="10749" width="2.5" style="3" customWidth="1"/>
    <col min="10750" max="10750" width="4.125" style="3" customWidth="1"/>
    <col min="10751" max="10751" width="16.75" style="3" customWidth="1"/>
    <col min="10752" max="10752" width="36.5" style="3" customWidth="1"/>
    <col min="10753" max="10754" width="12" style="3" customWidth="1"/>
    <col min="10755" max="10755" width="9" style="3" customWidth="1"/>
    <col min="10756" max="10756" width="12.625" style="3" customWidth="1"/>
    <col min="10757" max="10757" width="12" style="3" customWidth="1"/>
    <col min="10758" max="10758" width="9.125" style="3" customWidth="1"/>
    <col min="10759" max="10759" width="9" style="3" customWidth="1"/>
    <col min="10760" max="10760" width="12" style="3" customWidth="1"/>
    <col min="10761" max="10761" width="8.75" style="3" customWidth="1"/>
    <col min="10762" max="10762" width="9.25" style="3" customWidth="1"/>
    <col min="10763" max="10763" width="18.125" style="3" customWidth="1"/>
    <col min="10764" max="11004" width="9" style="3"/>
    <col min="11005" max="11005" width="2.5" style="3" customWidth="1"/>
    <col min="11006" max="11006" width="4.125" style="3" customWidth="1"/>
    <col min="11007" max="11007" width="16.75" style="3" customWidth="1"/>
    <col min="11008" max="11008" width="36.5" style="3" customWidth="1"/>
    <col min="11009" max="11010" width="12" style="3" customWidth="1"/>
    <col min="11011" max="11011" width="9" style="3" customWidth="1"/>
    <col min="11012" max="11012" width="12.625" style="3" customWidth="1"/>
    <col min="11013" max="11013" width="12" style="3" customWidth="1"/>
    <col min="11014" max="11014" width="9.125" style="3" customWidth="1"/>
    <col min="11015" max="11015" width="9" style="3" customWidth="1"/>
    <col min="11016" max="11016" width="12" style="3" customWidth="1"/>
    <col min="11017" max="11017" width="8.75" style="3" customWidth="1"/>
    <col min="11018" max="11018" width="9.25" style="3" customWidth="1"/>
    <col min="11019" max="11019" width="18.125" style="3" customWidth="1"/>
    <col min="11020" max="11260" width="9" style="3"/>
    <col min="11261" max="11261" width="2.5" style="3" customWidth="1"/>
    <col min="11262" max="11262" width="4.125" style="3" customWidth="1"/>
    <col min="11263" max="11263" width="16.75" style="3" customWidth="1"/>
    <col min="11264" max="11264" width="36.5" style="3" customWidth="1"/>
    <col min="11265" max="11266" width="12" style="3" customWidth="1"/>
    <col min="11267" max="11267" width="9" style="3" customWidth="1"/>
    <col min="11268" max="11268" width="12.625" style="3" customWidth="1"/>
    <col min="11269" max="11269" width="12" style="3" customWidth="1"/>
    <col min="11270" max="11270" width="9.125" style="3" customWidth="1"/>
    <col min="11271" max="11271" width="9" style="3" customWidth="1"/>
    <col min="11272" max="11272" width="12" style="3" customWidth="1"/>
    <col min="11273" max="11273" width="8.75" style="3" customWidth="1"/>
    <col min="11274" max="11274" width="9.25" style="3" customWidth="1"/>
    <col min="11275" max="11275" width="18.125" style="3" customWidth="1"/>
    <col min="11276" max="11516" width="9" style="3"/>
    <col min="11517" max="11517" width="2.5" style="3" customWidth="1"/>
    <col min="11518" max="11518" width="4.125" style="3" customWidth="1"/>
    <col min="11519" max="11519" width="16.75" style="3" customWidth="1"/>
    <col min="11520" max="11520" width="36.5" style="3" customWidth="1"/>
    <col min="11521" max="11522" width="12" style="3" customWidth="1"/>
    <col min="11523" max="11523" width="9" style="3" customWidth="1"/>
    <col min="11524" max="11524" width="12.625" style="3" customWidth="1"/>
    <col min="11525" max="11525" width="12" style="3" customWidth="1"/>
    <col min="11526" max="11526" width="9.125" style="3" customWidth="1"/>
    <col min="11527" max="11527" width="9" style="3" customWidth="1"/>
    <col min="11528" max="11528" width="12" style="3" customWidth="1"/>
    <col min="11529" max="11529" width="8.75" style="3" customWidth="1"/>
    <col min="11530" max="11530" width="9.25" style="3" customWidth="1"/>
    <col min="11531" max="11531" width="18.125" style="3" customWidth="1"/>
    <col min="11532" max="11772" width="9" style="3"/>
    <col min="11773" max="11773" width="2.5" style="3" customWidth="1"/>
    <col min="11774" max="11774" width="4.125" style="3" customWidth="1"/>
    <col min="11775" max="11775" width="16.75" style="3" customWidth="1"/>
    <col min="11776" max="11776" width="36.5" style="3" customWidth="1"/>
    <col min="11777" max="11778" width="12" style="3" customWidth="1"/>
    <col min="11779" max="11779" width="9" style="3" customWidth="1"/>
    <col min="11780" max="11780" width="12.625" style="3" customWidth="1"/>
    <col min="11781" max="11781" width="12" style="3" customWidth="1"/>
    <col min="11782" max="11782" width="9.125" style="3" customWidth="1"/>
    <col min="11783" max="11783" width="9" style="3" customWidth="1"/>
    <col min="11784" max="11784" width="12" style="3" customWidth="1"/>
    <col min="11785" max="11785" width="8.75" style="3" customWidth="1"/>
    <col min="11786" max="11786" width="9.25" style="3" customWidth="1"/>
    <col min="11787" max="11787" width="18.125" style="3" customWidth="1"/>
    <col min="11788" max="12028" width="9" style="3"/>
    <col min="12029" max="12029" width="2.5" style="3" customWidth="1"/>
    <col min="12030" max="12030" width="4.125" style="3" customWidth="1"/>
    <col min="12031" max="12031" width="16.75" style="3" customWidth="1"/>
    <col min="12032" max="12032" width="36.5" style="3" customWidth="1"/>
    <col min="12033" max="12034" width="12" style="3" customWidth="1"/>
    <col min="12035" max="12035" width="9" style="3" customWidth="1"/>
    <col min="12036" max="12036" width="12.625" style="3" customWidth="1"/>
    <col min="12037" max="12037" width="12" style="3" customWidth="1"/>
    <col min="12038" max="12038" width="9.125" style="3" customWidth="1"/>
    <col min="12039" max="12039" width="9" style="3" customWidth="1"/>
    <col min="12040" max="12040" width="12" style="3" customWidth="1"/>
    <col min="12041" max="12041" width="8.75" style="3" customWidth="1"/>
    <col min="12042" max="12042" width="9.25" style="3" customWidth="1"/>
    <col min="12043" max="12043" width="18.125" style="3" customWidth="1"/>
    <col min="12044" max="12284" width="9" style="3"/>
    <col min="12285" max="12285" width="2.5" style="3" customWidth="1"/>
    <col min="12286" max="12286" width="4.125" style="3" customWidth="1"/>
    <col min="12287" max="12287" width="16.75" style="3" customWidth="1"/>
    <col min="12288" max="12288" width="36.5" style="3" customWidth="1"/>
    <col min="12289" max="12290" width="12" style="3" customWidth="1"/>
    <col min="12291" max="12291" width="9" style="3" customWidth="1"/>
    <col min="12292" max="12292" width="12.625" style="3" customWidth="1"/>
    <col min="12293" max="12293" width="12" style="3" customWidth="1"/>
    <col min="12294" max="12294" width="9.125" style="3" customWidth="1"/>
    <col min="12295" max="12295" width="9" style="3" customWidth="1"/>
    <col min="12296" max="12296" width="12" style="3" customWidth="1"/>
    <col min="12297" max="12297" width="8.75" style="3" customWidth="1"/>
    <col min="12298" max="12298" width="9.25" style="3" customWidth="1"/>
    <col min="12299" max="12299" width="18.125" style="3" customWidth="1"/>
    <col min="12300" max="12540" width="9" style="3"/>
    <col min="12541" max="12541" width="2.5" style="3" customWidth="1"/>
    <col min="12542" max="12542" width="4.125" style="3" customWidth="1"/>
    <col min="12543" max="12543" width="16.75" style="3" customWidth="1"/>
    <col min="12544" max="12544" width="36.5" style="3" customWidth="1"/>
    <col min="12545" max="12546" width="12" style="3" customWidth="1"/>
    <col min="12547" max="12547" width="9" style="3" customWidth="1"/>
    <col min="12548" max="12548" width="12.625" style="3" customWidth="1"/>
    <col min="12549" max="12549" width="12" style="3" customWidth="1"/>
    <col min="12550" max="12550" width="9.125" style="3" customWidth="1"/>
    <col min="12551" max="12551" width="9" style="3" customWidth="1"/>
    <col min="12552" max="12552" width="12" style="3" customWidth="1"/>
    <col min="12553" max="12553" width="8.75" style="3" customWidth="1"/>
    <col min="12554" max="12554" width="9.25" style="3" customWidth="1"/>
    <col min="12555" max="12555" width="18.125" style="3" customWidth="1"/>
    <col min="12556" max="12796" width="9" style="3"/>
    <col min="12797" max="12797" width="2.5" style="3" customWidth="1"/>
    <col min="12798" max="12798" width="4.125" style="3" customWidth="1"/>
    <col min="12799" max="12799" width="16.75" style="3" customWidth="1"/>
    <col min="12800" max="12800" width="36.5" style="3" customWidth="1"/>
    <col min="12801" max="12802" width="12" style="3" customWidth="1"/>
    <col min="12803" max="12803" width="9" style="3" customWidth="1"/>
    <col min="12804" max="12804" width="12.625" style="3" customWidth="1"/>
    <col min="12805" max="12805" width="12" style="3" customWidth="1"/>
    <col min="12806" max="12806" width="9.125" style="3" customWidth="1"/>
    <col min="12807" max="12807" width="9" style="3" customWidth="1"/>
    <col min="12808" max="12808" width="12" style="3" customWidth="1"/>
    <col min="12809" max="12809" width="8.75" style="3" customWidth="1"/>
    <col min="12810" max="12810" width="9.25" style="3" customWidth="1"/>
    <col min="12811" max="12811" width="18.125" style="3" customWidth="1"/>
    <col min="12812" max="13052" width="9" style="3"/>
    <col min="13053" max="13053" width="2.5" style="3" customWidth="1"/>
    <col min="13054" max="13054" width="4.125" style="3" customWidth="1"/>
    <col min="13055" max="13055" width="16.75" style="3" customWidth="1"/>
    <col min="13056" max="13056" width="36.5" style="3" customWidth="1"/>
    <col min="13057" max="13058" width="12" style="3" customWidth="1"/>
    <col min="13059" max="13059" width="9" style="3" customWidth="1"/>
    <col min="13060" max="13060" width="12.625" style="3" customWidth="1"/>
    <col min="13061" max="13061" width="12" style="3" customWidth="1"/>
    <col min="13062" max="13062" width="9.125" style="3" customWidth="1"/>
    <col min="13063" max="13063" width="9" style="3" customWidth="1"/>
    <col min="13064" max="13064" width="12" style="3" customWidth="1"/>
    <col min="13065" max="13065" width="8.75" style="3" customWidth="1"/>
    <col min="13066" max="13066" width="9.25" style="3" customWidth="1"/>
    <col min="13067" max="13067" width="18.125" style="3" customWidth="1"/>
    <col min="13068" max="13308" width="9" style="3"/>
    <col min="13309" max="13309" width="2.5" style="3" customWidth="1"/>
    <col min="13310" max="13310" width="4.125" style="3" customWidth="1"/>
    <col min="13311" max="13311" width="16.75" style="3" customWidth="1"/>
    <col min="13312" max="13312" width="36.5" style="3" customWidth="1"/>
    <col min="13313" max="13314" width="12" style="3" customWidth="1"/>
    <col min="13315" max="13315" width="9" style="3" customWidth="1"/>
    <col min="13316" max="13316" width="12.625" style="3" customWidth="1"/>
    <col min="13317" max="13317" width="12" style="3" customWidth="1"/>
    <col min="13318" max="13318" width="9.125" style="3" customWidth="1"/>
    <col min="13319" max="13319" width="9" style="3" customWidth="1"/>
    <col min="13320" max="13320" width="12" style="3" customWidth="1"/>
    <col min="13321" max="13321" width="8.75" style="3" customWidth="1"/>
    <col min="13322" max="13322" width="9.25" style="3" customWidth="1"/>
    <col min="13323" max="13323" width="18.125" style="3" customWidth="1"/>
    <col min="13324" max="13564" width="9" style="3"/>
    <col min="13565" max="13565" width="2.5" style="3" customWidth="1"/>
    <col min="13566" max="13566" width="4.125" style="3" customWidth="1"/>
    <col min="13567" max="13567" width="16.75" style="3" customWidth="1"/>
    <col min="13568" max="13568" width="36.5" style="3" customWidth="1"/>
    <col min="13569" max="13570" width="12" style="3" customWidth="1"/>
    <col min="13571" max="13571" width="9" style="3" customWidth="1"/>
    <col min="13572" max="13572" width="12.625" style="3" customWidth="1"/>
    <col min="13573" max="13573" width="12" style="3" customWidth="1"/>
    <col min="13574" max="13574" width="9.125" style="3" customWidth="1"/>
    <col min="13575" max="13575" width="9" style="3" customWidth="1"/>
    <col min="13576" max="13576" width="12" style="3" customWidth="1"/>
    <col min="13577" max="13577" width="8.75" style="3" customWidth="1"/>
    <col min="13578" max="13578" width="9.25" style="3" customWidth="1"/>
    <col min="13579" max="13579" width="18.125" style="3" customWidth="1"/>
    <col min="13580" max="13820" width="9" style="3"/>
    <col min="13821" max="13821" width="2.5" style="3" customWidth="1"/>
    <col min="13822" max="13822" width="4.125" style="3" customWidth="1"/>
    <col min="13823" max="13823" width="16.75" style="3" customWidth="1"/>
    <col min="13824" max="13824" width="36.5" style="3" customWidth="1"/>
    <col min="13825" max="13826" width="12" style="3" customWidth="1"/>
    <col min="13827" max="13827" width="9" style="3" customWidth="1"/>
    <col min="13828" max="13828" width="12.625" style="3" customWidth="1"/>
    <col min="13829" max="13829" width="12" style="3" customWidth="1"/>
    <col min="13830" max="13830" width="9.125" style="3" customWidth="1"/>
    <col min="13831" max="13831" width="9" style="3" customWidth="1"/>
    <col min="13832" max="13832" width="12" style="3" customWidth="1"/>
    <col min="13833" max="13833" width="8.75" style="3" customWidth="1"/>
    <col min="13834" max="13834" width="9.25" style="3" customWidth="1"/>
    <col min="13835" max="13835" width="18.125" style="3" customWidth="1"/>
    <col min="13836" max="14076" width="9" style="3"/>
    <col min="14077" max="14077" width="2.5" style="3" customWidth="1"/>
    <col min="14078" max="14078" width="4.125" style="3" customWidth="1"/>
    <col min="14079" max="14079" width="16.75" style="3" customWidth="1"/>
    <col min="14080" max="14080" width="36.5" style="3" customWidth="1"/>
    <col min="14081" max="14082" width="12" style="3" customWidth="1"/>
    <col min="14083" max="14083" width="9" style="3" customWidth="1"/>
    <col min="14084" max="14084" width="12.625" style="3" customWidth="1"/>
    <col min="14085" max="14085" width="12" style="3" customWidth="1"/>
    <col min="14086" max="14086" width="9.125" style="3" customWidth="1"/>
    <col min="14087" max="14087" width="9" style="3" customWidth="1"/>
    <col min="14088" max="14088" width="12" style="3" customWidth="1"/>
    <col min="14089" max="14089" width="8.75" style="3" customWidth="1"/>
    <col min="14090" max="14090" width="9.25" style="3" customWidth="1"/>
    <col min="14091" max="14091" width="18.125" style="3" customWidth="1"/>
    <col min="14092" max="14332" width="9" style="3"/>
    <col min="14333" max="14333" width="2.5" style="3" customWidth="1"/>
    <col min="14334" max="14334" width="4.125" style="3" customWidth="1"/>
    <col min="14335" max="14335" width="16.75" style="3" customWidth="1"/>
    <col min="14336" max="14336" width="36.5" style="3" customWidth="1"/>
    <col min="14337" max="14338" width="12" style="3" customWidth="1"/>
    <col min="14339" max="14339" width="9" style="3" customWidth="1"/>
    <col min="14340" max="14340" width="12.625" style="3" customWidth="1"/>
    <col min="14341" max="14341" width="12" style="3" customWidth="1"/>
    <col min="14342" max="14342" width="9.125" style="3" customWidth="1"/>
    <col min="14343" max="14343" width="9" style="3" customWidth="1"/>
    <col min="14344" max="14344" width="12" style="3" customWidth="1"/>
    <col min="14345" max="14345" width="8.75" style="3" customWidth="1"/>
    <col min="14346" max="14346" width="9.25" style="3" customWidth="1"/>
    <col min="14347" max="14347" width="18.125" style="3" customWidth="1"/>
    <col min="14348" max="14588" width="9" style="3"/>
    <col min="14589" max="14589" width="2.5" style="3" customWidth="1"/>
    <col min="14590" max="14590" width="4.125" style="3" customWidth="1"/>
    <col min="14591" max="14591" width="16.75" style="3" customWidth="1"/>
    <col min="14592" max="14592" width="36.5" style="3" customWidth="1"/>
    <col min="14593" max="14594" width="12" style="3" customWidth="1"/>
    <col min="14595" max="14595" width="9" style="3" customWidth="1"/>
    <col min="14596" max="14596" width="12.625" style="3" customWidth="1"/>
    <col min="14597" max="14597" width="12" style="3" customWidth="1"/>
    <col min="14598" max="14598" width="9.125" style="3" customWidth="1"/>
    <col min="14599" max="14599" width="9" style="3" customWidth="1"/>
    <col min="14600" max="14600" width="12" style="3" customWidth="1"/>
    <col min="14601" max="14601" width="8.75" style="3" customWidth="1"/>
    <col min="14602" max="14602" width="9.25" style="3" customWidth="1"/>
    <col min="14603" max="14603" width="18.125" style="3" customWidth="1"/>
    <col min="14604" max="14844" width="9" style="3"/>
    <col min="14845" max="14845" width="2.5" style="3" customWidth="1"/>
    <col min="14846" max="14846" width="4.125" style="3" customWidth="1"/>
    <col min="14847" max="14847" width="16.75" style="3" customWidth="1"/>
    <col min="14848" max="14848" width="36.5" style="3" customWidth="1"/>
    <col min="14849" max="14850" width="12" style="3" customWidth="1"/>
    <col min="14851" max="14851" width="9" style="3" customWidth="1"/>
    <col min="14852" max="14852" width="12.625" style="3" customWidth="1"/>
    <col min="14853" max="14853" width="12" style="3" customWidth="1"/>
    <col min="14854" max="14854" width="9.125" style="3" customWidth="1"/>
    <col min="14855" max="14855" width="9" style="3" customWidth="1"/>
    <col min="14856" max="14856" width="12" style="3" customWidth="1"/>
    <col min="14857" max="14857" width="8.75" style="3" customWidth="1"/>
    <col min="14858" max="14858" width="9.25" style="3" customWidth="1"/>
    <col min="14859" max="14859" width="18.125" style="3" customWidth="1"/>
    <col min="14860" max="15100" width="9" style="3"/>
    <col min="15101" max="15101" width="2.5" style="3" customWidth="1"/>
    <col min="15102" max="15102" width="4.125" style="3" customWidth="1"/>
    <col min="15103" max="15103" width="16.75" style="3" customWidth="1"/>
    <col min="15104" max="15104" width="36.5" style="3" customWidth="1"/>
    <col min="15105" max="15106" width="12" style="3" customWidth="1"/>
    <col min="15107" max="15107" width="9" style="3" customWidth="1"/>
    <col min="15108" max="15108" width="12.625" style="3" customWidth="1"/>
    <col min="15109" max="15109" width="12" style="3" customWidth="1"/>
    <col min="15110" max="15110" width="9.125" style="3" customWidth="1"/>
    <col min="15111" max="15111" width="9" style="3" customWidth="1"/>
    <col min="15112" max="15112" width="12" style="3" customWidth="1"/>
    <col min="15113" max="15113" width="8.75" style="3" customWidth="1"/>
    <col min="15114" max="15114" width="9.25" style="3" customWidth="1"/>
    <col min="15115" max="15115" width="18.125" style="3" customWidth="1"/>
    <col min="15116" max="15356" width="9" style="3"/>
    <col min="15357" max="15357" width="2.5" style="3" customWidth="1"/>
    <col min="15358" max="15358" width="4.125" style="3" customWidth="1"/>
    <col min="15359" max="15359" width="16.75" style="3" customWidth="1"/>
    <col min="15360" max="15360" width="36.5" style="3" customWidth="1"/>
    <col min="15361" max="15362" width="12" style="3" customWidth="1"/>
    <col min="15363" max="15363" width="9" style="3" customWidth="1"/>
    <col min="15364" max="15364" width="12.625" style="3" customWidth="1"/>
    <col min="15365" max="15365" width="12" style="3" customWidth="1"/>
    <col min="15366" max="15366" width="9.125" style="3" customWidth="1"/>
    <col min="15367" max="15367" width="9" style="3" customWidth="1"/>
    <col min="15368" max="15368" width="12" style="3" customWidth="1"/>
    <col min="15369" max="15369" width="8.75" style="3" customWidth="1"/>
    <col min="15370" max="15370" width="9.25" style="3" customWidth="1"/>
    <col min="15371" max="15371" width="18.125" style="3" customWidth="1"/>
    <col min="15372" max="15612" width="9" style="3"/>
    <col min="15613" max="15613" width="2.5" style="3" customWidth="1"/>
    <col min="15614" max="15614" width="4.125" style="3" customWidth="1"/>
    <col min="15615" max="15615" width="16.75" style="3" customWidth="1"/>
    <col min="15616" max="15616" width="36.5" style="3" customWidth="1"/>
    <col min="15617" max="15618" width="12" style="3" customWidth="1"/>
    <col min="15619" max="15619" width="9" style="3" customWidth="1"/>
    <col min="15620" max="15620" width="12.625" style="3" customWidth="1"/>
    <col min="15621" max="15621" width="12" style="3" customWidth="1"/>
    <col min="15622" max="15622" width="9.125" style="3" customWidth="1"/>
    <col min="15623" max="15623" width="9" style="3" customWidth="1"/>
    <col min="15624" max="15624" width="12" style="3" customWidth="1"/>
    <col min="15625" max="15625" width="8.75" style="3" customWidth="1"/>
    <col min="15626" max="15626" width="9.25" style="3" customWidth="1"/>
    <col min="15627" max="15627" width="18.125" style="3" customWidth="1"/>
    <col min="15628" max="15868" width="9" style="3"/>
    <col min="15869" max="15869" width="2.5" style="3" customWidth="1"/>
    <col min="15870" max="15870" width="4.125" style="3" customWidth="1"/>
    <col min="15871" max="15871" width="16.75" style="3" customWidth="1"/>
    <col min="15872" max="15872" width="36.5" style="3" customWidth="1"/>
    <col min="15873" max="15874" width="12" style="3" customWidth="1"/>
    <col min="15875" max="15875" width="9" style="3" customWidth="1"/>
    <col min="15876" max="15876" width="12.625" style="3" customWidth="1"/>
    <col min="15877" max="15877" width="12" style="3" customWidth="1"/>
    <col min="15878" max="15878" width="9.125" style="3" customWidth="1"/>
    <col min="15879" max="15879" width="9" style="3" customWidth="1"/>
    <col min="15880" max="15880" width="12" style="3" customWidth="1"/>
    <col min="15881" max="15881" width="8.75" style="3" customWidth="1"/>
    <col min="15882" max="15882" width="9.25" style="3" customWidth="1"/>
    <col min="15883" max="15883" width="18.125" style="3" customWidth="1"/>
    <col min="15884" max="16124" width="9" style="3"/>
    <col min="16125" max="16125" width="2.5" style="3" customWidth="1"/>
    <col min="16126" max="16126" width="4.125" style="3" customWidth="1"/>
    <col min="16127" max="16127" width="16.75" style="3" customWidth="1"/>
    <col min="16128" max="16128" width="36.5" style="3" customWidth="1"/>
    <col min="16129" max="16130" width="12" style="3" customWidth="1"/>
    <col min="16131" max="16131" width="9" style="3" customWidth="1"/>
    <col min="16132" max="16132" width="12.625" style="3" customWidth="1"/>
    <col min="16133" max="16133" width="12" style="3" customWidth="1"/>
    <col min="16134" max="16134" width="9.125" style="3" customWidth="1"/>
    <col min="16135" max="16135" width="9" style="3" customWidth="1"/>
    <col min="16136" max="16136" width="12" style="3" customWidth="1"/>
    <col min="16137" max="16137" width="8.75" style="3" customWidth="1"/>
    <col min="16138" max="16138" width="9.25" style="3" customWidth="1"/>
    <col min="16139" max="16139" width="18.125" style="3" customWidth="1"/>
    <col min="16140" max="16384" width="9" style="3"/>
  </cols>
  <sheetData>
    <row r="1" spans="1:13" ht="22.5" customHeight="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26.25" customHeight="1" x14ac:dyDescent="0.2">
      <c r="B2" s="62" t="s">
        <v>1</v>
      </c>
      <c r="C2" s="62" t="s">
        <v>2</v>
      </c>
      <c r="D2" s="62" t="s">
        <v>3</v>
      </c>
      <c r="E2" s="63" t="s">
        <v>4</v>
      </c>
      <c r="F2" s="64"/>
      <c r="G2" s="64"/>
      <c r="H2" s="65"/>
      <c r="I2" s="62" t="s">
        <v>5</v>
      </c>
      <c r="J2" s="62"/>
      <c r="K2" s="62"/>
      <c r="L2" s="62" t="s">
        <v>6</v>
      </c>
      <c r="M2" s="53"/>
    </row>
    <row r="3" spans="1:13" ht="39.75" customHeight="1" x14ac:dyDescent="0.2">
      <c r="B3" s="62"/>
      <c r="C3" s="62"/>
      <c r="D3" s="62"/>
      <c r="E3" s="54" t="s">
        <v>7</v>
      </c>
      <c r="F3" s="55"/>
      <c r="G3" s="55"/>
      <c r="H3" s="56"/>
      <c r="I3" s="62"/>
      <c r="J3" s="62"/>
      <c r="K3" s="62"/>
      <c r="L3" s="62"/>
      <c r="M3" s="53"/>
    </row>
    <row r="4" spans="1:13" x14ac:dyDescent="0.2">
      <c r="B4" s="4"/>
      <c r="C4" s="5"/>
      <c r="D4" s="6"/>
      <c r="E4" s="4" t="s">
        <v>8</v>
      </c>
      <c r="F4" s="4" t="s">
        <v>9</v>
      </c>
      <c r="G4" s="4" t="s">
        <v>10</v>
      </c>
      <c r="H4" s="4" t="s">
        <v>11</v>
      </c>
      <c r="I4" s="4" t="s">
        <v>9</v>
      </c>
      <c r="J4" s="4" t="s">
        <v>10</v>
      </c>
      <c r="K4" s="4" t="s">
        <v>11</v>
      </c>
      <c r="L4" s="5"/>
    </row>
    <row r="5" spans="1:13" ht="15.75" hidden="1" customHeight="1" x14ac:dyDescent="0.2">
      <c r="B5" s="5">
        <v>1</v>
      </c>
      <c r="C5" s="7"/>
      <c r="D5" s="7" t="s">
        <v>12</v>
      </c>
      <c r="E5" s="8"/>
      <c r="F5" s="8"/>
      <c r="G5" s="9"/>
      <c r="H5" s="9"/>
      <c r="I5" s="4"/>
      <c r="J5" s="4"/>
      <c r="K5" s="4"/>
      <c r="L5" s="5" t="s">
        <v>13</v>
      </c>
    </row>
    <row r="6" spans="1:13" ht="16.5" hidden="1" customHeight="1" x14ac:dyDescent="0.2">
      <c r="B6" s="10" t="s">
        <v>14</v>
      </c>
      <c r="C6" s="11"/>
      <c r="D6" s="11" t="s">
        <v>15</v>
      </c>
      <c r="E6" s="12"/>
      <c r="F6" s="13"/>
      <c r="G6" s="14"/>
      <c r="H6" s="15"/>
      <c r="I6" s="16"/>
      <c r="J6" s="16"/>
      <c r="K6" s="16"/>
      <c r="L6" s="5" t="s">
        <v>16</v>
      </c>
    </row>
    <row r="7" spans="1:13" ht="26.25" hidden="1" customHeight="1" x14ac:dyDescent="0.2">
      <c r="A7" s="1" t="s">
        <v>17</v>
      </c>
      <c r="B7" s="10" t="s">
        <v>18</v>
      </c>
      <c r="C7" s="11" t="s">
        <v>19</v>
      </c>
      <c r="D7" s="11" t="s">
        <v>20</v>
      </c>
      <c r="E7" s="12"/>
      <c r="F7" s="13"/>
      <c r="G7" s="14"/>
      <c r="H7" s="15"/>
      <c r="I7" s="16"/>
      <c r="J7" s="16"/>
      <c r="K7" s="16"/>
      <c r="L7" s="5" t="s">
        <v>21</v>
      </c>
    </row>
    <row r="8" spans="1:13" ht="26.25" hidden="1" customHeight="1" x14ac:dyDescent="0.2">
      <c r="A8" s="1" t="s">
        <v>17</v>
      </c>
      <c r="B8" s="10" t="s">
        <v>22</v>
      </c>
      <c r="C8" s="11" t="s">
        <v>23</v>
      </c>
      <c r="D8" s="11" t="s">
        <v>24</v>
      </c>
      <c r="E8" s="12"/>
      <c r="F8" s="13"/>
      <c r="G8" s="14"/>
      <c r="H8" s="15"/>
      <c r="I8" s="16"/>
      <c r="J8" s="16"/>
      <c r="K8" s="16"/>
      <c r="L8" s="5" t="s">
        <v>21</v>
      </c>
    </row>
    <row r="9" spans="1:13" ht="23.25" customHeight="1" x14ac:dyDescent="0.2">
      <c r="B9" s="57" t="s">
        <v>25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3" ht="27" customHeight="1" x14ac:dyDescent="0.2">
      <c r="A10" s="1" t="s">
        <v>26</v>
      </c>
      <c r="B10" s="10" t="s">
        <v>27</v>
      </c>
      <c r="C10" s="6" t="s">
        <v>28</v>
      </c>
      <c r="D10" s="17" t="s">
        <v>29</v>
      </c>
      <c r="E10" s="12">
        <f>F10+G10+H10</f>
        <v>165264</v>
      </c>
      <c r="F10" s="13">
        <v>165264</v>
      </c>
      <c r="G10" s="14"/>
      <c r="H10" s="15"/>
      <c r="I10" s="16">
        <v>165264</v>
      </c>
      <c r="J10" s="16"/>
      <c r="K10" s="16"/>
      <c r="L10" s="5"/>
    </row>
    <row r="11" spans="1:13" ht="27" customHeight="1" x14ac:dyDescent="0.2">
      <c r="A11" s="1" t="s">
        <v>26</v>
      </c>
      <c r="B11" s="10" t="s">
        <v>30</v>
      </c>
      <c r="C11" s="6" t="s">
        <v>28</v>
      </c>
      <c r="D11" s="17" t="s">
        <v>31</v>
      </c>
      <c r="E11" s="12">
        <f t="shared" ref="E11:E36" si="0">F11+G11+H11</f>
        <v>178682</v>
      </c>
      <c r="F11" s="13">
        <v>178682</v>
      </c>
      <c r="G11" s="14"/>
      <c r="H11" s="15"/>
      <c r="I11" s="16">
        <v>178682</v>
      </c>
      <c r="J11" s="16"/>
      <c r="K11" s="16"/>
      <c r="L11" s="5"/>
    </row>
    <row r="12" spans="1:13" ht="24.75" customHeight="1" x14ac:dyDescent="0.2">
      <c r="A12" s="1" t="s">
        <v>26</v>
      </c>
      <c r="B12" s="10" t="s">
        <v>32</v>
      </c>
      <c r="C12" s="6" t="s">
        <v>33</v>
      </c>
      <c r="D12" s="17" t="s">
        <v>34</v>
      </c>
      <c r="E12" s="12">
        <f t="shared" si="0"/>
        <v>2421587</v>
      </c>
      <c r="F12" s="13">
        <v>2421587</v>
      </c>
      <c r="G12" s="14"/>
      <c r="H12" s="15"/>
      <c r="I12" s="16">
        <v>2421587</v>
      </c>
      <c r="J12" s="16"/>
      <c r="K12" s="16"/>
      <c r="L12" s="5"/>
    </row>
    <row r="13" spans="1:13" ht="27" customHeight="1" x14ac:dyDescent="0.2">
      <c r="A13" s="1" t="s">
        <v>26</v>
      </c>
      <c r="B13" s="10" t="s">
        <v>35</v>
      </c>
      <c r="C13" s="6" t="s">
        <v>36</v>
      </c>
      <c r="D13" s="17" t="s">
        <v>37</v>
      </c>
      <c r="E13" s="12">
        <f t="shared" si="0"/>
        <v>113989</v>
      </c>
      <c r="F13" s="13">
        <v>113989</v>
      </c>
      <c r="G13" s="14"/>
      <c r="H13" s="15"/>
      <c r="I13" s="16">
        <v>113989</v>
      </c>
      <c r="J13" s="16"/>
      <c r="K13" s="16"/>
      <c r="L13" s="5"/>
    </row>
    <row r="14" spans="1:13" ht="24.75" customHeight="1" x14ac:dyDescent="0.2">
      <c r="A14" s="1" t="s">
        <v>26</v>
      </c>
      <c r="B14" s="10" t="s">
        <v>38</v>
      </c>
      <c r="C14" s="6" t="s">
        <v>39</v>
      </c>
      <c r="D14" s="17" t="s">
        <v>40</v>
      </c>
      <c r="E14" s="12">
        <f t="shared" si="0"/>
        <v>696846</v>
      </c>
      <c r="F14" s="13">
        <v>410139</v>
      </c>
      <c r="G14" s="14">
        <v>286707</v>
      </c>
      <c r="H14" s="15"/>
      <c r="I14" s="16">
        <v>234553</v>
      </c>
      <c r="J14" s="16">
        <v>286707</v>
      </c>
      <c r="K14" s="16"/>
      <c r="L14" s="5"/>
    </row>
    <row r="15" spans="1:13" ht="28.5" customHeight="1" x14ac:dyDescent="0.2">
      <c r="A15" s="1" t="s">
        <v>26</v>
      </c>
      <c r="B15" s="10" t="s">
        <v>41</v>
      </c>
      <c r="C15" s="6" t="s">
        <v>39</v>
      </c>
      <c r="D15" s="17" t="s">
        <v>42</v>
      </c>
      <c r="E15" s="12">
        <f t="shared" si="0"/>
        <v>4723146</v>
      </c>
      <c r="F15" s="13">
        <v>3117276</v>
      </c>
      <c r="G15" s="14">
        <v>1605870</v>
      </c>
      <c r="H15" s="15"/>
      <c r="I15" s="16">
        <v>3117276</v>
      </c>
      <c r="J15" s="16">
        <v>1605870</v>
      </c>
      <c r="K15" s="16"/>
      <c r="L15" s="5"/>
    </row>
    <row r="16" spans="1:13" ht="23.25" customHeight="1" x14ac:dyDescent="0.2">
      <c r="A16" s="1" t="s">
        <v>26</v>
      </c>
      <c r="B16" s="10" t="s">
        <v>43</v>
      </c>
      <c r="C16" s="6" t="s">
        <v>44</v>
      </c>
      <c r="D16" s="17" t="s">
        <v>45</v>
      </c>
      <c r="E16" s="12">
        <f t="shared" si="0"/>
        <v>987218</v>
      </c>
      <c r="F16" s="13">
        <v>987218</v>
      </c>
      <c r="G16" s="14"/>
      <c r="H16" s="15"/>
      <c r="I16" s="16">
        <v>987218</v>
      </c>
      <c r="J16" s="16"/>
      <c r="K16" s="16"/>
      <c r="L16" s="5"/>
    </row>
    <row r="17" spans="1:13" ht="24.75" customHeight="1" x14ac:dyDescent="0.2">
      <c r="A17" s="1" t="s">
        <v>26</v>
      </c>
      <c r="B17" s="10" t="s">
        <v>46</v>
      </c>
      <c r="C17" s="6" t="s">
        <v>47</v>
      </c>
      <c r="D17" s="18" t="s">
        <v>48</v>
      </c>
      <c r="E17" s="12">
        <f t="shared" si="0"/>
        <v>629300</v>
      </c>
      <c r="F17" s="13">
        <v>629300</v>
      </c>
      <c r="G17" s="14"/>
      <c r="H17" s="15"/>
      <c r="I17" s="16">
        <v>629300</v>
      </c>
      <c r="J17" s="16"/>
      <c r="K17" s="16"/>
      <c r="L17" s="19"/>
      <c r="M17" s="20"/>
    </row>
    <row r="18" spans="1:13" ht="22.5" customHeight="1" x14ac:dyDescent="0.2">
      <c r="A18" s="1" t="s">
        <v>26</v>
      </c>
      <c r="B18" s="10" t="s">
        <v>49</v>
      </c>
      <c r="C18" s="6" t="s">
        <v>50</v>
      </c>
      <c r="D18" s="18" t="s">
        <v>51</v>
      </c>
      <c r="E18" s="12">
        <f t="shared" si="0"/>
        <v>28190</v>
      </c>
      <c r="F18" s="13">
        <v>28190</v>
      </c>
      <c r="G18" s="14"/>
      <c r="H18" s="15"/>
      <c r="I18" s="16">
        <v>28190</v>
      </c>
      <c r="J18" s="16"/>
      <c r="K18" s="16"/>
      <c r="L18" s="5"/>
    </row>
    <row r="19" spans="1:13" ht="21.75" customHeight="1" x14ac:dyDescent="0.2">
      <c r="A19" s="1" t="s">
        <v>26</v>
      </c>
      <c r="B19" s="10" t="s">
        <v>52</v>
      </c>
      <c r="C19" s="6" t="s">
        <v>50</v>
      </c>
      <c r="D19" s="17" t="s">
        <v>53</v>
      </c>
      <c r="E19" s="12">
        <f t="shared" si="0"/>
        <v>24320</v>
      </c>
      <c r="F19" s="13">
        <v>24320</v>
      </c>
      <c r="G19" s="14"/>
      <c r="H19" s="15"/>
      <c r="I19" s="16">
        <v>24320</v>
      </c>
      <c r="J19" s="16"/>
      <c r="K19" s="16"/>
      <c r="L19" s="5"/>
    </row>
    <row r="20" spans="1:13" ht="33" customHeight="1" x14ac:dyDescent="0.2">
      <c r="A20" s="1" t="s">
        <v>26</v>
      </c>
      <c r="B20" s="10" t="s">
        <v>54</v>
      </c>
      <c r="C20" s="6" t="s">
        <v>50</v>
      </c>
      <c r="D20" s="17" t="s">
        <v>55</v>
      </c>
      <c r="E20" s="12">
        <f t="shared" si="0"/>
        <v>72330</v>
      </c>
      <c r="F20" s="13">
        <v>72330</v>
      </c>
      <c r="G20" s="14"/>
      <c r="H20" s="15"/>
      <c r="I20" s="16">
        <v>72330</v>
      </c>
      <c r="J20" s="16"/>
      <c r="K20" s="16"/>
      <c r="L20" s="5"/>
    </row>
    <row r="21" spans="1:13" ht="30.75" customHeight="1" x14ac:dyDescent="0.2">
      <c r="A21" s="1" t="s">
        <v>26</v>
      </c>
      <c r="B21" s="10">
        <v>10</v>
      </c>
      <c r="C21" s="6" t="s">
        <v>56</v>
      </c>
      <c r="D21" s="17" t="s">
        <v>57</v>
      </c>
      <c r="E21" s="12">
        <f t="shared" si="0"/>
        <v>758200</v>
      </c>
      <c r="F21" s="13">
        <v>758200</v>
      </c>
      <c r="G21" s="14"/>
      <c r="H21" s="15"/>
      <c r="I21" s="16">
        <v>758200</v>
      </c>
      <c r="J21" s="16"/>
      <c r="K21" s="16"/>
      <c r="L21" s="21"/>
    </row>
    <row r="22" spans="1:13" ht="26.25" customHeight="1" x14ac:dyDescent="0.2">
      <c r="A22" s="1" t="s">
        <v>26</v>
      </c>
      <c r="B22" s="10" t="s">
        <v>58</v>
      </c>
      <c r="C22" s="6" t="s">
        <v>59</v>
      </c>
      <c r="D22" s="17" t="s">
        <v>60</v>
      </c>
      <c r="E22" s="12">
        <f t="shared" si="0"/>
        <v>1579387</v>
      </c>
      <c r="F22" s="13">
        <v>1579387</v>
      </c>
      <c r="G22" s="14"/>
      <c r="H22" s="15"/>
      <c r="I22" s="16">
        <v>1579387</v>
      </c>
      <c r="J22" s="16"/>
      <c r="K22" s="16"/>
      <c r="L22" s="5"/>
    </row>
    <row r="23" spans="1:13" ht="23.25" customHeight="1" x14ac:dyDescent="0.2">
      <c r="A23" s="1" t="s">
        <v>26</v>
      </c>
      <c r="B23" s="10" t="s">
        <v>61</v>
      </c>
      <c r="C23" s="6" t="s">
        <v>62</v>
      </c>
      <c r="D23" s="17" t="s">
        <v>63</v>
      </c>
      <c r="E23" s="12">
        <f t="shared" si="0"/>
        <v>214140</v>
      </c>
      <c r="F23" s="13">
        <v>214140</v>
      </c>
      <c r="G23" s="14"/>
      <c r="H23" s="15"/>
      <c r="I23" s="16">
        <v>205906</v>
      </c>
      <c r="J23" s="16"/>
      <c r="K23" s="16"/>
      <c r="L23" s="19"/>
    </row>
    <row r="24" spans="1:13" ht="25.5" customHeight="1" x14ac:dyDescent="0.2">
      <c r="A24" s="1" t="s">
        <v>26</v>
      </c>
      <c r="B24" s="10" t="s">
        <v>64</v>
      </c>
      <c r="C24" s="6" t="s">
        <v>62</v>
      </c>
      <c r="D24" s="17" t="s">
        <v>65</v>
      </c>
      <c r="E24" s="12">
        <f t="shared" si="0"/>
        <v>198030</v>
      </c>
      <c r="F24" s="13">
        <v>198030</v>
      </c>
      <c r="G24" s="14"/>
      <c r="H24" s="15"/>
      <c r="I24" s="16">
        <v>196034</v>
      </c>
      <c r="J24" s="16"/>
      <c r="K24" s="16"/>
      <c r="L24" s="5"/>
    </row>
    <row r="25" spans="1:13" ht="21" customHeight="1" x14ac:dyDescent="0.2">
      <c r="A25" s="1" t="s">
        <v>26</v>
      </c>
      <c r="B25" s="10" t="s">
        <v>66</v>
      </c>
      <c r="C25" s="6" t="s">
        <v>67</v>
      </c>
      <c r="D25" s="17" t="s">
        <v>68</v>
      </c>
      <c r="E25" s="12">
        <f t="shared" si="0"/>
        <v>143000</v>
      </c>
      <c r="F25" s="13">
        <v>123688</v>
      </c>
      <c r="G25" s="14">
        <v>19312</v>
      </c>
      <c r="H25" s="15"/>
      <c r="I25" s="16">
        <v>123688</v>
      </c>
      <c r="J25" s="16">
        <v>19312</v>
      </c>
      <c r="K25" s="16"/>
      <c r="L25" s="5"/>
    </row>
    <row r="26" spans="1:13" ht="23.25" customHeight="1" x14ac:dyDescent="0.2">
      <c r="A26" s="1" t="s">
        <v>26</v>
      </c>
      <c r="B26" s="10" t="s">
        <v>69</v>
      </c>
      <c r="C26" s="6" t="s">
        <v>70</v>
      </c>
      <c r="D26" s="17" t="s">
        <v>71</v>
      </c>
      <c r="E26" s="12">
        <f t="shared" si="0"/>
        <v>255304</v>
      </c>
      <c r="F26" s="13">
        <v>224212</v>
      </c>
      <c r="G26" s="14">
        <v>31092</v>
      </c>
      <c r="H26" s="15"/>
      <c r="I26" s="16">
        <v>224212</v>
      </c>
      <c r="J26" s="16">
        <v>31092</v>
      </c>
      <c r="K26" s="16"/>
      <c r="L26" s="5"/>
    </row>
    <row r="27" spans="1:13" ht="27.75" customHeight="1" x14ac:dyDescent="0.2">
      <c r="A27" s="1" t="s">
        <v>26</v>
      </c>
      <c r="B27" s="10" t="s">
        <v>72</v>
      </c>
      <c r="C27" s="6" t="s">
        <v>73</v>
      </c>
      <c r="D27" s="17" t="s">
        <v>74</v>
      </c>
      <c r="E27" s="12">
        <f t="shared" si="0"/>
        <v>1144698</v>
      </c>
      <c r="F27" s="13">
        <v>1144698</v>
      </c>
      <c r="G27" s="14"/>
      <c r="H27" s="15"/>
      <c r="I27" s="16">
        <v>1144698</v>
      </c>
      <c r="J27" s="16"/>
      <c r="K27" s="16"/>
      <c r="L27" s="5"/>
    </row>
    <row r="28" spans="1:13" ht="32.25" customHeight="1" x14ac:dyDescent="0.2">
      <c r="A28" s="1" t="s">
        <v>26</v>
      </c>
      <c r="B28" s="10" t="s">
        <v>75</v>
      </c>
      <c r="C28" s="6" t="s">
        <v>76</v>
      </c>
      <c r="D28" s="17" t="s">
        <v>77</v>
      </c>
      <c r="E28" s="12">
        <f t="shared" si="0"/>
        <v>700000</v>
      </c>
      <c r="F28" s="13">
        <v>700000</v>
      </c>
      <c r="G28" s="14"/>
      <c r="H28" s="15"/>
      <c r="I28" s="16">
        <v>700000</v>
      </c>
      <c r="J28" s="16"/>
      <c r="K28" s="16"/>
      <c r="L28" s="5"/>
    </row>
    <row r="29" spans="1:13" ht="24.75" customHeight="1" x14ac:dyDescent="0.2">
      <c r="A29" s="1" t="s">
        <v>26</v>
      </c>
      <c r="B29" s="10" t="s">
        <v>78</v>
      </c>
      <c r="C29" s="6" t="s">
        <v>79</v>
      </c>
      <c r="D29" s="17" t="s">
        <v>80</v>
      </c>
      <c r="E29" s="12">
        <f t="shared" si="0"/>
        <v>120996</v>
      </c>
      <c r="F29" s="22">
        <v>120996</v>
      </c>
      <c r="G29" s="14"/>
      <c r="H29" s="15"/>
      <c r="I29" s="16">
        <v>120996</v>
      </c>
      <c r="J29" s="16"/>
      <c r="K29" s="16"/>
      <c r="L29" s="5"/>
    </row>
    <row r="30" spans="1:13" ht="24.75" customHeight="1" x14ac:dyDescent="0.2">
      <c r="A30" s="1" t="s">
        <v>26</v>
      </c>
      <c r="B30" s="10" t="s">
        <v>81</v>
      </c>
      <c r="C30" s="6" t="s">
        <v>82</v>
      </c>
      <c r="D30" s="23" t="s">
        <v>83</v>
      </c>
      <c r="E30" s="12">
        <f t="shared" si="0"/>
        <v>507589</v>
      </c>
      <c r="F30" s="13">
        <v>507589</v>
      </c>
      <c r="G30" s="14"/>
      <c r="H30" s="15"/>
      <c r="I30" s="16">
        <v>507589</v>
      </c>
      <c r="J30" s="16"/>
      <c r="K30" s="16"/>
      <c r="L30" s="5"/>
    </row>
    <row r="31" spans="1:13" ht="26.25" customHeight="1" x14ac:dyDescent="0.2">
      <c r="A31" s="1" t="s">
        <v>26</v>
      </c>
      <c r="B31" s="10" t="s">
        <v>84</v>
      </c>
      <c r="C31" s="6" t="s">
        <v>82</v>
      </c>
      <c r="D31" s="17" t="s">
        <v>85</v>
      </c>
      <c r="E31" s="12">
        <f t="shared" si="0"/>
        <v>101327</v>
      </c>
      <c r="F31" s="13">
        <v>101327</v>
      </c>
      <c r="G31" s="14"/>
      <c r="H31" s="15"/>
      <c r="I31" s="16">
        <v>101327</v>
      </c>
      <c r="J31" s="16"/>
      <c r="K31" s="16"/>
      <c r="L31" s="5"/>
    </row>
    <row r="32" spans="1:13" ht="27.75" customHeight="1" x14ac:dyDescent="0.2">
      <c r="A32" s="1" t="s">
        <v>26</v>
      </c>
      <c r="B32" s="10" t="s">
        <v>86</v>
      </c>
      <c r="C32" s="6" t="s">
        <v>87</v>
      </c>
      <c r="D32" s="17" t="s">
        <v>88</v>
      </c>
      <c r="E32" s="12">
        <f t="shared" si="0"/>
        <v>5193996</v>
      </c>
      <c r="F32" s="13">
        <v>3512133</v>
      </c>
      <c r="G32" s="14">
        <v>1681863</v>
      </c>
      <c r="H32" s="15"/>
      <c r="I32" s="16">
        <v>3512133</v>
      </c>
      <c r="J32" s="16">
        <v>1681863</v>
      </c>
      <c r="K32" s="16"/>
      <c r="L32" s="5"/>
    </row>
    <row r="33" spans="1:14" ht="31.5" customHeight="1" x14ac:dyDescent="0.2">
      <c r="A33" s="1" t="s">
        <v>26</v>
      </c>
      <c r="B33" s="10" t="s">
        <v>89</v>
      </c>
      <c r="C33" s="6" t="s">
        <v>76</v>
      </c>
      <c r="D33" s="17" t="s">
        <v>90</v>
      </c>
      <c r="E33" s="12">
        <f t="shared" si="0"/>
        <v>1164694</v>
      </c>
      <c r="F33" s="13">
        <v>1164694</v>
      </c>
      <c r="G33" s="14"/>
      <c r="H33" s="15"/>
      <c r="I33" s="16">
        <v>1164694</v>
      </c>
      <c r="J33" s="16"/>
      <c r="K33" s="16"/>
      <c r="L33" s="24"/>
    </row>
    <row r="34" spans="1:14" ht="36.75" customHeight="1" x14ac:dyDescent="0.2">
      <c r="A34" s="1" t="s">
        <v>26</v>
      </c>
      <c r="B34" s="10" t="s">
        <v>91</v>
      </c>
      <c r="C34" s="6" t="s">
        <v>92</v>
      </c>
      <c r="D34" s="17" t="s">
        <v>93</v>
      </c>
      <c r="E34" s="12">
        <f t="shared" si="0"/>
        <v>92431</v>
      </c>
      <c r="F34" s="13">
        <v>92431</v>
      </c>
      <c r="G34" s="14"/>
      <c r="H34" s="15"/>
      <c r="I34" s="16">
        <v>92431</v>
      </c>
      <c r="J34" s="16"/>
      <c r="K34" s="16"/>
      <c r="L34" s="24"/>
    </row>
    <row r="35" spans="1:14" ht="26.25" customHeight="1" x14ac:dyDescent="0.2">
      <c r="A35" s="1" t="s">
        <v>26</v>
      </c>
      <c r="B35" s="10" t="s">
        <v>94</v>
      </c>
      <c r="C35" s="6" t="s">
        <v>92</v>
      </c>
      <c r="D35" s="17" t="s">
        <v>95</v>
      </c>
      <c r="E35" s="12">
        <f t="shared" si="0"/>
        <v>113956</v>
      </c>
      <c r="F35" s="13">
        <v>113956</v>
      </c>
      <c r="G35" s="14"/>
      <c r="H35" s="15"/>
      <c r="I35" s="16">
        <v>113956</v>
      </c>
      <c r="J35" s="16"/>
      <c r="K35" s="16"/>
      <c r="L35" s="5"/>
    </row>
    <row r="36" spans="1:14" ht="26.25" customHeight="1" x14ac:dyDescent="0.2">
      <c r="A36" s="1" t="s">
        <v>26</v>
      </c>
      <c r="B36" s="10" t="s">
        <v>96</v>
      </c>
      <c r="C36" s="6" t="s">
        <v>92</v>
      </c>
      <c r="D36" s="17" t="s">
        <v>97</v>
      </c>
      <c r="E36" s="12">
        <f t="shared" si="0"/>
        <v>517677</v>
      </c>
      <c r="F36" s="13">
        <v>517677</v>
      </c>
      <c r="G36" s="14"/>
      <c r="H36" s="15"/>
      <c r="I36" s="16">
        <v>517677</v>
      </c>
      <c r="J36" s="16"/>
      <c r="K36" s="16"/>
      <c r="L36" s="5"/>
    </row>
    <row r="37" spans="1:14" ht="26.25" customHeight="1" x14ac:dyDescent="0.2">
      <c r="B37" s="10"/>
      <c r="C37" s="6"/>
      <c r="D37" s="25" t="s">
        <v>98</v>
      </c>
      <c r="E37" s="12">
        <f>F37+G37+H37</f>
        <v>22846297</v>
      </c>
      <c r="F37" s="12">
        <f t="shared" ref="F37:G37" si="1">SUM(F10:F36)</f>
        <v>19221453</v>
      </c>
      <c r="G37" s="12">
        <f t="shared" si="1"/>
        <v>3624844</v>
      </c>
      <c r="H37" s="12">
        <f t="shared" ref="H37" si="2">SUM(H10:H36)</f>
        <v>0</v>
      </c>
      <c r="I37" s="12">
        <v>19035637</v>
      </c>
      <c r="J37" s="12">
        <v>3624844</v>
      </c>
      <c r="K37" s="12">
        <v>0</v>
      </c>
      <c r="L37" s="5"/>
      <c r="M37" s="32"/>
    </row>
    <row r="38" spans="1:14" ht="20.25" customHeight="1" x14ac:dyDescent="0.2">
      <c r="B38" s="57" t="s">
        <v>99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4" ht="41.25" customHeight="1" x14ac:dyDescent="0.2">
      <c r="A39" s="1" t="s">
        <v>26</v>
      </c>
      <c r="B39" s="10" t="s">
        <v>100</v>
      </c>
      <c r="C39" s="6" t="s">
        <v>92</v>
      </c>
      <c r="D39" s="17" t="s">
        <v>101</v>
      </c>
      <c r="E39" s="12">
        <f>F39+G39+H39</f>
        <v>262521</v>
      </c>
      <c r="F39" s="13">
        <v>262521</v>
      </c>
      <c r="G39" s="14"/>
      <c r="H39" s="15"/>
      <c r="I39" s="16">
        <v>262521</v>
      </c>
      <c r="J39" s="16"/>
      <c r="K39" s="16"/>
      <c r="L39" s="5" t="s">
        <v>102</v>
      </c>
    </row>
    <row r="40" spans="1:14" ht="26.25" customHeight="1" x14ac:dyDescent="0.2">
      <c r="A40" s="1" t="s">
        <v>103</v>
      </c>
      <c r="B40" s="10" t="s">
        <v>104</v>
      </c>
      <c r="C40" s="6" t="s">
        <v>92</v>
      </c>
      <c r="D40" s="17" t="s">
        <v>105</v>
      </c>
      <c r="E40" s="12">
        <f t="shared" ref="E40:E96" si="3">F40+G40+H40</f>
        <v>88523</v>
      </c>
      <c r="F40" s="13">
        <v>88523</v>
      </c>
      <c r="G40" s="14"/>
      <c r="H40" s="15"/>
      <c r="I40" s="16">
        <v>88523</v>
      </c>
      <c r="J40" s="16"/>
      <c r="K40" s="16"/>
      <c r="L40" s="5" t="s">
        <v>102</v>
      </c>
      <c r="M40" s="26"/>
      <c r="N40" s="27"/>
    </row>
    <row r="41" spans="1:14" ht="48.75" customHeight="1" x14ac:dyDescent="0.2">
      <c r="A41" s="1" t="s">
        <v>106</v>
      </c>
      <c r="B41" s="10" t="s">
        <v>107</v>
      </c>
      <c r="C41" s="6" t="s">
        <v>108</v>
      </c>
      <c r="D41" s="17" t="s">
        <v>109</v>
      </c>
      <c r="E41" s="12">
        <f t="shared" si="3"/>
        <v>274602</v>
      </c>
      <c r="F41" s="13">
        <v>274602</v>
      </c>
      <c r="G41" s="14"/>
      <c r="H41" s="15"/>
      <c r="I41" s="16">
        <v>274602</v>
      </c>
      <c r="J41" s="16"/>
      <c r="K41" s="16"/>
      <c r="L41" s="6"/>
      <c r="N41" s="28"/>
    </row>
    <row r="42" spans="1:14" ht="35.25" customHeight="1" x14ac:dyDescent="0.2">
      <c r="A42" s="1" t="s">
        <v>106</v>
      </c>
      <c r="B42" s="10" t="s">
        <v>110</v>
      </c>
      <c r="C42" s="6" t="s">
        <v>108</v>
      </c>
      <c r="D42" s="17" t="s">
        <v>111</v>
      </c>
      <c r="E42" s="12">
        <f t="shared" si="3"/>
        <v>239837</v>
      </c>
      <c r="F42" s="13">
        <v>239837</v>
      </c>
      <c r="G42" s="14"/>
      <c r="H42" s="15"/>
      <c r="I42" s="16">
        <v>239836</v>
      </c>
      <c r="J42" s="16"/>
      <c r="K42" s="16"/>
      <c r="L42" s="29"/>
    </row>
    <row r="43" spans="1:14" ht="29.25" customHeight="1" x14ac:dyDescent="0.2">
      <c r="A43" s="1" t="s">
        <v>112</v>
      </c>
      <c r="B43" s="10" t="s">
        <v>113</v>
      </c>
      <c r="C43" s="6" t="s">
        <v>108</v>
      </c>
      <c r="D43" s="17" t="s">
        <v>114</v>
      </c>
      <c r="E43" s="12">
        <f t="shared" si="3"/>
        <v>390469</v>
      </c>
      <c r="F43" s="13">
        <v>390469</v>
      </c>
      <c r="G43" s="14"/>
      <c r="H43" s="15"/>
      <c r="I43" s="16">
        <v>390469</v>
      </c>
      <c r="J43" s="16"/>
      <c r="K43" s="16"/>
      <c r="L43" s="5"/>
    </row>
    <row r="44" spans="1:14" ht="24.75" customHeight="1" x14ac:dyDescent="0.2">
      <c r="A44" s="1" t="s">
        <v>115</v>
      </c>
      <c r="B44" s="10" t="s">
        <v>116</v>
      </c>
      <c r="C44" s="6" t="s">
        <v>108</v>
      </c>
      <c r="D44" s="17" t="s">
        <v>117</v>
      </c>
      <c r="E44" s="12">
        <f t="shared" si="3"/>
        <v>241525</v>
      </c>
      <c r="F44" s="13">
        <v>241525</v>
      </c>
      <c r="G44" s="14"/>
      <c r="H44" s="15"/>
      <c r="I44" s="16">
        <v>241525</v>
      </c>
      <c r="J44" s="16"/>
      <c r="K44" s="16"/>
      <c r="L44" s="5" t="s">
        <v>102</v>
      </c>
    </row>
    <row r="45" spans="1:14" ht="36.75" customHeight="1" x14ac:dyDescent="0.2">
      <c r="A45" s="1" t="s">
        <v>118</v>
      </c>
      <c r="B45" s="10" t="s">
        <v>119</v>
      </c>
      <c r="C45" s="6" t="s">
        <v>120</v>
      </c>
      <c r="D45" s="17" t="s">
        <v>121</v>
      </c>
      <c r="E45" s="12">
        <f t="shared" si="3"/>
        <v>11981467</v>
      </c>
      <c r="F45" s="13">
        <v>9142953</v>
      </c>
      <c r="G45" s="14">
        <v>2838514</v>
      </c>
      <c r="H45" s="15"/>
      <c r="I45" s="16">
        <v>9142953</v>
      </c>
      <c r="J45" s="16">
        <v>2838514</v>
      </c>
      <c r="K45" s="16"/>
      <c r="L45" s="5"/>
    </row>
    <row r="46" spans="1:14" ht="33.75" customHeight="1" x14ac:dyDescent="0.2">
      <c r="A46" s="1" t="s">
        <v>118</v>
      </c>
      <c r="B46" s="10" t="s">
        <v>122</v>
      </c>
      <c r="C46" s="6" t="s">
        <v>120</v>
      </c>
      <c r="D46" s="17" t="s">
        <v>123</v>
      </c>
      <c r="E46" s="12">
        <f t="shared" si="3"/>
        <v>835284</v>
      </c>
      <c r="F46" s="13">
        <v>835284</v>
      </c>
      <c r="G46" s="14"/>
      <c r="H46" s="15"/>
      <c r="I46" s="16">
        <v>835284</v>
      </c>
      <c r="J46" s="16"/>
      <c r="K46" s="16"/>
      <c r="L46" s="24"/>
      <c r="N46" s="30"/>
    </row>
    <row r="47" spans="1:14" ht="21.75" customHeight="1" x14ac:dyDescent="0.2">
      <c r="A47" s="1" t="s">
        <v>124</v>
      </c>
      <c r="B47" s="10" t="s">
        <v>125</v>
      </c>
      <c r="C47" s="6" t="s">
        <v>76</v>
      </c>
      <c r="D47" s="17" t="s">
        <v>126</v>
      </c>
      <c r="E47" s="12">
        <f t="shared" si="3"/>
        <v>209471</v>
      </c>
      <c r="F47" s="13">
        <v>209471</v>
      </c>
      <c r="G47" s="14"/>
      <c r="H47" s="15"/>
      <c r="I47" s="16">
        <v>191435</v>
      </c>
      <c r="J47" s="16"/>
      <c r="K47" s="16"/>
      <c r="L47" s="5" t="s">
        <v>102</v>
      </c>
    </row>
    <row r="48" spans="1:14" ht="26.25" customHeight="1" x14ac:dyDescent="0.2">
      <c r="A48" s="1" t="s">
        <v>103</v>
      </c>
      <c r="B48" s="10" t="s">
        <v>127</v>
      </c>
      <c r="C48" s="6" t="s">
        <v>128</v>
      </c>
      <c r="D48" s="17" t="s">
        <v>129</v>
      </c>
      <c r="E48" s="12">
        <f t="shared" si="3"/>
        <v>770720</v>
      </c>
      <c r="F48" s="13">
        <v>770720</v>
      </c>
      <c r="G48" s="14"/>
      <c r="H48" s="15"/>
      <c r="I48" s="16">
        <v>770720</v>
      </c>
      <c r="J48" s="16"/>
      <c r="K48" s="16"/>
      <c r="L48" s="5" t="s">
        <v>102</v>
      </c>
    </row>
    <row r="49" spans="1:13" ht="38.25" customHeight="1" x14ac:dyDescent="0.2">
      <c r="A49" s="1" t="s">
        <v>103</v>
      </c>
      <c r="B49" s="10" t="s">
        <v>130</v>
      </c>
      <c r="C49" s="6" t="s">
        <v>128</v>
      </c>
      <c r="D49" s="17" t="s">
        <v>131</v>
      </c>
      <c r="E49" s="12">
        <f t="shared" si="3"/>
        <v>1186080</v>
      </c>
      <c r="F49" s="13">
        <v>1186080</v>
      </c>
      <c r="G49" s="14"/>
      <c r="H49" s="15"/>
      <c r="I49" s="16">
        <v>1186080</v>
      </c>
      <c r="J49" s="16"/>
      <c r="K49" s="16"/>
      <c r="L49" s="5"/>
    </row>
    <row r="50" spans="1:13" ht="38.25" customHeight="1" x14ac:dyDescent="0.2">
      <c r="A50" s="1" t="s">
        <v>106</v>
      </c>
      <c r="B50" s="10" t="s">
        <v>132</v>
      </c>
      <c r="C50" s="6" t="s">
        <v>82</v>
      </c>
      <c r="D50" s="17" t="s">
        <v>133</v>
      </c>
      <c r="E50" s="12">
        <f t="shared" si="3"/>
        <v>141203</v>
      </c>
      <c r="F50" s="13">
        <v>141203</v>
      </c>
      <c r="G50" s="14"/>
      <c r="H50" s="15"/>
      <c r="I50" s="16"/>
      <c r="J50" s="16"/>
      <c r="K50" s="16"/>
      <c r="L50" s="31" t="s">
        <v>134</v>
      </c>
    </row>
    <row r="51" spans="1:13" ht="29.25" customHeight="1" x14ac:dyDescent="0.2">
      <c r="A51" s="1" t="s">
        <v>135</v>
      </c>
      <c r="B51" s="10" t="s">
        <v>136</v>
      </c>
      <c r="C51" s="6" t="s">
        <v>82</v>
      </c>
      <c r="D51" s="17" t="s">
        <v>137</v>
      </c>
      <c r="E51" s="12">
        <f t="shared" si="3"/>
        <v>18513</v>
      </c>
      <c r="F51" s="13">
        <v>18513</v>
      </c>
      <c r="G51" s="14"/>
      <c r="H51" s="15"/>
      <c r="I51" s="16"/>
      <c r="J51" s="16"/>
      <c r="K51" s="16"/>
      <c r="L51" s="31" t="s">
        <v>134</v>
      </c>
    </row>
    <row r="52" spans="1:13" ht="30.75" customHeight="1" x14ac:dyDescent="0.2">
      <c r="A52" s="1" t="s">
        <v>135</v>
      </c>
      <c r="B52" s="10" t="s">
        <v>138</v>
      </c>
      <c r="C52" s="6" t="s">
        <v>82</v>
      </c>
      <c r="D52" s="17" t="s">
        <v>139</v>
      </c>
      <c r="E52" s="12">
        <f t="shared" si="3"/>
        <v>13776</v>
      </c>
      <c r="F52" s="13">
        <v>13776</v>
      </c>
      <c r="G52" s="14"/>
      <c r="H52" s="15"/>
      <c r="I52" s="16">
        <v>13776</v>
      </c>
      <c r="J52" s="16"/>
      <c r="K52" s="16"/>
      <c r="L52" s="5" t="s">
        <v>102</v>
      </c>
    </row>
    <row r="53" spans="1:13" ht="30.75" customHeight="1" x14ac:dyDescent="0.2">
      <c r="A53" s="1" t="s">
        <v>140</v>
      </c>
      <c r="B53" s="10">
        <v>27</v>
      </c>
      <c r="C53" s="6" t="s">
        <v>141</v>
      </c>
      <c r="D53" s="17" t="s">
        <v>142</v>
      </c>
      <c r="E53" s="12">
        <f t="shared" si="3"/>
        <v>2223000</v>
      </c>
      <c r="F53" s="13">
        <v>2223000</v>
      </c>
      <c r="G53" s="14"/>
      <c r="H53" s="15"/>
      <c r="I53" s="16"/>
      <c r="J53" s="16"/>
      <c r="K53" s="16"/>
      <c r="L53" s="31" t="s">
        <v>143</v>
      </c>
      <c r="M53" s="32"/>
    </row>
    <row r="54" spans="1:13" ht="26.25" customHeight="1" x14ac:dyDescent="0.2">
      <c r="A54" s="1" t="s">
        <v>103</v>
      </c>
      <c r="B54" s="10">
        <v>28</v>
      </c>
      <c r="C54" s="6" t="s">
        <v>59</v>
      </c>
      <c r="D54" s="17" t="s">
        <v>144</v>
      </c>
      <c r="E54" s="12">
        <f t="shared" si="3"/>
        <v>442920</v>
      </c>
      <c r="F54" s="13">
        <v>442920</v>
      </c>
      <c r="G54" s="14"/>
      <c r="H54" s="15"/>
      <c r="I54" s="16">
        <v>442920</v>
      </c>
      <c r="J54" s="16"/>
      <c r="K54" s="16"/>
      <c r="L54" s="5" t="s">
        <v>102</v>
      </c>
    </row>
    <row r="55" spans="1:13" ht="30.75" customHeight="1" x14ac:dyDescent="0.2">
      <c r="A55" s="1" t="s">
        <v>106</v>
      </c>
      <c r="B55" s="10" t="s">
        <v>145</v>
      </c>
      <c r="C55" s="6" t="s">
        <v>50</v>
      </c>
      <c r="D55" s="17" t="s">
        <v>146</v>
      </c>
      <c r="E55" s="12">
        <f t="shared" si="3"/>
        <v>71570</v>
      </c>
      <c r="F55" s="13">
        <v>71570</v>
      </c>
      <c r="G55" s="14"/>
      <c r="H55" s="15"/>
      <c r="I55" s="16"/>
      <c r="J55" s="16"/>
      <c r="K55" s="16"/>
      <c r="L55" s="31" t="s">
        <v>134</v>
      </c>
    </row>
    <row r="56" spans="1:13" ht="22.5" customHeight="1" x14ac:dyDescent="0.2">
      <c r="A56" s="1" t="s">
        <v>112</v>
      </c>
      <c r="B56" s="10" t="s">
        <v>147</v>
      </c>
      <c r="C56" s="6" t="s">
        <v>50</v>
      </c>
      <c r="D56" s="17" t="s">
        <v>148</v>
      </c>
      <c r="E56" s="12">
        <f t="shared" si="3"/>
        <v>43370</v>
      </c>
      <c r="F56" s="13">
        <v>43370</v>
      </c>
      <c r="G56" s="14"/>
      <c r="H56" s="15"/>
      <c r="I56" s="16">
        <v>43370</v>
      </c>
      <c r="J56" s="16"/>
      <c r="K56" s="16"/>
      <c r="L56" s="24"/>
    </row>
    <row r="57" spans="1:13" ht="21.75" customHeight="1" x14ac:dyDescent="0.2">
      <c r="A57" s="1" t="s">
        <v>103</v>
      </c>
      <c r="B57" s="10" t="s">
        <v>149</v>
      </c>
      <c r="C57" s="6" t="s">
        <v>87</v>
      </c>
      <c r="D57" s="17" t="s">
        <v>150</v>
      </c>
      <c r="E57" s="12">
        <f t="shared" si="3"/>
        <v>8153255</v>
      </c>
      <c r="F57" s="13">
        <v>5000000</v>
      </c>
      <c r="G57" s="14">
        <v>3153255</v>
      </c>
      <c r="H57" s="15"/>
      <c r="I57" s="16">
        <v>5000000</v>
      </c>
      <c r="J57" s="16">
        <v>3153255</v>
      </c>
      <c r="K57" s="16"/>
      <c r="L57" s="5" t="s">
        <v>102</v>
      </c>
    </row>
    <row r="58" spans="1:13" ht="19.5" customHeight="1" x14ac:dyDescent="0.2">
      <c r="A58" s="1" t="s">
        <v>103</v>
      </c>
      <c r="B58" s="10" t="s">
        <v>151</v>
      </c>
      <c r="C58" s="6" t="s">
        <v>87</v>
      </c>
      <c r="D58" s="17" t="s">
        <v>152</v>
      </c>
      <c r="E58" s="12">
        <f t="shared" si="3"/>
        <v>6078266</v>
      </c>
      <c r="F58" s="13">
        <v>4000000</v>
      </c>
      <c r="G58" s="14">
        <v>2078266</v>
      </c>
      <c r="H58" s="15"/>
      <c r="I58" s="16">
        <v>4000000</v>
      </c>
      <c r="J58" s="16">
        <v>2078266</v>
      </c>
      <c r="K58" s="16"/>
      <c r="L58" s="5" t="s">
        <v>102</v>
      </c>
    </row>
    <row r="59" spans="1:13" ht="18" customHeight="1" x14ac:dyDescent="0.2">
      <c r="A59" s="1" t="s">
        <v>115</v>
      </c>
      <c r="B59" s="10" t="s">
        <v>153</v>
      </c>
      <c r="C59" s="6" t="s">
        <v>154</v>
      </c>
      <c r="D59" s="17" t="s">
        <v>117</v>
      </c>
      <c r="E59" s="12">
        <f t="shared" si="3"/>
        <v>30000</v>
      </c>
      <c r="F59" s="13">
        <v>30000</v>
      </c>
      <c r="G59" s="14"/>
      <c r="H59" s="15"/>
      <c r="I59" s="16">
        <v>30000</v>
      </c>
      <c r="J59" s="16"/>
      <c r="K59" s="16"/>
      <c r="L59" s="5"/>
    </row>
    <row r="60" spans="1:13" ht="41.25" customHeight="1" x14ac:dyDescent="0.2">
      <c r="A60" s="1" t="s">
        <v>135</v>
      </c>
      <c r="B60" s="10" t="s">
        <v>155</v>
      </c>
      <c r="C60" s="6" t="s">
        <v>39</v>
      </c>
      <c r="D60" s="17" t="s">
        <v>156</v>
      </c>
      <c r="E60" s="12">
        <f t="shared" si="3"/>
        <v>116709</v>
      </c>
      <c r="F60" s="13">
        <v>116709</v>
      </c>
      <c r="G60" s="14"/>
      <c r="H60" s="15"/>
      <c r="I60" s="16">
        <v>116709</v>
      </c>
      <c r="J60" s="16"/>
      <c r="K60" s="16"/>
      <c r="L60" s="5" t="s">
        <v>102</v>
      </c>
    </row>
    <row r="61" spans="1:13" ht="29.25" customHeight="1" x14ac:dyDescent="0.2">
      <c r="A61" s="1" t="s">
        <v>135</v>
      </c>
      <c r="B61" s="10" t="s">
        <v>157</v>
      </c>
      <c r="C61" s="6" t="s">
        <v>39</v>
      </c>
      <c r="D61" s="17" t="s">
        <v>158</v>
      </c>
      <c r="E61" s="12">
        <f t="shared" si="3"/>
        <v>60538</v>
      </c>
      <c r="F61" s="13">
        <v>60538</v>
      </c>
      <c r="G61" s="14"/>
      <c r="H61" s="15"/>
      <c r="I61" s="16">
        <v>60538</v>
      </c>
      <c r="J61" s="16"/>
      <c r="K61" s="16"/>
      <c r="L61" s="5" t="s">
        <v>102</v>
      </c>
    </row>
    <row r="62" spans="1:13" ht="20.25" customHeight="1" x14ac:dyDescent="0.2">
      <c r="A62" s="1" t="s">
        <v>103</v>
      </c>
      <c r="B62" s="10" t="s">
        <v>159</v>
      </c>
      <c r="C62" s="6" t="s">
        <v>39</v>
      </c>
      <c r="D62" s="33" t="s">
        <v>160</v>
      </c>
      <c r="E62" s="12">
        <f t="shared" si="3"/>
        <v>130079</v>
      </c>
      <c r="F62" s="13">
        <v>130079</v>
      </c>
      <c r="G62" s="14"/>
      <c r="H62" s="15"/>
      <c r="I62" s="16">
        <v>130079</v>
      </c>
      <c r="J62" s="16"/>
      <c r="K62" s="16"/>
      <c r="L62" s="5"/>
    </row>
    <row r="63" spans="1:13" ht="30" customHeight="1" x14ac:dyDescent="0.2">
      <c r="A63" s="1" t="s">
        <v>118</v>
      </c>
      <c r="B63" s="10" t="s">
        <v>161</v>
      </c>
      <c r="C63" s="6" t="s">
        <v>162</v>
      </c>
      <c r="D63" s="17" t="s">
        <v>163</v>
      </c>
      <c r="E63" s="12">
        <f t="shared" si="3"/>
        <v>3418296</v>
      </c>
      <c r="F63" s="13">
        <v>3217942</v>
      </c>
      <c r="G63" s="14">
        <v>100177</v>
      </c>
      <c r="H63" s="13">
        <v>100177</v>
      </c>
      <c r="I63" s="16">
        <v>3217942</v>
      </c>
      <c r="J63" s="16">
        <v>100177</v>
      </c>
      <c r="K63" s="16">
        <v>100177</v>
      </c>
      <c r="L63" s="5"/>
      <c r="M63" s="32"/>
    </row>
    <row r="64" spans="1:13" ht="26.25" customHeight="1" x14ac:dyDescent="0.2">
      <c r="A64" s="1" t="s">
        <v>118</v>
      </c>
      <c r="B64" s="10" t="s">
        <v>164</v>
      </c>
      <c r="C64" s="6" t="s">
        <v>162</v>
      </c>
      <c r="D64" s="17" t="s">
        <v>165</v>
      </c>
      <c r="E64" s="12">
        <f t="shared" si="3"/>
        <v>360230</v>
      </c>
      <c r="F64" s="13">
        <v>360230</v>
      </c>
      <c r="G64" s="14"/>
      <c r="H64" s="15"/>
      <c r="I64" s="16">
        <v>360230</v>
      </c>
      <c r="J64" s="16"/>
      <c r="K64" s="16"/>
      <c r="L64" s="5"/>
    </row>
    <row r="65" spans="1:13" ht="24" customHeight="1" x14ac:dyDescent="0.2">
      <c r="A65" s="1" t="s">
        <v>103</v>
      </c>
      <c r="B65" s="10" t="s">
        <v>166</v>
      </c>
      <c r="C65" s="6" t="s">
        <v>167</v>
      </c>
      <c r="D65" s="17" t="s">
        <v>168</v>
      </c>
      <c r="E65" s="12">
        <f t="shared" si="3"/>
        <v>157829</v>
      </c>
      <c r="F65" s="13">
        <v>157829</v>
      </c>
      <c r="G65" s="14"/>
      <c r="H65" s="15"/>
      <c r="I65" s="16">
        <v>157829</v>
      </c>
      <c r="J65" s="16"/>
      <c r="K65" s="16"/>
      <c r="L65" s="5" t="s">
        <v>102</v>
      </c>
    </row>
    <row r="66" spans="1:13" ht="24" customHeight="1" x14ac:dyDescent="0.2">
      <c r="A66" s="1" t="s">
        <v>103</v>
      </c>
      <c r="B66" s="10" t="s">
        <v>169</v>
      </c>
      <c r="C66" s="6" t="s">
        <v>47</v>
      </c>
      <c r="D66" s="17" t="s">
        <v>170</v>
      </c>
      <c r="E66" s="12">
        <f t="shared" si="3"/>
        <v>245006</v>
      </c>
      <c r="F66" s="13">
        <v>245006</v>
      </c>
      <c r="G66" s="14"/>
      <c r="H66" s="15"/>
      <c r="I66" s="16">
        <v>245006</v>
      </c>
      <c r="J66" s="16"/>
      <c r="K66" s="16"/>
      <c r="L66" s="5"/>
    </row>
    <row r="67" spans="1:13" ht="29.25" customHeight="1" x14ac:dyDescent="0.2">
      <c r="A67" s="1" t="s">
        <v>103</v>
      </c>
      <c r="B67" s="10" t="s">
        <v>171</v>
      </c>
      <c r="C67" s="6" t="s">
        <v>39</v>
      </c>
      <c r="D67" s="17" t="s">
        <v>172</v>
      </c>
      <c r="E67" s="12">
        <f t="shared" si="3"/>
        <v>114901</v>
      </c>
      <c r="F67" s="13">
        <v>114901</v>
      </c>
      <c r="G67" s="14"/>
      <c r="H67" s="15"/>
      <c r="I67" s="16">
        <v>114901</v>
      </c>
      <c r="J67" s="16"/>
      <c r="K67" s="16"/>
      <c r="L67" s="5" t="s">
        <v>102</v>
      </c>
    </row>
    <row r="68" spans="1:13" ht="24" customHeight="1" x14ac:dyDescent="0.2">
      <c r="A68" s="1" t="s">
        <v>173</v>
      </c>
      <c r="B68" s="10" t="s">
        <v>174</v>
      </c>
      <c r="C68" s="6" t="s">
        <v>128</v>
      </c>
      <c r="D68" s="17" t="s">
        <v>175</v>
      </c>
      <c r="E68" s="12">
        <f t="shared" si="3"/>
        <v>753370</v>
      </c>
      <c r="F68" s="13">
        <v>753370</v>
      </c>
      <c r="G68" s="14"/>
      <c r="H68" s="15"/>
      <c r="I68" s="16">
        <v>753370</v>
      </c>
      <c r="J68" s="16"/>
      <c r="K68" s="16"/>
      <c r="L68" s="5"/>
    </row>
    <row r="69" spans="1:13" ht="24" customHeight="1" x14ac:dyDescent="0.2">
      <c r="A69" s="1" t="s">
        <v>106</v>
      </c>
      <c r="B69" s="10" t="s">
        <v>176</v>
      </c>
      <c r="C69" s="6" t="s">
        <v>73</v>
      </c>
      <c r="D69" s="17" t="s">
        <v>177</v>
      </c>
      <c r="E69" s="12">
        <f t="shared" si="3"/>
        <v>1964763</v>
      </c>
      <c r="F69" s="13">
        <v>1964763</v>
      </c>
      <c r="G69" s="14"/>
      <c r="H69" s="15"/>
      <c r="I69" s="16">
        <v>1964763</v>
      </c>
      <c r="J69" s="16"/>
      <c r="K69" s="16"/>
      <c r="L69" s="29"/>
    </row>
    <row r="70" spans="1:13" ht="24" customHeight="1" x14ac:dyDescent="0.2">
      <c r="A70" s="1" t="s">
        <v>118</v>
      </c>
      <c r="B70" s="10" t="s">
        <v>178</v>
      </c>
      <c r="C70" s="6" t="s">
        <v>39</v>
      </c>
      <c r="D70" s="17" t="s">
        <v>179</v>
      </c>
      <c r="E70" s="12">
        <f t="shared" si="3"/>
        <v>376705</v>
      </c>
      <c r="F70" s="13">
        <v>376705</v>
      </c>
      <c r="G70" s="14"/>
      <c r="H70" s="15"/>
      <c r="I70" s="16">
        <v>376705</v>
      </c>
      <c r="J70" s="16"/>
      <c r="K70" s="16"/>
      <c r="L70" s="5"/>
    </row>
    <row r="71" spans="1:13" ht="28.5" customHeight="1" x14ac:dyDescent="0.2">
      <c r="A71" s="1" t="s">
        <v>103</v>
      </c>
      <c r="B71" s="10" t="s">
        <v>180</v>
      </c>
      <c r="C71" s="6" t="s">
        <v>181</v>
      </c>
      <c r="D71" s="33" t="s">
        <v>182</v>
      </c>
      <c r="E71" s="12">
        <f t="shared" si="3"/>
        <v>91600</v>
      </c>
      <c r="F71" s="13">
        <v>91600</v>
      </c>
      <c r="G71" s="14"/>
      <c r="H71" s="15"/>
      <c r="I71" s="16">
        <v>91600</v>
      </c>
      <c r="J71" s="16"/>
      <c r="K71" s="16"/>
      <c r="L71" s="5" t="s">
        <v>102</v>
      </c>
    </row>
    <row r="72" spans="1:13" ht="24" customHeight="1" x14ac:dyDescent="0.2">
      <c r="A72" s="1" t="s">
        <v>106</v>
      </c>
      <c r="B72" s="10" t="s">
        <v>183</v>
      </c>
      <c r="C72" s="6" t="s">
        <v>181</v>
      </c>
      <c r="D72" s="17" t="s">
        <v>184</v>
      </c>
      <c r="E72" s="12">
        <f t="shared" si="3"/>
        <v>1698174</v>
      </c>
      <c r="F72" s="13">
        <v>1698174</v>
      </c>
      <c r="G72" s="14"/>
      <c r="H72" s="15"/>
      <c r="I72" s="16">
        <v>1698174</v>
      </c>
      <c r="J72" s="16"/>
      <c r="K72" s="16"/>
      <c r="L72" s="29"/>
    </row>
    <row r="73" spans="1:13" ht="24" customHeight="1" x14ac:dyDescent="0.2">
      <c r="A73" s="1" t="s">
        <v>106</v>
      </c>
      <c r="B73" s="10" t="s">
        <v>185</v>
      </c>
      <c r="C73" s="6" t="s">
        <v>79</v>
      </c>
      <c r="D73" s="17" t="s">
        <v>186</v>
      </c>
      <c r="E73" s="12">
        <f t="shared" si="3"/>
        <v>180440</v>
      </c>
      <c r="F73" s="13">
        <v>180440</v>
      </c>
      <c r="G73" s="14"/>
      <c r="H73" s="15"/>
      <c r="I73" s="16">
        <v>180440</v>
      </c>
      <c r="J73" s="16"/>
      <c r="K73" s="16"/>
      <c r="L73" s="5" t="s">
        <v>102</v>
      </c>
    </row>
    <row r="74" spans="1:13" ht="27" customHeight="1" x14ac:dyDescent="0.2">
      <c r="A74" s="1" t="s">
        <v>106</v>
      </c>
      <c r="B74" s="10" t="s">
        <v>187</v>
      </c>
      <c r="C74" s="6" t="s">
        <v>188</v>
      </c>
      <c r="D74" s="17" t="s">
        <v>189</v>
      </c>
      <c r="E74" s="12">
        <f t="shared" si="3"/>
        <v>1953789</v>
      </c>
      <c r="F74" s="13">
        <v>98736</v>
      </c>
      <c r="G74" s="14">
        <v>1855053</v>
      </c>
      <c r="H74" s="15"/>
      <c r="I74" s="16"/>
      <c r="J74" s="16"/>
      <c r="K74" s="16"/>
      <c r="L74" s="31" t="s">
        <v>134</v>
      </c>
      <c r="M74" s="34"/>
    </row>
    <row r="75" spans="1:13" ht="24" customHeight="1" x14ac:dyDescent="0.2">
      <c r="A75" s="1" t="s">
        <v>173</v>
      </c>
      <c r="B75" s="10" t="s">
        <v>190</v>
      </c>
      <c r="C75" s="6" t="s">
        <v>191</v>
      </c>
      <c r="D75" s="17" t="s">
        <v>192</v>
      </c>
      <c r="E75" s="12">
        <f t="shared" si="3"/>
        <v>220557</v>
      </c>
      <c r="F75" s="13">
        <v>220557</v>
      </c>
      <c r="G75" s="14"/>
      <c r="H75" s="15"/>
      <c r="I75" s="16">
        <v>220557</v>
      </c>
      <c r="J75" s="16"/>
      <c r="K75" s="16"/>
      <c r="L75" s="5"/>
    </row>
    <row r="76" spans="1:13" ht="17.25" customHeight="1" x14ac:dyDescent="0.2">
      <c r="A76" s="1" t="s">
        <v>103</v>
      </c>
      <c r="B76" s="10" t="s">
        <v>193</v>
      </c>
      <c r="C76" s="6" t="s">
        <v>194</v>
      </c>
      <c r="D76" s="17" t="s">
        <v>195</v>
      </c>
      <c r="E76" s="12">
        <f t="shared" si="3"/>
        <v>799105</v>
      </c>
      <c r="F76" s="13">
        <v>799105</v>
      </c>
      <c r="G76" s="14"/>
      <c r="H76" s="15"/>
      <c r="I76" s="16">
        <v>799105</v>
      </c>
      <c r="J76" s="16"/>
      <c r="K76" s="16"/>
      <c r="L76" s="5" t="s">
        <v>102</v>
      </c>
    </row>
    <row r="77" spans="1:13" ht="24" customHeight="1" x14ac:dyDescent="0.2">
      <c r="A77" s="1" t="s">
        <v>103</v>
      </c>
      <c r="B77" s="10" t="s">
        <v>196</v>
      </c>
      <c r="C77" s="6" t="s">
        <v>194</v>
      </c>
      <c r="D77" s="17" t="s">
        <v>197</v>
      </c>
      <c r="E77" s="12">
        <f t="shared" si="3"/>
        <v>190495</v>
      </c>
      <c r="F77" s="13">
        <v>190495</v>
      </c>
      <c r="G77" s="14"/>
      <c r="H77" s="15"/>
      <c r="I77" s="16">
        <v>190495</v>
      </c>
      <c r="J77" s="16"/>
      <c r="K77" s="16"/>
      <c r="L77" s="5" t="s">
        <v>102</v>
      </c>
    </row>
    <row r="78" spans="1:13" ht="24" customHeight="1" x14ac:dyDescent="0.2">
      <c r="A78" s="1" t="s">
        <v>173</v>
      </c>
      <c r="B78" s="10" t="s">
        <v>198</v>
      </c>
      <c r="C78" s="6" t="s">
        <v>199</v>
      </c>
      <c r="D78" s="17" t="s">
        <v>200</v>
      </c>
      <c r="E78" s="12">
        <f t="shared" si="3"/>
        <v>110486</v>
      </c>
      <c r="F78" s="13">
        <v>110486</v>
      </c>
      <c r="G78" s="14"/>
      <c r="H78" s="15"/>
      <c r="I78" s="16">
        <v>109957</v>
      </c>
      <c r="J78" s="16"/>
      <c r="K78" s="16"/>
      <c r="L78" s="5"/>
    </row>
    <row r="79" spans="1:13" ht="24" customHeight="1" x14ac:dyDescent="0.2">
      <c r="A79" s="1" t="s">
        <v>26</v>
      </c>
      <c r="B79" s="10" t="s">
        <v>201</v>
      </c>
      <c r="C79" s="6" t="s">
        <v>202</v>
      </c>
      <c r="D79" s="17" t="s">
        <v>203</v>
      </c>
      <c r="E79" s="12">
        <f t="shared" si="3"/>
        <v>272345</v>
      </c>
      <c r="F79" s="13">
        <v>272345</v>
      </c>
      <c r="G79" s="14"/>
      <c r="H79" s="15"/>
      <c r="I79" s="16">
        <v>272345</v>
      </c>
      <c r="J79" s="16"/>
      <c r="K79" s="16"/>
      <c r="L79" s="5"/>
    </row>
    <row r="80" spans="1:13" ht="19.5" customHeight="1" x14ac:dyDescent="0.2">
      <c r="A80" s="1" t="s">
        <v>103</v>
      </c>
      <c r="B80" s="10" t="s">
        <v>204</v>
      </c>
      <c r="C80" s="6" t="s">
        <v>194</v>
      </c>
      <c r="D80" s="17" t="s">
        <v>205</v>
      </c>
      <c r="E80" s="12">
        <f t="shared" si="3"/>
        <v>222835</v>
      </c>
      <c r="F80" s="13">
        <v>222835</v>
      </c>
      <c r="G80" s="14"/>
      <c r="H80" s="15"/>
      <c r="I80" s="16">
        <v>222835</v>
      </c>
      <c r="J80" s="16"/>
      <c r="K80" s="16"/>
      <c r="L80" s="5" t="s">
        <v>102</v>
      </c>
    </row>
    <row r="81" spans="1:12" ht="25.5" customHeight="1" x14ac:dyDescent="0.2">
      <c r="A81" s="1" t="s">
        <v>26</v>
      </c>
      <c r="B81" s="10" t="s">
        <v>206</v>
      </c>
      <c r="C81" s="6" t="s">
        <v>191</v>
      </c>
      <c r="D81" s="17" t="s">
        <v>207</v>
      </c>
      <c r="E81" s="12">
        <f t="shared" si="3"/>
        <v>165027</v>
      </c>
      <c r="F81" s="13">
        <v>165027</v>
      </c>
      <c r="G81" s="14"/>
      <c r="H81" s="15"/>
      <c r="I81" s="16">
        <v>165027</v>
      </c>
      <c r="J81" s="16"/>
      <c r="K81" s="16"/>
      <c r="L81" s="5"/>
    </row>
    <row r="82" spans="1:12" ht="35.25" customHeight="1" x14ac:dyDescent="0.2">
      <c r="A82" s="1" t="s">
        <v>26</v>
      </c>
      <c r="B82" s="10" t="s">
        <v>208</v>
      </c>
      <c r="C82" s="6" t="s">
        <v>209</v>
      </c>
      <c r="D82" s="17" t="s">
        <v>210</v>
      </c>
      <c r="E82" s="12">
        <f t="shared" si="3"/>
        <v>119137</v>
      </c>
      <c r="F82" s="13">
        <v>119137</v>
      </c>
      <c r="G82" s="14"/>
      <c r="H82" s="15"/>
      <c r="I82" s="16">
        <v>119137</v>
      </c>
      <c r="J82" s="16"/>
      <c r="K82" s="16"/>
      <c r="L82" s="5"/>
    </row>
    <row r="83" spans="1:12" ht="28.5" customHeight="1" x14ac:dyDescent="0.2">
      <c r="A83" s="1" t="s">
        <v>26</v>
      </c>
      <c r="B83" s="10" t="s">
        <v>211</v>
      </c>
      <c r="C83" s="6" t="s">
        <v>212</v>
      </c>
      <c r="D83" s="17" t="s">
        <v>213</v>
      </c>
      <c r="E83" s="12">
        <f t="shared" si="3"/>
        <v>618770</v>
      </c>
      <c r="F83" s="13">
        <v>575513</v>
      </c>
      <c r="G83" s="14">
        <v>43257</v>
      </c>
      <c r="H83" s="15"/>
      <c r="I83" s="16">
        <v>575513</v>
      </c>
      <c r="J83" s="16">
        <v>43257</v>
      </c>
      <c r="K83" s="16"/>
      <c r="L83" s="5"/>
    </row>
    <row r="84" spans="1:12" ht="28.5" customHeight="1" x14ac:dyDescent="0.2">
      <c r="A84" s="1" t="s">
        <v>106</v>
      </c>
      <c r="B84" s="10" t="s">
        <v>214</v>
      </c>
      <c r="C84" s="6" t="s">
        <v>194</v>
      </c>
      <c r="D84" s="17" t="s">
        <v>215</v>
      </c>
      <c r="E84" s="12">
        <f t="shared" si="3"/>
        <v>9144352</v>
      </c>
      <c r="F84" s="13">
        <v>1306800</v>
      </c>
      <c r="G84" s="14">
        <v>7837552</v>
      </c>
      <c r="H84" s="15"/>
      <c r="I84" s="16"/>
      <c r="J84" s="16"/>
      <c r="K84" s="16"/>
      <c r="L84" s="31" t="s">
        <v>134</v>
      </c>
    </row>
    <row r="85" spans="1:12" ht="28.5" customHeight="1" x14ac:dyDescent="0.2">
      <c r="A85" s="1" t="s">
        <v>106</v>
      </c>
      <c r="B85" s="10" t="s">
        <v>216</v>
      </c>
      <c r="C85" s="6" t="s">
        <v>194</v>
      </c>
      <c r="D85" s="17" t="s">
        <v>217</v>
      </c>
      <c r="E85" s="12">
        <f t="shared" si="3"/>
        <v>436763</v>
      </c>
      <c r="F85" s="13">
        <v>436763</v>
      </c>
      <c r="G85" s="14"/>
      <c r="H85" s="15"/>
      <c r="I85" s="16"/>
      <c r="J85" s="16"/>
      <c r="K85" s="16"/>
      <c r="L85" s="31" t="s">
        <v>134</v>
      </c>
    </row>
    <row r="86" spans="1:12" ht="23.25" customHeight="1" x14ac:dyDescent="0.2">
      <c r="A86" s="1" t="s">
        <v>115</v>
      </c>
      <c r="B86" s="10" t="s">
        <v>218</v>
      </c>
      <c r="C86" s="6" t="s">
        <v>199</v>
      </c>
      <c r="D86" s="17" t="s">
        <v>219</v>
      </c>
      <c r="E86" s="12">
        <f t="shared" si="3"/>
        <v>30927</v>
      </c>
      <c r="F86" s="13">
        <v>30927</v>
      </c>
      <c r="G86" s="14"/>
      <c r="H86" s="15"/>
      <c r="I86" s="16">
        <v>30927</v>
      </c>
      <c r="J86" s="16"/>
      <c r="K86" s="16"/>
      <c r="L86" s="5" t="s">
        <v>102</v>
      </c>
    </row>
    <row r="87" spans="1:12" ht="28.5" customHeight="1" x14ac:dyDescent="0.2">
      <c r="A87" s="1" t="s">
        <v>26</v>
      </c>
      <c r="B87" s="10" t="s">
        <v>220</v>
      </c>
      <c r="C87" s="6" t="s">
        <v>39</v>
      </c>
      <c r="D87" s="17" t="s">
        <v>221</v>
      </c>
      <c r="E87" s="12">
        <f t="shared" si="3"/>
        <v>119263</v>
      </c>
      <c r="F87" s="13">
        <v>119263</v>
      </c>
      <c r="G87" s="14"/>
      <c r="H87" s="15"/>
      <c r="I87" s="16">
        <v>119263</v>
      </c>
      <c r="J87" s="16"/>
      <c r="K87" s="16"/>
      <c r="L87" s="5"/>
    </row>
    <row r="88" spans="1:12" ht="28.5" customHeight="1" x14ac:dyDescent="0.2">
      <c r="A88" s="1" t="s">
        <v>173</v>
      </c>
      <c r="B88" s="10" t="s">
        <v>222</v>
      </c>
      <c r="C88" s="6" t="s">
        <v>70</v>
      </c>
      <c r="D88" s="17" t="s">
        <v>223</v>
      </c>
      <c r="E88" s="12">
        <f t="shared" si="3"/>
        <v>1872688</v>
      </c>
      <c r="F88" s="13">
        <v>1872688</v>
      </c>
      <c r="G88" s="14"/>
      <c r="H88" s="15"/>
      <c r="I88" s="16">
        <v>1872688</v>
      </c>
      <c r="J88" s="16"/>
      <c r="K88" s="16"/>
      <c r="L88" s="5"/>
    </row>
    <row r="89" spans="1:12" ht="28.5" customHeight="1" x14ac:dyDescent="0.2">
      <c r="A89" s="1" t="s">
        <v>26</v>
      </c>
      <c r="B89" s="10" t="s">
        <v>224</v>
      </c>
      <c r="C89" s="6" t="s">
        <v>225</v>
      </c>
      <c r="D89" s="17" t="s">
        <v>226</v>
      </c>
      <c r="E89" s="12">
        <f t="shared" si="3"/>
        <v>621236</v>
      </c>
      <c r="F89" s="16">
        <v>515067</v>
      </c>
      <c r="G89" s="16">
        <v>106169</v>
      </c>
      <c r="H89" s="15"/>
      <c r="I89" s="16">
        <v>515067</v>
      </c>
      <c r="J89" s="16">
        <v>106169</v>
      </c>
      <c r="K89" s="16"/>
      <c r="L89" s="5"/>
    </row>
    <row r="90" spans="1:12" ht="27" customHeight="1" x14ac:dyDescent="0.2">
      <c r="A90" s="1" t="s">
        <v>103</v>
      </c>
      <c r="B90" s="10" t="s">
        <v>227</v>
      </c>
      <c r="C90" s="6" t="s">
        <v>225</v>
      </c>
      <c r="D90" s="17" t="s">
        <v>228</v>
      </c>
      <c r="E90" s="12">
        <f t="shared" si="3"/>
        <v>92326</v>
      </c>
      <c r="F90" s="16">
        <v>86933</v>
      </c>
      <c r="G90" s="16">
        <v>5393</v>
      </c>
      <c r="H90" s="15"/>
      <c r="I90" s="16">
        <v>86933</v>
      </c>
      <c r="J90" s="16">
        <v>5393</v>
      </c>
      <c r="K90" s="16"/>
      <c r="L90" s="5" t="s">
        <v>102</v>
      </c>
    </row>
    <row r="91" spans="1:12" ht="19.5" customHeight="1" x14ac:dyDescent="0.2">
      <c r="A91" s="1" t="s">
        <v>103</v>
      </c>
      <c r="B91" s="10" t="s">
        <v>229</v>
      </c>
      <c r="C91" s="6" t="s">
        <v>230</v>
      </c>
      <c r="D91" s="17" t="s">
        <v>231</v>
      </c>
      <c r="E91" s="12">
        <f t="shared" si="3"/>
        <v>239308</v>
      </c>
      <c r="F91" s="13">
        <v>239308</v>
      </c>
      <c r="G91" s="14"/>
      <c r="H91" s="15"/>
      <c r="I91" s="16">
        <v>239308</v>
      </c>
      <c r="J91" s="16"/>
      <c r="K91" s="16"/>
      <c r="L91" s="5" t="s">
        <v>102</v>
      </c>
    </row>
    <row r="92" spans="1:12" ht="19.5" customHeight="1" x14ac:dyDescent="0.2">
      <c r="A92" s="1" t="s">
        <v>103</v>
      </c>
      <c r="B92" s="10" t="s">
        <v>232</v>
      </c>
      <c r="C92" s="6" t="s">
        <v>230</v>
      </c>
      <c r="D92" s="17" t="s">
        <v>233</v>
      </c>
      <c r="E92" s="12">
        <f t="shared" si="3"/>
        <v>267212</v>
      </c>
      <c r="F92" s="13">
        <v>267212</v>
      </c>
      <c r="G92" s="14"/>
      <c r="H92" s="15"/>
      <c r="I92" s="16">
        <v>267212</v>
      </c>
      <c r="J92" s="16"/>
      <c r="K92" s="16"/>
      <c r="L92" s="5" t="s">
        <v>102</v>
      </c>
    </row>
    <row r="93" spans="1:12" ht="28.5" customHeight="1" x14ac:dyDescent="0.2">
      <c r="A93" s="1" t="s">
        <v>26</v>
      </c>
      <c r="B93" s="10" t="s">
        <v>234</v>
      </c>
      <c r="C93" s="6" t="s">
        <v>230</v>
      </c>
      <c r="D93" s="17" t="s">
        <v>235</v>
      </c>
      <c r="E93" s="12">
        <f t="shared" si="3"/>
        <v>184787</v>
      </c>
      <c r="F93" s="13">
        <v>184787</v>
      </c>
      <c r="G93" s="14"/>
      <c r="H93" s="15"/>
      <c r="I93" s="16">
        <v>184453</v>
      </c>
      <c r="J93" s="16"/>
      <c r="K93" s="16"/>
      <c r="L93" s="5"/>
    </row>
    <row r="94" spans="1:12" ht="31.5" customHeight="1" x14ac:dyDescent="0.2">
      <c r="A94" s="1" t="s">
        <v>103</v>
      </c>
      <c r="B94" s="10" t="s">
        <v>236</v>
      </c>
      <c r="C94" s="6" t="s">
        <v>230</v>
      </c>
      <c r="D94" s="17" t="s">
        <v>237</v>
      </c>
      <c r="E94" s="12">
        <f t="shared" si="3"/>
        <v>767127</v>
      </c>
      <c r="F94" s="13">
        <v>767127</v>
      </c>
      <c r="G94" s="14"/>
      <c r="H94" s="15"/>
      <c r="I94" s="16">
        <v>767127</v>
      </c>
      <c r="J94" s="16"/>
      <c r="K94" s="16"/>
      <c r="L94" s="5" t="s">
        <v>102</v>
      </c>
    </row>
    <row r="95" spans="1:12" ht="29.25" customHeight="1" x14ac:dyDescent="0.2">
      <c r="A95" s="1" t="s">
        <v>26</v>
      </c>
      <c r="B95" s="10" t="s">
        <v>238</v>
      </c>
      <c r="C95" s="6" t="s">
        <v>230</v>
      </c>
      <c r="D95" s="17" t="s">
        <v>239</v>
      </c>
      <c r="E95" s="12">
        <f t="shared" si="3"/>
        <v>901679</v>
      </c>
      <c r="F95" s="13">
        <v>718146</v>
      </c>
      <c r="G95" s="14">
        <v>183533</v>
      </c>
      <c r="H95" s="15"/>
      <c r="I95" s="16">
        <v>696207</v>
      </c>
      <c r="J95" s="16">
        <v>183533</v>
      </c>
      <c r="K95" s="16"/>
      <c r="L95" s="5"/>
    </row>
    <row r="96" spans="1:12" ht="28.5" customHeight="1" x14ac:dyDescent="0.2">
      <c r="A96" s="1" t="s">
        <v>26</v>
      </c>
      <c r="B96" s="10" t="s">
        <v>240</v>
      </c>
      <c r="C96" s="6" t="s">
        <v>230</v>
      </c>
      <c r="D96" s="17" t="s">
        <v>241</v>
      </c>
      <c r="E96" s="12">
        <f t="shared" si="3"/>
        <v>1497480</v>
      </c>
      <c r="F96" s="13">
        <v>1472031</v>
      </c>
      <c r="G96" s="14">
        <v>25449</v>
      </c>
      <c r="H96" s="15"/>
      <c r="I96" s="16">
        <v>1471789</v>
      </c>
      <c r="J96" s="16">
        <v>25449</v>
      </c>
      <c r="K96" s="16"/>
      <c r="L96" s="5"/>
    </row>
    <row r="97" spans="1:17" ht="21.75" customHeight="1" x14ac:dyDescent="0.2">
      <c r="B97" s="10"/>
      <c r="C97" s="35"/>
      <c r="D97" s="25" t="s">
        <v>98</v>
      </c>
      <c r="E97" s="12">
        <f>F97+G97+H97</f>
        <v>64212706</v>
      </c>
      <c r="F97" s="12">
        <f>SUM(F39:F96)</f>
        <v>45885911</v>
      </c>
      <c r="G97" s="12">
        <f t="shared" ref="G97:H97" si="4">SUM(G39:G96)</f>
        <v>18226618</v>
      </c>
      <c r="H97" s="12">
        <f t="shared" si="4"/>
        <v>100177</v>
      </c>
      <c r="I97" s="12">
        <v>41548245</v>
      </c>
      <c r="J97" s="12">
        <v>8534013</v>
      </c>
      <c r="K97" s="12">
        <v>100177</v>
      </c>
      <c r="L97" s="4"/>
      <c r="M97" s="32"/>
    </row>
    <row r="98" spans="1:17" ht="21.75" customHeight="1" x14ac:dyDescent="0.2">
      <c r="B98" s="10"/>
      <c r="C98" s="58" t="s">
        <v>242</v>
      </c>
      <c r="D98" s="58"/>
      <c r="E98" s="58"/>
      <c r="F98" s="58"/>
      <c r="G98" s="58"/>
      <c r="H98" s="58"/>
      <c r="I98" s="58"/>
      <c r="J98" s="58"/>
      <c r="K98" s="58"/>
      <c r="L98" s="58"/>
    </row>
    <row r="99" spans="1:17" ht="37.5" customHeight="1" x14ac:dyDescent="0.2">
      <c r="A99" s="1" t="s">
        <v>243</v>
      </c>
      <c r="B99" s="10" t="s">
        <v>244</v>
      </c>
      <c r="C99" s="6" t="s">
        <v>245</v>
      </c>
      <c r="D99" s="17" t="s">
        <v>246</v>
      </c>
      <c r="E99" s="12">
        <f>SUM(F99:H99)</f>
        <v>109375</v>
      </c>
      <c r="F99" s="13">
        <v>109375</v>
      </c>
      <c r="G99" s="14"/>
      <c r="H99" s="15"/>
      <c r="I99" s="16">
        <v>109375</v>
      </c>
      <c r="J99" s="16"/>
      <c r="K99" s="16"/>
      <c r="L99" s="5"/>
      <c r="M99" s="36"/>
    </row>
    <row r="100" spans="1:17" ht="37.5" customHeight="1" x14ac:dyDescent="0.2">
      <c r="A100" s="1" t="s">
        <v>243</v>
      </c>
      <c r="B100" s="10">
        <v>58</v>
      </c>
      <c r="C100" s="6" t="s">
        <v>120</v>
      </c>
      <c r="D100" s="17" t="s">
        <v>247</v>
      </c>
      <c r="E100" s="12">
        <f>SUM(F100:H100)</f>
        <v>602321</v>
      </c>
      <c r="F100" s="13">
        <v>602321</v>
      </c>
      <c r="G100" s="14"/>
      <c r="H100" s="15"/>
      <c r="I100" s="16">
        <v>602321</v>
      </c>
      <c r="J100" s="16"/>
      <c r="K100" s="16"/>
      <c r="L100" s="5"/>
      <c r="M100" s="36"/>
    </row>
    <row r="101" spans="1:17" x14ac:dyDescent="0.2">
      <c r="B101" s="10"/>
      <c r="C101" s="35"/>
      <c r="D101" s="25" t="s">
        <v>98</v>
      </c>
      <c r="E101" s="12">
        <f>F101+G101+H101</f>
        <v>128271625</v>
      </c>
      <c r="F101" s="12">
        <f>SUM(F43:F100)</f>
        <v>91618035</v>
      </c>
      <c r="G101" s="12">
        <f t="shared" ref="G101:H101" si="5">SUM(G43:G100)</f>
        <v>36453236</v>
      </c>
      <c r="H101" s="12">
        <f t="shared" si="5"/>
        <v>200354</v>
      </c>
      <c r="I101" s="12">
        <v>711696</v>
      </c>
      <c r="J101" s="12"/>
      <c r="K101" s="12"/>
      <c r="L101" s="4"/>
      <c r="M101" s="32"/>
    </row>
    <row r="102" spans="1:17" ht="21.75" customHeight="1" x14ac:dyDescent="0.2">
      <c r="B102" s="59" t="s">
        <v>248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7" ht="30.75" customHeight="1" x14ac:dyDescent="0.25">
      <c r="B103" s="10">
        <v>1</v>
      </c>
      <c r="C103" s="6" t="s">
        <v>212</v>
      </c>
      <c r="D103" s="17" t="s">
        <v>249</v>
      </c>
      <c r="E103" s="37"/>
      <c r="F103" s="13"/>
      <c r="G103" s="14"/>
      <c r="H103" s="15"/>
      <c r="I103" s="38">
        <v>1034048</v>
      </c>
      <c r="J103" s="38"/>
      <c r="K103" s="39"/>
      <c r="L103" s="39"/>
      <c r="M103" s="40"/>
      <c r="N103" s="41"/>
      <c r="O103" s="42"/>
      <c r="P103" s="2"/>
      <c r="Q103" s="2"/>
    </row>
    <row r="104" spans="1:17" ht="24" x14ac:dyDescent="0.25">
      <c r="B104" s="10">
        <v>2</v>
      </c>
      <c r="C104" s="6" t="s">
        <v>44</v>
      </c>
      <c r="D104" s="17" t="s">
        <v>250</v>
      </c>
      <c r="E104" s="37"/>
      <c r="F104" s="13"/>
      <c r="G104" s="14"/>
      <c r="H104" s="15"/>
      <c r="I104" s="38">
        <v>374746</v>
      </c>
      <c r="J104" s="13"/>
      <c r="K104" s="39"/>
      <c r="L104" s="39"/>
      <c r="M104" s="40"/>
      <c r="N104" s="41"/>
      <c r="O104" s="42"/>
      <c r="P104" s="2"/>
      <c r="Q104" s="2"/>
    </row>
    <row r="105" spans="1:17" ht="24" x14ac:dyDescent="0.25">
      <c r="B105" s="10">
        <v>3</v>
      </c>
      <c r="C105" s="6" t="s">
        <v>73</v>
      </c>
      <c r="D105" s="17" t="s">
        <v>251</v>
      </c>
      <c r="E105" s="37"/>
      <c r="F105" s="13"/>
      <c r="G105" s="14"/>
      <c r="H105" s="15"/>
      <c r="I105" s="38">
        <v>47688</v>
      </c>
      <c r="J105" s="13"/>
      <c r="K105" s="39"/>
      <c r="L105" s="39"/>
      <c r="M105" s="40"/>
      <c r="N105" s="41"/>
      <c r="O105" s="42"/>
      <c r="P105" s="2"/>
      <c r="Q105" s="2"/>
    </row>
    <row r="106" spans="1:17" ht="24" x14ac:dyDescent="0.25">
      <c r="B106" s="10">
        <v>4</v>
      </c>
      <c r="C106" s="6" t="s">
        <v>252</v>
      </c>
      <c r="D106" s="17" t="s">
        <v>253</v>
      </c>
      <c r="E106" s="37"/>
      <c r="F106" s="13"/>
      <c r="G106" s="14"/>
      <c r="H106" s="15"/>
      <c r="I106" s="38">
        <v>241025</v>
      </c>
      <c r="J106" s="13"/>
      <c r="K106" s="39"/>
      <c r="L106" s="39"/>
      <c r="M106" s="40"/>
      <c r="N106" s="41"/>
      <c r="O106" s="42"/>
      <c r="P106" s="2"/>
      <c r="Q106" s="2"/>
    </row>
    <row r="107" spans="1:17" ht="24" x14ac:dyDescent="0.25">
      <c r="B107" s="10">
        <v>5</v>
      </c>
      <c r="C107" s="6" t="s">
        <v>252</v>
      </c>
      <c r="D107" s="17" t="s">
        <v>254</v>
      </c>
      <c r="E107" s="37"/>
      <c r="F107" s="13"/>
      <c r="G107" s="14"/>
      <c r="H107" s="15"/>
      <c r="I107" s="38"/>
      <c r="J107" s="13"/>
      <c r="K107" s="39"/>
      <c r="L107" s="39" t="s">
        <v>255</v>
      </c>
      <c r="M107" s="40"/>
      <c r="N107" s="41"/>
      <c r="O107" s="42"/>
      <c r="P107" s="2"/>
      <c r="Q107" s="2"/>
    </row>
    <row r="108" spans="1:17" ht="23.25" customHeight="1" x14ac:dyDescent="0.25">
      <c r="B108" s="10">
        <v>6</v>
      </c>
      <c r="C108" s="6" t="s">
        <v>56</v>
      </c>
      <c r="D108" s="17" t="s">
        <v>256</v>
      </c>
      <c r="E108" s="37"/>
      <c r="F108" s="13"/>
      <c r="G108" s="14"/>
      <c r="H108" s="15"/>
      <c r="I108" s="38">
        <v>100000</v>
      </c>
      <c r="J108" s="13"/>
      <c r="K108" s="39"/>
      <c r="L108" s="39"/>
      <c r="M108" s="40"/>
      <c r="N108" s="41"/>
      <c r="O108" s="42"/>
      <c r="P108" s="2"/>
      <c r="Q108" s="2"/>
    </row>
    <row r="109" spans="1:17" ht="24" x14ac:dyDescent="0.25">
      <c r="B109" s="10">
        <v>7</v>
      </c>
      <c r="C109" s="6" t="s">
        <v>257</v>
      </c>
      <c r="D109" s="17" t="s">
        <v>258</v>
      </c>
      <c r="E109" s="37"/>
      <c r="F109" s="13"/>
      <c r="G109" s="14"/>
      <c r="H109" s="15"/>
      <c r="I109" s="38"/>
      <c r="J109" s="13"/>
      <c r="K109" s="39"/>
      <c r="L109" s="39" t="s">
        <v>259</v>
      </c>
      <c r="M109" s="40"/>
      <c r="N109" s="41"/>
      <c r="O109" s="42"/>
      <c r="P109" s="2"/>
      <c r="Q109" s="2"/>
    </row>
    <row r="110" spans="1:17" ht="24" x14ac:dyDescent="0.25">
      <c r="B110" s="10" t="s">
        <v>260</v>
      </c>
      <c r="C110" s="6" t="s">
        <v>261</v>
      </c>
      <c r="D110" s="17" t="s">
        <v>262</v>
      </c>
      <c r="E110" s="37"/>
      <c r="F110" s="13"/>
      <c r="G110" s="14"/>
      <c r="H110" s="15"/>
      <c r="I110" s="38">
        <v>617220</v>
      </c>
      <c r="J110" s="13"/>
      <c r="K110" s="39"/>
      <c r="L110" s="5" t="s">
        <v>102</v>
      </c>
      <c r="M110" s="40"/>
      <c r="N110" s="41"/>
      <c r="O110" s="42"/>
      <c r="P110" s="2"/>
      <c r="Q110" s="2"/>
    </row>
    <row r="111" spans="1:17" ht="24" x14ac:dyDescent="0.25">
      <c r="B111" s="10" t="s">
        <v>263</v>
      </c>
      <c r="C111" s="6" t="s">
        <v>261</v>
      </c>
      <c r="D111" s="17" t="s">
        <v>264</v>
      </c>
      <c r="E111" s="37"/>
      <c r="F111" s="13"/>
      <c r="G111" s="14"/>
      <c r="H111" s="15"/>
      <c r="I111" s="38">
        <v>755155</v>
      </c>
      <c r="J111" s="13"/>
      <c r="K111" s="39"/>
      <c r="L111" s="5" t="s">
        <v>102</v>
      </c>
      <c r="M111" s="40"/>
      <c r="N111" s="41"/>
      <c r="O111" s="42"/>
      <c r="P111" s="2"/>
      <c r="Q111" s="2"/>
    </row>
    <row r="112" spans="1:17" ht="32.25" customHeight="1" x14ac:dyDescent="0.25">
      <c r="B112" s="10" t="s">
        <v>265</v>
      </c>
      <c r="C112" s="6" t="s">
        <v>261</v>
      </c>
      <c r="D112" s="17" t="s">
        <v>266</v>
      </c>
      <c r="E112" s="37"/>
      <c r="F112" s="13"/>
      <c r="G112" s="14"/>
      <c r="H112" s="15"/>
      <c r="I112" s="38">
        <v>569820</v>
      </c>
      <c r="J112" s="13"/>
      <c r="K112" s="39"/>
      <c r="L112" s="5" t="s">
        <v>102</v>
      </c>
      <c r="M112" s="40"/>
      <c r="N112" s="41"/>
      <c r="O112" s="42"/>
      <c r="P112" s="2"/>
      <c r="Q112" s="2"/>
    </row>
    <row r="113" spans="2:17" ht="33" customHeight="1" x14ac:dyDescent="0.25">
      <c r="B113" s="10" t="s">
        <v>267</v>
      </c>
      <c r="C113" s="6" t="s">
        <v>261</v>
      </c>
      <c r="D113" s="17" t="s">
        <v>268</v>
      </c>
      <c r="E113" s="37"/>
      <c r="F113" s="13"/>
      <c r="G113" s="14"/>
      <c r="H113" s="15"/>
      <c r="I113" s="38">
        <v>149037</v>
      </c>
      <c r="J113" s="13"/>
      <c r="K113" s="39"/>
      <c r="L113" s="39"/>
      <c r="M113" s="40"/>
      <c r="N113" s="41"/>
      <c r="O113" s="42"/>
      <c r="P113" s="2"/>
      <c r="Q113" s="2"/>
    </row>
    <row r="114" spans="2:17" ht="23.25" customHeight="1" x14ac:dyDescent="0.25">
      <c r="B114" s="10">
        <v>9</v>
      </c>
      <c r="C114" s="6" t="s">
        <v>269</v>
      </c>
      <c r="D114" s="17" t="s">
        <v>270</v>
      </c>
      <c r="E114" s="37"/>
      <c r="F114" s="13"/>
      <c r="G114" s="14"/>
      <c r="H114" s="15"/>
      <c r="I114" s="38">
        <v>2296770</v>
      </c>
      <c r="J114" s="13"/>
      <c r="K114" s="39"/>
      <c r="L114" s="39"/>
      <c r="M114" s="40"/>
      <c r="N114" s="41"/>
      <c r="O114" s="42"/>
      <c r="P114" s="2"/>
      <c r="Q114" s="2"/>
    </row>
    <row r="115" spans="2:17" ht="15.75" x14ac:dyDescent="0.25">
      <c r="B115" s="43"/>
      <c r="C115" s="43"/>
      <c r="D115" s="44" t="s">
        <v>8</v>
      </c>
      <c r="E115" s="37"/>
      <c r="F115" s="45">
        <f>SUM(F103:F113)</f>
        <v>0</v>
      </c>
      <c r="G115" s="45">
        <f>SUM(G103:G113)</f>
        <v>0</v>
      </c>
      <c r="H115" s="45">
        <f>SUM(H103:H109)</f>
        <v>0</v>
      </c>
      <c r="I115" s="46">
        <v>6185509</v>
      </c>
      <c r="J115" s="45"/>
      <c r="K115" s="45"/>
      <c r="L115" s="5"/>
      <c r="M115" s="41"/>
      <c r="N115" s="40"/>
      <c r="O115" s="42"/>
      <c r="P115" s="2"/>
      <c r="Q115" s="2"/>
    </row>
    <row r="116" spans="2:17" x14ac:dyDescent="0.2">
      <c r="I116" s="27"/>
      <c r="L116" s="51"/>
      <c r="N116" s="2"/>
      <c r="O116" s="2"/>
      <c r="P116" s="2"/>
      <c r="Q116" s="2"/>
    </row>
    <row r="117" spans="2:17" x14ac:dyDescent="0.2">
      <c r="L117" s="51"/>
      <c r="N117" s="2"/>
      <c r="O117" s="2"/>
      <c r="P117" s="2"/>
      <c r="Q117" s="2"/>
    </row>
    <row r="118" spans="2:17" x14ac:dyDescent="0.2">
      <c r="L118" s="51"/>
      <c r="N118" s="2"/>
      <c r="O118" s="2"/>
      <c r="P118" s="2"/>
      <c r="Q118" s="2"/>
    </row>
    <row r="119" spans="2:17" x14ac:dyDescent="0.2">
      <c r="L119" s="51"/>
      <c r="N119" s="2"/>
      <c r="O119" s="2"/>
      <c r="P119" s="2"/>
      <c r="Q119" s="2"/>
    </row>
    <row r="120" spans="2:17" x14ac:dyDescent="0.2">
      <c r="L120" s="51"/>
      <c r="N120" s="2"/>
      <c r="O120" s="2"/>
      <c r="P120" s="2"/>
      <c r="Q120" s="2"/>
    </row>
    <row r="121" spans="2:17" x14ac:dyDescent="0.2">
      <c r="L121" s="51"/>
      <c r="N121" s="2"/>
      <c r="O121" s="2"/>
      <c r="P121" s="2"/>
      <c r="Q121" s="2"/>
    </row>
    <row r="122" spans="2:17" x14ac:dyDescent="0.2">
      <c r="L122" s="51"/>
      <c r="N122" s="2"/>
      <c r="O122" s="2"/>
      <c r="P122" s="2"/>
      <c r="Q122" s="2"/>
    </row>
  </sheetData>
  <mergeCells count="13">
    <mergeCell ref="B102:L102"/>
    <mergeCell ref="B1:L1"/>
    <mergeCell ref="B2:B3"/>
    <mergeCell ref="C2:C3"/>
    <mergeCell ref="D2:D3"/>
    <mergeCell ref="E2:H2"/>
    <mergeCell ref="I2:K3"/>
    <mergeCell ref="L2:L3"/>
    <mergeCell ref="M2:M3"/>
    <mergeCell ref="E3:H3"/>
    <mergeCell ref="B9:L9"/>
    <mergeCell ref="B38:L38"/>
    <mergeCell ref="C98:L9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2019-05-08T07:10:13Z</dcterms:created>
  <dcterms:modified xsi:type="dcterms:W3CDTF">2019-05-08T07:19:03Z</dcterms:modified>
</cp:coreProperties>
</file>