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E57" i="1"/>
  <c r="E56" i="1"/>
  <c r="E58" i="1" s="1"/>
  <c r="G50" i="1" l="1"/>
  <c r="F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50" i="1" l="1"/>
</calcChain>
</file>

<file path=xl/sharedStrings.xml><?xml version="1.0" encoding="utf-8"?>
<sst xmlns="http://schemas.openxmlformats.org/spreadsheetml/2006/main" count="122" uniqueCount="89">
  <si>
    <t>Nr.</t>
  </si>
  <si>
    <t>Pašvaldība</t>
  </si>
  <si>
    <t>Projekta nosaukums</t>
  </si>
  <si>
    <t>Piezīmes</t>
  </si>
  <si>
    <t>Kopā:</t>
  </si>
  <si>
    <t>2020</t>
  </si>
  <si>
    <t>2021</t>
  </si>
  <si>
    <t>Daugavpils pilsētas dome</t>
  </si>
  <si>
    <t xml:space="preserve">ERAF proj. "Energoefektivitātes paaugstināšana Daugavpils pilsētas pašvaldības ēkā 18.novembra ielā 354V, Daugavpilī" īstenošanai					</t>
  </si>
  <si>
    <t>Viļānu novada pašvaldība</t>
  </si>
  <si>
    <t>ELFLA proj. "Piedzīvojumu velotrases ierīkošana aktīvā laukuma atpūtai „ALA” teritorijā" īstenošanai</t>
  </si>
  <si>
    <t>Durbes novada pašvaldība</t>
  </si>
  <si>
    <t>ELFLA proj. "Autoceļa "Graudu ceļš" posma pārbūve" īstenošanai</t>
  </si>
  <si>
    <t>ELFLA proj. "Autoceļa "Rāvas kapi -Avoti" pārbūve" īstenošanai</t>
  </si>
  <si>
    <t>ELFLA proj. "Autoceļa "Bunču ceļš" pārbūve" īstenošanai</t>
  </si>
  <si>
    <t>ELFLA proj. "Autoceļa "Durbe-Vārve" posma pārbūve" īstenošanai</t>
  </si>
  <si>
    <t>ELFLA proj. “Autoceļa “Brenči-Kalēji” pārbūve” īstenošanai</t>
  </si>
  <si>
    <t>Rēzeknes novada pašvaldība</t>
  </si>
  <si>
    <t>ELFLA proj. "Pašvaldības ceļu infrastruktūras uzlabošana Rēzeknes novadā, 5.kārta" īstenošanai</t>
  </si>
  <si>
    <t>ERAF proj. "Sabiedrībā balstītu sociālo pakalpojumu infrastruktūras izveide un attīstība Rēzeknes novadā" īstenošanai</t>
  </si>
  <si>
    <t>Līvānu novada pašvaldība</t>
  </si>
  <si>
    <t>ERAF proj. "Līvānu pilsētas ielas pārbūve uzņēmējdarbības attīstības veicināšanai Līvānu industriālajā zonā Nr. 2" īstenošanai</t>
  </si>
  <si>
    <t>Amatas novada pašvaldība</t>
  </si>
  <si>
    <t>ELFLA proj. "Pašvaldības grants ceļa "Ķēči-Siši" pārbūve" īstenošanai</t>
  </si>
  <si>
    <t>Ogres novada pašvaldība</t>
  </si>
  <si>
    <t xml:space="preserve">EKII proj. "Siltumnīcefekta gāzu emisiju samazināšana izbūvējot Ogres Centrālo bibliotēkas ēku" īstenošanai </t>
  </si>
  <si>
    <t>Atbalstīts ar piebildi</t>
  </si>
  <si>
    <t>EKII proj. "Viedo tehnoloģiju ieviešana Ogres pilsētas apgaismojuma sistēmā" īstenošanai</t>
  </si>
  <si>
    <t>Siguldas novada pašvaldība</t>
  </si>
  <si>
    <t>ELFLA proj. "Siguldas novada pašvaldības trīs grants ceļu posmu pārbūve Siguldas un Mores pagastos" īstenošanai</t>
  </si>
  <si>
    <t>ELFLA proj. "Siguldas novada pašvaldības trīs grants ceļu posmu pārbūve Allažu un Mores pagastos" īstenošanai</t>
  </si>
  <si>
    <t>Gulbenes novada pašvaldība</t>
  </si>
  <si>
    <t>ERAF proj. "Gulbenes novada vispārējo izglītības iestāžu mācību vides uzlabošana" īstenošanai</t>
  </si>
  <si>
    <t>Talsu novada pašvaldība</t>
  </si>
  <si>
    <t>ELFLA proj. "Grants ceļu pārbūve Talsu novadā, 9. kārta" īstenošanai</t>
  </si>
  <si>
    <t>ELFLA proj. "Grants ceļu pārbūve Talsu novadā, 10. kārta" īstenošanai</t>
  </si>
  <si>
    <t>Vecpiebalgas novada pašvaldība</t>
  </si>
  <si>
    <t>ELFLA proj. "Pašvaldības autoceļa B21 Stacija-Brodi-Kaupēni-Teikmaņi pārbūve" īstenošanai</t>
  </si>
  <si>
    <t>Limbažu novada pašvaldība</t>
  </si>
  <si>
    <t>ERAF proj. "Limbažu pilsētas A teritorijas labiekārtošana uzņēmējdarbības attīstībai" īstenošanai</t>
  </si>
  <si>
    <t>ERAF proj. "Pašvaldības administratīvās ēkas energoefektivitātes paaugstināšana" īstenošanai</t>
  </si>
  <si>
    <t>Vaiņodes novada pašvaldība</t>
  </si>
  <si>
    <t>ELFLA proj. "Vaiņodes novada pašvaldības Vaiņodes pagasta teritorijā esošā autoceļa "Vītoliņi- Lielkalni" pārbūve" īstenošanai</t>
  </si>
  <si>
    <t>Kārsavas novada pašvaldība</t>
  </si>
  <si>
    <t>ELFLA proj.  ”Autoceļa “Pudinava – Latvīšu Stiglova” pārbūve” īstenošanai</t>
  </si>
  <si>
    <t>Dagdas novada pašvaldība</t>
  </si>
  <si>
    <t>ELFLA proj. "Dagdas novada kultūrvēsturiskā mantojuma vides saglabāšana, atjaunojot un uzlabojot muzeju "Andrupenes lauku sēta"" īstenošanai</t>
  </si>
  <si>
    <t>Neretas novada pašvaldība</t>
  </si>
  <si>
    <t>ELFLA proj. “Ceļa Ždanova-Rasas posma Kalnarāji – Somāni 1.kārtas pārbūve” īstenošanai</t>
  </si>
  <si>
    <t>ELFLA proj. “DUS Virši- Skola – Brūveri – Mēmele posma 1.kārtas pārbūve" īstenošanai</t>
  </si>
  <si>
    <t>Balvu novada pašvaldība</t>
  </si>
  <si>
    <t>Latvijas – Krievijas pārrob. sad. progr. proj. „Amatniecība bez robežām” investīciju daļas  īstenošanai</t>
  </si>
  <si>
    <t>Latvijas – Krievijas pārrob. sadarb. progr. proj. „Veco parku jaunie dzīvesstāsti: dabas teritoriju veiksmīgas pārvaldīšanas risinājumi" investīciju daļas  īstenošanai</t>
  </si>
  <si>
    <t>SIA „Līvānu dzīvokļu un komunālā saimniecība” pamatkapitāla palielināšana KF proj. “Līvānu ūdenssaimniecības attīstības III kārta” īstenošanai</t>
  </si>
  <si>
    <t>Smiltenes novada pašvaldība</t>
  </si>
  <si>
    <t>ERAF proj. "Mācību vides uzlabošana Smiltenes vidusskolā” īstenošanai</t>
  </si>
  <si>
    <t>Ilūkstes novada pašvaldība</t>
  </si>
  <si>
    <t>ERAF proj. "Pakalpojumu infrastruktūras attīstība deinstitucionalizācijas plāna īstenošanai Ilūkstes novadā" īstenošanai</t>
  </si>
  <si>
    <t>Informēt Padomi par līguma grozījumiem ar CFLA</t>
  </si>
  <si>
    <t>ERAF proj. "Degradēto rūpniecisko teritoriju reģenerācija Daugavpils pilsētas un Ilūkstes novada teritorijās II kārta" īstenošanai</t>
  </si>
  <si>
    <t>Grobiņas novada pašvaldība</t>
  </si>
  <si>
    <t>ERAF proj. "Uzņēmējdarbības attīstībai nepieciešamās infrastruktūras attīstība Grobiņas novadā" īstenošanai</t>
  </si>
  <si>
    <t>Mālpils novada pašvaldība</t>
  </si>
  <si>
    <t>ELFLA proj. "Grants ceļu atjaunošana  Mālpils novadā" īstenošanai</t>
  </si>
  <si>
    <t>Jelgavas novada pašvaldība</t>
  </si>
  <si>
    <t>ELFLA proj. “Sporta laukuma labiekārtošana Zaļenieku ciemā pie Zaļenieku pamatskolas” īstenošanai</t>
  </si>
  <si>
    <t>ELFLA proj. “Lielvircavas muižas kungu nama telpu atjaunošana” īstenošanai</t>
  </si>
  <si>
    <t>ELFLA proj. “Sporta laukuma sakārtošana Svētes ciemā pie Svētes pamatskolas” īstenošanai</t>
  </si>
  <si>
    <t>ELFLA proj. “Teritorijas labiekārtošana pie Jelgavas novada Bērnu un jauniešu izglītības un iniciatīvu centra (Eleja)” īstenošanai</t>
  </si>
  <si>
    <t>Saulkrastu novada pašvaldība</t>
  </si>
  <si>
    <t>SIA “Saulkrastu komunālserviss” pamatkapitāla palielināšanai KF proj. „Ūdenssaimniecības pakalpojumu attīstība Saulkrastos, II kārta” īstenošanai</t>
  </si>
  <si>
    <t>Madonas novada pašvaldība</t>
  </si>
  <si>
    <t>ELFLA proj. “Autoceļa Dzelzava - Līgo Dzelzavas pagastā Madonas novadā pārbūve” īstenošanai</t>
  </si>
  <si>
    <t>ELFLA proj. "Autoceļa Lāči - Jāņukalns posma Kalsnavas pagast Madonas novadā pārbūve" īstenošanai</t>
  </si>
  <si>
    <t>ELFLA proj. "Autoceļa Rikšēni- Kalnāres posma Kalsnavas pagastā, Madonas novadā pārbūve" īstenošanai</t>
  </si>
  <si>
    <t>ELFLA proj. "Autoceļa Grandupes - Bučauska posma Dzelzavas pagastā, Madonas novadā pārbūve" īstenošanai</t>
  </si>
  <si>
    <t>ELFLA proj. "Autoceļa Skaidas - Stūrmežs - Kārklaiņi posma Ošupes pagastā, Madonas novadā pārbūve" īstenošanai</t>
  </si>
  <si>
    <t>Ērgļu novada pašvaldība</t>
  </si>
  <si>
    <t>ELFLA proj. "Ērgļu novada pašvaldības ceļa “Grīvas–Vārpas–Oškalna iela” pārbūve" īstenošanai</t>
  </si>
  <si>
    <t>Mārupes novada pašvaldība</t>
  </si>
  <si>
    <t xml:space="preserve">Galvojums AS “Mārupes komunālie pakalpojumi”  KF proj. “Ūdenssaimniecības pakalpojumu attīstība Mārupē, 4.kārta” īstenošanai </t>
  </si>
  <si>
    <t>1.</t>
  </si>
  <si>
    <t>2.</t>
  </si>
  <si>
    <t>Atbalstītā aizņēmuma apmērs (EUR)</t>
  </si>
  <si>
    <t>Aizņēmumi</t>
  </si>
  <si>
    <t>2020.gada 18.marta Pašvaldību aizņēmumu un galvojumu kontroles un pārraudzības padomes sēdes Nr.4 darba kārtība</t>
  </si>
  <si>
    <t>Galvojums SIA “Līvānu dzīvokļu un komunālā saimniecība” KF projekta “Līvānu ūdenssaimniecības attīstības III kārta” īstenošanai</t>
  </si>
  <si>
    <t>Galvotā aizņēmuma apmērs (EUR)</t>
  </si>
  <si>
    <t>Galvojumi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</si>
</sst>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b/>
      <sz val="16"/>
      <color indexed="8"/>
      <name val="Calibri"/>
      <family val="2"/>
      <charset val="186"/>
      <scheme val="minor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name val="Arial"/>
      <family val="2"/>
      <charset val="186"/>
    </font>
    <font>
      <b/>
      <sz val="10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NumberFormat="1" applyFont="1" applyFill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top" wrapText="1"/>
    </xf>
    <xf numFmtId="3" fontId="7" fillId="3" borderId="2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1" fillId="4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 wrapText="1"/>
    </xf>
    <xf numFmtId="49" fontId="1" fillId="4" borderId="6" xfId="0" applyNumberFormat="1" applyFont="1" applyFill="1" applyBorder="1" applyAlignment="1">
      <alignment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D63" sqref="D63"/>
    </sheetView>
  </sheetViews>
  <sheetFormatPr defaultRowHeight="12.75" x14ac:dyDescent="0.2"/>
  <cols>
    <col min="1" max="1" width="5.42578125" style="1" customWidth="1"/>
    <col min="2" max="2" width="6.7109375" style="31" customWidth="1"/>
    <col min="3" max="3" width="18.7109375" style="32" customWidth="1"/>
    <col min="4" max="4" width="35.7109375" style="32" customWidth="1"/>
    <col min="5" max="5" width="14.5703125" style="5" customWidth="1"/>
    <col min="6" max="6" width="13.7109375" style="5" customWidth="1"/>
    <col min="7" max="7" width="13" style="5" customWidth="1"/>
    <col min="8" max="8" width="19.7109375" style="3" customWidth="1"/>
    <col min="9" max="9" width="13" style="4" customWidth="1"/>
    <col min="10" max="17" width="9.140625" style="5"/>
    <col min="18" max="242" width="9.140625" style="6"/>
    <col min="243" max="243" width="0" style="6" hidden="1" customWidth="1"/>
    <col min="244" max="244" width="6.7109375" style="6" customWidth="1"/>
    <col min="245" max="245" width="18.28515625" style="6" customWidth="1"/>
    <col min="246" max="246" width="0" style="6" hidden="1" customWidth="1"/>
    <col min="247" max="247" width="18.85546875" style="6" customWidth="1"/>
    <col min="248" max="248" width="35.7109375" style="6" customWidth="1"/>
    <col min="249" max="249" width="13.7109375" style="6" customWidth="1"/>
    <col min="250" max="251" width="14.140625" style="6" customWidth="1"/>
    <col min="252" max="252" width="9.42578125" style="6" customWidth="1"/>
    <col min="253" max="253" width="14.5703125" style="6" customWidth="1"/>
    <col min="254" max="254" width="13.7109375" style="6" customWidth="1"/>
    <col min="255" max="255" width="13" style="6" customWidth="1"/>
    <col min="256" max="256" width="12" style="6" customWidth="1"/>
    <col min="257" max="257" width="13.140625" style="6" customWidth="1"/>
    <col min="258" max="258" width="9.28515625" style="6" customWidth="1"/>
    <col min="259" max="263" width="0" style="6" hidden="1" customWidth="1"/>
    <col min="264" max="264" width="19.7109375" style="6" customWidth="1"/>
    <col min="265" max="265" width="13" style="6" customWidth="1"/>
    <col min="266" max="498" width="9.140625" style="6"/>
    <col min="499" max="499" width="0" style="6" hidden="1" customWidth="1"/>
    <col min="500" max="500" width="6.7109375" style="6" customWidth="1"/>
    <col min="501" max="501" width="18.28515625" style="6" customWidth="1"/>
    <col min="502" max="502" width="0" style="6" hidden="1" customWidth="1"/>
    <col min="503" max="503" width="18.85546875" style="6" customWidth="1"/>
    <col min="504" max="504" width="35.7109375" style="6" customWidth="1"/>
    <col min="505" max="505" width="13.7109375" style="6" customWidth="1"/>
    <col min="506" max="507" width="14.140625" style="6" customWidth="1"/>
    <col min="508" max="508" width="9.42578125" style="6" customWidth="1"/>
    <col min="509" max="509" width="14.5703125" style="6" customWidth="1"/>
    <col min="510" max="510" width="13.7109375" style="6" customWidth="1"/>
    <col min="511" max="511" width="13" style="6" customWidth="1"/>
    <col min="512" max="512" width="12" style="6" customWidth="1"/>
    <col min="513" max="513" width="13.140625" style="6" customWidth="1"/>
    <col min="514" max="514" width="9.28515625" style="6" customWidth="1"/>
    <col min="515" max="519" width="0" style="6" hidden="1" customWidth="1"/>
    <col min="520" max="520" width="19.7109375" style="6" customWidth="1"/>
    <col min="521" max="521" width="13" style="6" customWidth="1"/>
    <col min="522" max="754" width="9.140625" style="6"/>
    <col min="755" max="755" width="0" style="6" hidden="1" customWidth="1"/>
    <col min="756" max="756" width="6.7109375" style="6" customWidth="1"/>
    <col min="757" max="757" width="18.28515625" style="6" customWidth="1"/>
    <col min="758" max="758" width="0" style="6" hidden="1" customWidth="1"/>
    <col min="759" max="759" width="18.85546875" style="6" customWidth="1"/>
    <col min="760" max="760" width="35.7109375" style="6" customWidth="1"/>
    <col min="761" max="761" width="13.7109375" style="6" customWidth="1"/>
    <col min="762" max="763" width="14.140625" style="6" customWidth="1"/>
    <col min="764" max="764" width="9.42578125" style="6" customWidth="1"/>
    <col min="765" max="765" width="14.5703125" style="6" customWidth="1"/>
    <col min="766" max="766" width="13.7109375" style="6" customWidth="1"/>
    <col min="767" max="767" width="13" style="6" customWidth="1"/>
    <col min="768" max="768" width="12" style="6" customWidth="1"/>
    <col min="769" max="769" width="13.140625" style="6" customWidth="1"/>
    <col min="770" max="770" width="9.28515625" style="6" customWidth="1"/>
    <col min="771" max="775" width="0" style="6" hidden="1" customWidth="1"/>
    <col min="776" max="776" width="19.7109375" style="6" customWidth="1"/>
    <col min="777" max="777" width="13" style="6" customWidth="1"/>
    <col min="778" max="1010" width="9.140625" style="6"/>
    <col min="1011" max="1011" width="0" style="6" hidden="1" customWidth="1"/>
    <col min="1012" max="1012" width="6.7109375" style="6" customWidth="1"/>
    <col min="1013" max="1013" width="18.28515625" style="6" customWidth="1"/>
    <col min="1014" max="1014" width="0" style="6" hidden="1" customWidth="1"/>
    <col min="1015" max="1015" width="18.85546875" style="6" customWidth="1"/>
    <col min="1016" max="1016" width="35.7109375" style="6" customWidth="1"/>
    <col min="1017" max="1017" width="13.7109375" style="6" customWidth="1"/>
    <col min="1018" max="1019" width="14.140625" style="6" customWidth="1"/>
    <col min="1020" max="1020" width="9.42578125" style="6" customWidth="1"/>
    <col min="1021" max="1021" width="14.5703125" style="6" customWidth="1"/>
    <col min="1022" max="1022" width="13.7109375" style="6" customWidth="1"/>
    <col min="1023" max="1023" width="13" style="6" customWidth="1"/>
    <col min="1024" max="1024" width="12" style="6" customWidth="1"/>
    <col min="1025" max="1025" width="13.140625" style="6" customWidth="1"/>
    <col min="1026" max="1026" width="9.28515625" style="6" customWidth="1"/>
    <col min="1027" max="1031" width="0" style="6" hidden="1" customWidth="1"/>
    <col min="1032" max="1032" width="19.7109375" style="6" customWidth="1"/>
    <col min="1033" max="1033" width="13" style="6" customWidth="1"/>
    <col min="1034" max="1266" width="9.140625" style="6"/>
    <col min="1267" max="1267" width="0" style="6" hidden="1" customWidth="1"/>
    <col min="1268" max="1268" width="6.7109375" style="6" customWidth="1"/>
    <col min="1269" max="1269" width="18.28515625" style="6" customWidth="1"/>
    <col min="1270" max="1270" width="0" style="6" hidden="1" customWidth="1"/>
    <col min="1271" max="1271" width="18.85546875" style="6" customWidth="1"/>
    <col min="1272" max="1272" width="35.7109375" style="6" customWidth="1"/>
    <col min="1273" max="1273" width="13.7109375" style="6" customWidth="1"/>
    <col min="1274" max="1275" width="14.140625" style="6" customWidth="1"/>
    <col min="1276" max="1276" width="9.42578125" style="6" customWidth="1"/>
    <col min="1277" max="1277" width="14.5703125" style="6" customWidth="1"/>
    <col min="1278" max="1278" width="13.7109375" style="6" customWidth="1"/>
    <col min="1279" max="1279" width="13" style="6" customWidth="1"/>
    <col min="1280" max="1280" width="12" style="6" customWidth="1"/>
    <col min="1281" max="1281" width="13.140625" style="6" customWidth="1"/>
    <col min="1282" max="1282" width="9.28515625" style="6" customWidth="1"/>
    <col min="1283" max="1287" width="0" style="6" hidden="1" customWidth="1"/>
    <col min="1288" max="1288" width="19.7109375" style="6" customWidth="1"/>
    <col min="1289" max="1289" width="13" style="6" customWidth="1"/>
    <col min="1290" max="1522" width="9.140625" style="6"/>
    <col min="1523" max="1523" width="0" style="6" hidden="1" customWidth="1"/>
    <col min="1524" max="1524" width="6.7109375" style="6" customWidth="1"/>
    <col min="1525" max="1525" width="18.28515625" style="6" customWidth="1"/>
    <col min="1526" max="1526" width="0" style="6" hidden="1" customWidth="1"/>
    <col min="1527" max="1527" width="18.85546875" style="6" customWidth="1"/>
    <col min="1528" max="1528" width="35.7109375" style="6" customWidth="1"/>
    <col min="1529" max="1529" width="13.7109375" style="6" customWidth="1"/>
    <col min="1530" max="1531" width="14.140625" style="6" customWidth="1"/>
    <col min="1532" max="1532" width="9.42578125" style="6" customWidth="1"/>
    <col min="1533" max="1533" width="14.5703125" style="6" customWidth="1"/>
    <col min="1534" max="1534" width="13.7109375" style="6" customWidth="1"/>
    <col min="1535" max="1535" width="13" style="6" customWidth="1"/>
    <col min="1536" max="1536" width="12" style="6" customWidth="1"/>
    <col min="1537" max="1537" width="13.140625" style="6" customWidth="1"/>
    <col min="1538" max="1538" width="9.28515625" style="6" customWidth="1"/>
    <col min="1539" max="1543" width="0" style="6" hidden="1" customWidth="1"/>
    <col min="1544" max="1544" width="19.7109375" style="6" customWidth="1"/>
    <col min="1545" max="1545" width="13" style="6" customWidth="1"/>
    <col min="1546" max="1778" width="9.140625" style="6"/>
    <col min="1779" max="1779" width="0" style="6" hidden="1" customWidth="1"/>
    <col min="1780" max="1780" width="6.7109375" style="6" customWidth="1"/>
    <col min="1781" max="1781" width="18.28515625" style="6" customWidth="1"/>
    <col min="1782" max="1782" width="0" style="6" hidden="1" customWidth="1"/>
    <col min="1783" max="1783" width="18.85546875" style="6" customWidth="1"/>
    <col min="1784" max="1784" width="35.7109375" style="6" customWidth="1"/>
    <col min="1785" max="1785" width="13.7109375" style="6" customWidth="1"/>
    <col min="1786" max="1787" width="14.140625" style="6" customWidth="1"/>
    <col min="1788" max="1788" width="9.42578125" style="6" customWidth="1"/>
    <col min="1789" max="1789" width="14.5703125" style="6" customWidth="1"/>
    <col min="1790" max="1790" width="13.7109375" style="6" customWidth="1"/>
    <col min="1791" max="1791" width="13" style="6" customWidth="1"/>
    <col min="1792" max="1792" width="12" style="6" customWidth="1"/>
    <col min="1793" max="1793" width="13.140625" style="6" customWidth="1"/>
    <col min="1794" max="1794" width="9.28515625" style="6" customWidth="1"/>
    <col min="1795" max="1799" width="0" style="6" hidden="1" customWidth="1"/>
    <col min="1800" max="1800" width="19.7109375" style="6" customWidth="1"/>
    <col min="1801" max="1801" width="13" style="6" customWidth="1"/>
    <col min="1802" max="2034" width="9.140625" style="6"/>
    <col min="2035" max="2035" width="0" style="6" hidden="1" customWidth="1"/>
    <col min="2036" max="2036" width="6.7109375" style="6" customWidth="1"/>
    <col min="2037" max="2037" width="18.28515625" style="6" customWidth="1"/>
    <col min="2038" max="2038" width="0" style="6" hidden="1" customWidth="1"/>
    <col min="2039" max="2039" width="18.85546875" style="6" customWidth="1"/>
    <col min="2040" max="2040" width="35.7109375" style="6" customWidth="1"/>
    <col min="2041" max="2041" width="13.7109375" style="6" customWidth="1"/>
    <col min="2042" max="2043" width="14.140625" style="6" customWidth="1"/>
    <col min="2044" max="2044" width="9.42578125" style="6" customWidth="1"/>
    <col min="2045" max="2045" width="14.5703125" style="6" customWidth="1"/>
    <col min="2046" max="2046" width="13.7109375" style="6" customWidth="1"/>
    <col min="2047" max="2047" width="13" style="6" customWidth="1"/>
    <col min="2048" max="2048" width="12" style="6" customWidth="1"/>
    <col min="2049" max="2049" width="13.140625" style="6" customWidth="1"/>
    <col min="2050" max="2050" width="9.28515625" style="6" customWidth="1"/>
    <col min="2051" max="2055" width="0" style="6" hidden="1" customWidth="1"/>
    <col min="2056" max="2056" width="19.7109375" style="6" customWidth="1"/>
    <col min="2057" max="2057" width="13" style="6" customWidth="1"/>
    <col min="2058" max="2290" width="9.140625" style="6"/>
    <col min="2291" max="2291" width="0" style="6" hidden="1" customWidth="1"/>
    <col min="2292" max="2292" width="6.7109375" style="6" customWidth="1"/>
    <col min="2293" max="2293" width="18.28515625" style="6" customWidth="1"/>
    <col min="2294" max="2294" width="0" style="6" hidden="1" customWidth="1"/>
    <col min="2295" max="2295" width="18.85546875" style="6" customWidth="1"/>
    <col min="2296" max="2296" width="35.7109375" style="6" customWidth="1"/>
    <col min="2297" max="2297" width="13.7109375" style="6" customWidth="1"/>
    <col min="2298" max="2299" width="14.140625" style="6" customWidth="1"/>
    <col min="2300" max="2300" width="9.42578125" style="6" customWidth="1"/>
    <col min="2301" max="2301" width="14.5703125" style="6" customWidth="1"/>
    <col min="2302" max="2302" width="13.7109375" style="6" customWidth="1"/>
    <col min="2303" max="2303" width="13" style="6" customWidth="1"/>
    <col min="2304" max="2304" width="12" style="6" customWidth="1"/>
    <col min="2305" max="2305" width="13.140625" style="6" customWidth="1"/>
    <col min="2306" max="2306" width="9.28515625" style="6" customWidth="1"/>
    <col min="2307" max="2311" width="0" style="6" hidden="1" customWidth="1"/>
    <col min="2312" max="2312" width="19.7109375" style="6" customWidth="1"/>
    <col min="2313" max="2313" width="13" style="6" customWidth="1"/>
    <col min="2314" max="2546" width="9.140625" style="6"/>
    <col min="2547" max="2547" width="0" style="6" hidden="1" customWidth="1"/>
    <col min="2548" max="2548" width="6.7109375" style="6" customWidth="1"/>
    <col min="2549" max="2549" width="18.28515625" style="6" customWidth="1"/>
    <col min="2550" max="2550" width="0" style="6" hidden="1" customWidth="1"/>
    <col min="2551" max="2551" width="18.85546875" style="6" customWidth="1"/>
    <col min="2552" max="2552" width="35.7109375" style="6" customWidth="1"/>
    <col min="2553" max="2553" width="13.7109375" style="6" customWidth="1"/>
    <col min="2554" max="2555" width="14.140625" style="6" customWidth="1"/>
    <col min="2556" max="2556" width="9.42578125" style="6" customWidth="1"/>
    <col min="2557" max="2557" width="14.5703125" style="6" customWidth="1"/>
    <col min="2558" max="2558" width="13.7109375" style="6" customWidth="1"/>
    <col min="2559" max="2559" width="13" style="6" customWidth="1"/>
    <col min="2560" max="2560" width="12" style="6" customWidth="1"/>
    <col min="2561" max="2561" width="13.140625" style="6" customWidth="1"/>
    <col min="2562" max="2562" width="9.28515625" style="6" customWidth="1"/>
    <col min="2563" max="2567" width="0" style="6" hidden="1" customWidth="1"/>
    <col min="2568" max="2568" width="19.7109375" style="6" customWidth="1"/>
    <col min="2569" max="2569" width="13" style="6" customWidth="1"/>
    <col min="2570" max="2802" width="9.140625" style="6"/>
    <col min="2803" max="2803" width="0" style="6" hidden="1" customWidth="1"/>
    <col min="2804" max="2804" width="6.7109375" style="6" customWidth="1"/>
    <col min="2805" max="2805" width="18.28515625" style="6" customWidth="1"/>
    <col min="2806" max="2806" width="0" style="6" hidden="1" customWidth="1"/>
    <col min="2807" max="2807" width="18.85546875" style="6" customWidth="1"/>
    <col min="2808" max="2808" width="35.7109375" style="6" customWidth="1"/>
    <col min="2809" max="2809" width="13.7109375" style="6" customWidth="1"/>
    <col min="2810" max="2811" width="14.140625" style="6" customWidth="1"/>
    <col min="2812" max="2812" width="9.42578125" style="6" customWidth="1"/>
    <col min="2813" max="2813" width="14.5703125" style="6" customWidth="1"/>
    <col min="2814" max="2814" width="13.7109375" style="6" customWidth="1"/>
    <col min="2815" max="2815" width="13" style="6" customWidth="1"/>
    <col min="2816" max="2816" width="12" style="6" customWidth="1"/>
    <col min="2817" max="2817" width="13.140625" style="6" customWidth="1"/>
    <col min="2818" max="2818" width="9.28515625" style="6" customWidth="1"/>
    <col min="2819" max="2823" width="0" style="6" hidden="1" customWidth="1"/>
    <col min="2824" max="2824" width="19.7109375" style="6" customWidth="1"/>
    <col min="2825" max="2825" width="13" style="6" customWidth="1"/>
    <col min="2826" max="3058" width="9.140625" style="6"/>
    <col min="3059" max="3059" width="0" style="6" hidden="1" customWidth="1"/>
    <col min="3060" max="3060" width="6.7109375" style="6" customWidth="1"/>
    <col min="3061" max="3061" width="18.28515625" style="6" customWidth="1"/>
    <col min="3062" max="3062" width="0" style="6" hidden="1" customWidth="1"/>
    <col min="3063" max="3063" width="18.85546875" style="6" customWidth="1"/>
    <col min="3064" max="3064" width="35.7109375" style="6" customWidth="1"/>
    <col min="3065" max="3065" width="13.7109375" style="6" customWidth="1"/>
    <col min="3066" max="3067" width="14.140625" style="6" customWidth="1"/>
    <col min="3068" max="3068" width="9.42578125" style="6" customWidth="1"/>
    <col min="3069" max="3069" width="14.5703125" style="6" customWidth="1"/>
    <col min="3070" max="3070" width="13.7109375" style="6" customWidth="1"/>
    <col min="3071" max="3071" width="13" style="6" customWidth="1"/>
    <col min="3072" max="3072" width="12" style="6" customWidth="1"/>
    <col min="3073" max="3073" width="13.140625" style="6" customWidth="1"/>
    <col min="3074" max="3074" width="9.28515625" style="6" customWidth="1"/>
    <col min="3075" max="3079" width="0" style="6" hidden="1" customWidth="1"/>
    <col min="3080" max="3080" width="19.7109375" style="6" customWidth="1"/>
    <col min="3081" max="3081" width="13" style="6" customWidth="1"/>
    <col min="3082" max="3314" width="9.140625" style="6"/>
    <col min="3315" max="3315" width="0" style="6" hidden="1" customWidth="1"/>
    <col min="3316" max="3316" width="6.7109375" style="6" customWidth="1"/>
    <col min="3317" max="3317" width="18.28515625" style="6" customWidth="1"/>
    <col min="3318" max="3318" width="0" style="6" hidden="1" customWidth="1"/>
    <col min="3319" max="3319" width="18.85546875" style="6" customWidth="1"/>
    <col min="3320" max="3320" width="35.7109375" style="6" customWidth="1"/>
    <col min="3321" max="3321" width="13.7109375" style="6" customWidth="1"/>
    <col min="3322" max="3323" width="14.140625" style="6" customWidth="1"/>
    <col min="3324" max="3324" width="9.42578125" style="6" customWidth="1"/>
    <col min="3325" max="3325" width="14.5703125" style="6" customWidth="1"/>
    <col min="3326" max="3326" width="13.7109375" style="6" customWidth="1"/>
    <col min="3327" max="3327" width="13" style="6" customWidth="1"/>
    <col min="3328" max="3328" width="12" style="6" customWidth="1"/>
    <col min="3329" max="3329" width="13.140625" style="6" customWidth="1"/>
    <col min="3330" max="3330" width="9.28515625" style="6" customWidth="1"/>
    <col min="3331" max="3335" width="0" style="6" hidden="1" customWidth="1"/>
    <col min="3336" max="3336" width="19.7109375" style="6" customWidth="1"/>
    <col min="3337" max="3337" width="13" style="6" customWidth="1"/>
    <col min="3338" max="3570" width="9.140625" style="6"/>
    <col min="3571" max="3571" width="0" style="6" hidden="1" customWidth="1"/>
    <col min="3572" max="3572" width="6.7109375" style="6" customWidth="1"/>
    <col min="3573" max="3573" width="18.28515625" style="6" customWidth="1"/>
    <col min="3574" max="3574" width="0" style="6" hidden="1" customWidth="1"/>
    <col min="3575" max="3575" width="18.85546875" style="6" customWidth="1"/>
    <col min="3576" max="3576" width="35.7109375" style="6" customWidth="1"/>
    <col min="3577" max="3577" width="13.7109375" style="6" customWidth="1"/>
    <col min="3578" max="3579" width="14.140625" style="6" customWidth="1"/>
    <col min="3580" max="3580" width="9.42578125" style="6" customWidth="1"/>
    <col min="3581" max="3581" width="14.5703125" style="6" customWidth="1"/>
    <col min="3582" max="3582" width="13.7109375" style="6" customWidth="1"/>
    <col min="3583" max="3583" width="13" style="6" customWidth="1"/>
    <col min="3584" max="3584" width="12" style="6" customWidth="1"/>
    <col min="3585" max="3585" width="13.140625" style="6" customWidth="1"/>
    <col min="3586" max="3586" width="9.28515625" style="6" customWidth="1"/>
    <col min="3587" max="3591" width="0" style="6" hidden="1" customWidth="1"/>
    <col min="3592" max="3592" width="19.7109375" style="6" customWidth="1"/>
    <col min="3593" max="3593" width="13" style="6" customWidth="1"/>
    <col min="3594" max="3826" width="9.140625" style="6"/>
    <col min="3827" max="3827" width="0" style="6" hidden="1" customWidth="1"/>
    <col min="3828" max="3828" width="6.7109375" style="6" customWidth="1"/>
    <col min="3829" max="3829" width="18.28515625" style="6" customWidth="1"/>
    <col min="3830" max="3830" width="0" style="6" hidden="1" customWidth="1"/>
    <col min="3831" max="3831" width="18.85546875" style="6" customWidth="1"/>
    <col min="3832" max="3832" width="35.7109375" style="6" customWidth="1"/>
    <col min="3833" max="3833" width="13.7109375" style="6" customWidth="1"/>
    <col min="3834" max="3835" width="14.140625" style="6" customWidth="1"/>
    <col min="3836" max="3836" width="9.42578125" style="6" customWidth="1"/>
    <col min="3837" max="3837" width="14.5703125" style="6" customWidth="1"/>
    <col min="3838" max="3838" width="13.7109375" style="6" customWidth="1"/>
    <col min="3839" max="3839" width="13" style="6" customWidth="1"/>
    <col min="3840" max="3840" width="12" style="6" customWidth="1"/>
    <col min="3841" max="3841" width="13.140625" style="6" customWidth="1"/>
    <col min="3842" max="3842" width="9.28515625" style="6" customWidth="1"/>
    <col min="3843" max="3847" width="0" style="6" hidden="1" customWidth="1"/>
    <col min="3848" max="3848" width="19.7109375" style="6" customWidth="1"/>
    <col min="3849" max="3849" width="13" style="6" customWidth="1"/>
    <col min="3850" max="4082" width="9.140625" style="6"/>
    <col min="4083" max="4083" width="0" style="6" hidden="1" customWidth="1"/>
    <col min="4084" max="4084" width="6.7109375" style="6" customWidth="1"/>
    <col min="4085" max="4085" width="18.28515625" style="6" customWidth="1"/>
    <col min="4086" max="4086" width="0" style="6" hidden="1" customWidth="1"/>
    <col min="4087" max="4087" width="18.85546875" style="6" customWidth="1"/>
    <col min="4088" max="4088" width="35.7109375" style="6" customWidth="1"/>
    <col min="4089" max="4089" width="13.7109375" style="6" customWidth="1"/>
    <col min="4090" max="4091" width="14.140625" style="6" customWidth="1"/>
    <col min="4092" max="4092" width="9.42578125" style="6" customWidth="1"/>
    <col min="4093" max="4093" width="14.5703125" style="6" customWidth="1"/>
    <col min="4094" max="4094" width="13.7109375" style="6" customWidth="1"/>
    <col min="4095" max="4095" width="13" style="6" customWidth="1"/>
    <col min="4096" max="4096" width="12" style="6" customWidth="1"/>
    <col min="4097" max="4097" width="13.140625" style="6" customWidth="1"/>
    <col min="4098" max="4098" width="9.28515625" style="6" customWidth="1"/>
    <col min="4099" max="4103" width="0" style="6" hidden="1" customWidth="1"/>
    <col min="4104" max="4104" width="19.7109375" style="6" customWidth="1"/>
    <col min="4105" max="4105" width="13" style="6" customWidth="1"/>
    <col min="4106" max="4338" width="9.140625" style="6"/>
    <col min="4339" max="4339" width="0" style="6" hidden="1" customWidth="1"/>
    <col min="4340" max="4340" width="6.7109375" style="6" customWidth="1"/>
    <col min="4341" max="4341" width="18.28515625" style="6" customWidth="1"/>
    <col min="4342" max="4342" width="0" style="6" hidden="1" customWidth="1"/>
    <col min="4343" max="4343" width="18.85546875" style="6" customWidth="1"/>
    <col min="4344" max="4344" width="35.7109375" style="6" customWidth="1"/>
    <col min="4345" max="4345" width="13.7109375" style="6" customWidth="1"/>
    <col min="4346" max="4347" width="14.140625" style="6" customWidth="1"/>
    <col min="4348" max="4348" width="9.42578125" style="6" customWidth="1"/>
    <col min="4349" max="4349" width="14.5703125" style="6" customWidth="1"/>
    <col min="4350" max="4350" width="13.7109375" style="6" customWidth="1"/>
    <col min="4351" max="4351" width="13" style="6" customWidth="1"/>
    <col min="4352" max="4352" width="12" style="6" customWidth="1"/>
    <col min="4353" max="4353" width="13.140625" style="6" customWidth="1"/>
    <col min="4354" max="4354" width="9.28515625" style="6" customWidth="1"/>
    <col min="4355" max="4359" width="0" style="6" hidden="1" customWidth="1"/>
    <col min="4360" max="4360" width="19.7109375" style="6" customWidth="1"/>
    <col min="4361" max="4361" width="13" style="6" customWidth="1"/>
    <col min="4362" max="4594" width="9.140625" style="6"/>
    <col min="4595" max="4595" width="0" style="6" hidden="1" customWidth="1"/>
    <col min="4596" max="4596" width="6.7109375" style="6" customWidth="1"/>
    <col min="4597" max="4597" width="18.28515625" style="6" customWidth="1"/>
    <col min="4598" max="4598" width="0" style="6" hidden="1" customWidth="1"/>
    <col min="4599" max="4599" width="18.85546875" style="6" customWidth="1"/>
    <col min="4600" max="4600" width="35.7109375" style="6" customWidth="1"/>
    <col min="4601" max="4601" width="13.7109375" style="6" customWidth="1"/>
    <col min="4602" max="4603" width="14.140625" style="6" customWidth="1"/>
    <col min="4604" max="4604" width="9.42578125" style="6" customWidth="1"/>
    <col min="4605" max="4605" width="14.5703125" style="6" customWidth="1"/>
    <col min="4606" max="4606" width="13.7109375" style="6" customWidth="1"/>
    <col min="4607" max="4607" width="13" style="6" customWidth="1"/>
    <col min="4608" max="4608" width="12" style="6" customWidth="1"/>
    <col min="4609" max="4609" width="13.140625" style="6" customWidth="1"/>
    <col min="4610" max="4610" width="9.28515625" style="6" customWidth="1"/>
    <col min="4611" max="4615" width="0" style="6" hidden="1" customWidth="1"/>
    <col min="4616" max="4616" width="19.7109375" style="6" customWidth="1"/>
    <col min="4617" max="4617" width="13" style="6" customWidth="1"/>
    <col min="4618" max="4850" width="9.140625" style="6"/>
    <col min="4851" max="4851" width="0" style="6" hidden="1" customWidth="1"/>
    <col min="4852" max="4852" width="6.7109375" style="6" customWidth="1"/>
    <col min="4853" max="4853" width="18.28515625" style="6" customWidth="1"/>
    <col min="4854" max="4854" width="0" style="6" hidden="1" customWidth="1"/>
    <col min="4855" max="4855" width="18.85546875" style="6" customWidth="1"/>
    <col min="4856" max="4856" width="35.7109375" style="6" customWidth="1"/>
    <col min="4857" max="4857" width="13.7109375" style="6" customWidth="1"/>
    <col min="4858" max="4859" width="14.140625" style="6" customWidth="1"/>
    <col min="4860" max="4860" width="9.42578125" style="6" customWidth="1"/>
    <col min="4861" max="4861" width="14.5703125" style="6" customWidth="1"/>
    <col min="4862" max="4862" width="13.7109375" style="6" customWidth="1"/>
    <col min="4863" max="4863" width="13" style="6" customWidth="1"/>
    <col min="4864" max="4864" width="12" style="6" customWidth="1"/>
    <col min="4865" max="4865" width="13.140625" style="6" customWidth="1"/>
    <col min="4866" max="4866" width="9.28515625" style="6" customWidth="1"/>
    <col min="4867" max="4871" width="0" style="6" hidden="1" customWidth="1"/>
    <col min="4872" max="4872" width="19.7109375" style="6" customWidth="1"/>
    <col min="4873" max="4873" width="13" style="6" customWidth="1"/>
    <col min="4874" max="5106" width="9.140625" style="6"/>
    <col min="5107" max="5107" width="0" style="6" hidden="1" customWidth="1"/>
    <col min="5108" max="5108" width="6.7109375" style="6" customWidth="1"/>
    <col min="5109" max="5109" width="18.28515625" style="6" customWidth="1"/>
    <col min="5110" max="5110" width="0" style="6" hidden="1" customWidth="1"/>
    <col min="5111" max="5111" width="18.85546875" style="6" customWidth="1"/>
    <col min="5112" max="5112" width="35.7109375" style="6" customWidth="1"/>
    <col min="5113" max="5113" width="13.7109375" style="6" customWidth="1"/>
    <col min="5114" max="5115" width="14.140625" style="6" customWidth="1"/>
    <col min="5116" max="5116" width="9.42578125" style="6" customWidth="1"/>
    <col min="5117" max="5117" width="14.5703125" style="6" customWidth="1"/>
    <col min="5118" max="5118" width="13.7109375" style="6" customWidth="1"/>
    <col min="5119" max="5119" width="13" style="6" customWidth="1"/>
    <col min="5120" max="5120" width="12" style="6" customWidth="1"/>
    <col min="5121" max="5121" width="13.140625" style="6" customWidth="1"/>
    <col min="5122" max="5122" width="9.28515625" style="6" customWidth="1"/>
    <col min="5123" max="5127" width="0" style="6" hidden="1" customWidth="1"/>
    <col min="5128" max="5128" width="19.7109375" style="6" customWidth="1"/>
    <col min="5129" max="5129" width="13" style="6" customWidth="1"/>
    <col min="5130" max="5362" width="9.140625" style="6"/>
    <col min="5363" max="5363" width="0" style="6" hidden="1" customWidth="1"/>
    <col min="5364" max="5364" width="6.7109375" style="6" customWidth="1"/>
    <col min="5365" max="5365" width="18.28515625" style="6" customWidth="1"/>
    <col min="5366" max="5366" width="0" style="6" hidden="1" customWidth="1"/>
    <col min="5367" max="5367" width="18.85546875" style="6" customWidth="1"/>
    <col min="5368" max="5368" width="35.7109375" style="6" customWidth="1"/>
    <col min="5369" max="5369" width="13.7109375" style="6" customWidth="1"/>
    <col min="5370" max="5371" width="14.140625" style="6" customWidth="1"/>
    <col min="5372" max="5372" width="9.42578125" style="6" customWidth="1"/>
    <col min="5373" max="5373" width="14.5703125" style="6" customWidth="1"/>
    <col min="5374" max="5374" width="13.7109375" style="6" customWidth="1"/>
    <col min="5375" max="5375" width="13" style="6" customWidth="1"/>
    <col min="5376" max="5376" width="12" style="6" customWidth="1"/>
    <col min="5377" max="5377" width="13.140625" style="6" customWidth="1"/>
    <col min="5378" max="5378" width="9.28515625" style="6" customWidth="1"/>
    <col min="5379" max="5383" width="0" style="6" hidden="1" customWidth="1"/>
    <col min="5384" max="5384" width="19.7109375" style="6" customWidth="1"/>
    <col min="5385" max="5385" width="13" style="6" customWidth="1"/>
    <col min="5386" max="5618" width="9.140625" style="6"/>
    <col min="5619" max="5619" width="0" style="6" hidden="1" customWidth="1"/>
    <col min="5620" max="5620" width="6.7109375" style="6" customWidth="1"/>
    <col min="5621" max="5621" width="18.28515625" style="6" customWidth="1"/>
    <col min="5622" max="5622" width="0" style="6" hidden="1" customWidth="1"/>
    <col min="5623" max="5623" width="18.85546875" style="6" customWidth="1"/>
    <col min="5624" max="5624" width="35.7109375" style="6" customWidth="1"/>
    <col min="5625" max="5625" width="13.7109375" style="6" customWidth="1"/>
    <col min="5626" max="5627" width="14.140625" style="6" customWidth="1"/>
    <col min="5628" max="5628" width="9.42578125" style="6" customWidth="1"/>
    <col min="5629" max="5629" width="14.5703125" style="6" customWidth="1"/>
    <col min="5630" max="5630" width="13.7109375" style="6" customWidth="1"/>
    <col min="5631" max="5631" width="13" style="6" customWidth="1"/>
    <col min="5632" max="5632" width="12" style="6" customWidth="1"/>
    <col min="5633" max="5633" width="13.140625" style="6" customWidth="1"/>
    <col min="5634" max="5634" width="9.28515625" style="6" customWidth="1"/>
    <col min="5635" max="5639" width="0" style="6" hidden="1" customWidth="1"/>
    <col min="5640" max="5640" width="19.7109375" style="6" customWidth="1"/>
    <col min="5641" max="5641" width="13" style="6" customWidth="1"/>
    <col min="5642" max="5874" width="9.140625" style="6"/>
    <col min="5875" max="5875" width="0" style="6" hidden="1" customWidth="1"/>
    <col min="5876" max="5876" width="6.7109375" style="6" customWidth="1"/>
    <col min="5877" max="5877" width="18.28515625" style="6" customWidth="1"/>
    <col min="5878" max="5878" width="0" style="6" hidden="1" customWidth="1"/>
    <col min="5879" max="5879" width="18.85546875" style="6" customWidth="1"/>
    <col min="5880" max="5880" width="35.7109375" style="6" customWidth="1"/>
    <col min="5881" max="5881" width="13.7109375" style="6" customWidth="1"/>
    <col min="5882" max="5883" width="14.140625" style="6" customWidth="1"/>
    <col min="5884" max="5884" width="9.42578125" style="6" customWidth="1"/>
    <col min="5885" max="5885" width="14.5703125" style="6" customWidth="1"/>
    <col min="5886" max="5886" width="13.7109375" style="6" customWidth="1"/>
    <col min="5887" max="5887" width="13" style="6" customWidth="1"/>
    <col min="5888" max="5888" width="12" style="6" customWidth="1"/>
    <col min="5889" max="5889" width="13.140625" style="6" customWidth="1"/>
    <col min="5890" max="5890" width="9.28515625" style="6" customWidth="1"/>
    <col min="5891" max="5895" width="0" style="6" hidden="1" customWidth="1"/>
    <col min="5896" max="5896" width="19.7109375" style="6" customWidth="1"/>
    <col min="5897" max="5897" width="13" style="6" customWidth="1"/>
    <col min="5898" max="6130" width="9.140625" style="6"/>
    <col min="6131" max="6131" width="0" style="6" hidden="1" customWidth="1"/>
    <col min="6132" max="6132" width="6.7109375" style="6" customWidth="1"/>
    <col min="6133" max="6133" width="18.28515625" style="6" customWidth="1"/>
    <col min="6134" max="6134" width="0" style="6" hidden="1" customWidth="1"/>
    <col min="6135" max="6135" width="18.85546875" style="6" customWidth="1"/>
    <col min="6136" max="6136" width="35.7109375" style="6" customWidth="1"/>
    <col min="6137" max="6137" width="13.7109375" style="6" customWidth="1"/>
    <col min="6138" max="6139" width="14.140625" style="6" customWidth="1"/>
    <col min="6140" max="6140" width="9.42578125" style="6" customWidth="1"/>
    <col min="6141" max="6141" width="14.5703125" style="6" customWidth="1"/>
    <col min="6142" max="6142" width="13.7109375" style="6" customWidth="1"/>
    <col min="6143" max="6143" width="13" style="6" customWidth="1"/>
    <col min="6144" max="6144" width="12" style="6" customWidth="1"/>
    <col min="6145" max="6145" width="13.140625" style="6" customWidth="1"/>
    <col min="6146" max="6146" width="9.28515625" style="6" customWidth="1"/>
    <col min="6147" max="6151" width="0" style="6" hidden="1" customWidth="1"/>
    <col min="6152" max="6152" width="19.7109375" style="6" customWidth="1"/>
    <col min="6153" max="6153" width="13" style="6" customWidth="1"/>
    <col min="6154" max="6386" width="9.140625" style="6"/>
    <col min="6387" max="6387" width="0" style="6" hidden="1" customWidth="1"/>
    <col min="6388" max="6388" width="6.7109375" style="6" customWidth="1"/>
    <col min="6389" max="6389" width="18.28515625" style="6" customWidth="1"/>
    <col min="6390" max="6390" width="0" style="6" hidden="1" customWidth="1"/>
    <col min="6391" max="6391" width="18.85546875" style="6" customWidth="1"/>
    <col min="6392" max="6392" width="35.7109375" style="6" customWidth="1"/>
    <col min="6393" max="6393" width="13.7109375" style="6" customWidth="1"/>
    <col min="6394" max="6395" width="14.140625" style="6" customWidth="1"/>
    <col min="6396" max="6396" width="9.42578125" style="6" customWidth="1"/>
    <col min="6397" max="6397" width="14.5703125" style="6" customWidth="1"/>
    <col min="6398" max="6398" width="13.7109375" style="6" customWidth="1"/>
    <col min="6399" max="6399" width="13" style="6" customWidth="1"/>
    <col min="6400" max="6400" width="12" style="6" customWidth="1"/>
    <col min="6401" max="6401" width="13.140625" style="6" customWidth="1"/>
    <col min="6402" max="6402" width="9.28515625" style="6" customWidth="1"/>
    <col min="6403" max="6407" width="0" style="6" hidden="1" customWidth="1"/>
    <col min="6408" max="6408" width="19.7109375" style="6" customWidth="1"/>
    <col min="6409" max="6409" width="13" style="6" customWidth="1"/>
    <col min="6410" max="6642" width="9.140625" style="6"/>
    <col min="6643" max="6643" width="0" style="6" hidden="1" customWidth="1"/>
    <col min="6644" max="6644" width="6.7109375" style="6" customWidth="1"/>
    <col min="6645" max="6645" width="18.28515625" style="6" customWidth="1"/>
    <col min="6646" max="6646" width="0" style="6" hidden="1" customWidth="1"/>
    <col min="6647" max="6647" width="18.85546875" style="6" customWidth="1"/>
    <col min="6648" max="6648" width="35.7109375" style="6" customWidth="1"/>
    <col min="6649" max="6649" width="13.7109375" style="6" customWidth="1"/>
    <col min="6650" max="6651" width="14.140625" style="6" customWidth="1"/>
    <col min="6652" max="6652" width="9.42578125" style="6" customWidth="1"/>
    <col min="6653" max="6653" width="14.5703125" style="6" customWidth="1"/>
    <col min="6654" max="6654" width="13.7109375" style="6" customWidth="1"/>
    <col min="6655" max="6655" width="13" style="6" customWidth="1"/>
    <col min="6656" max="6656" width="12" style="6" customWidth="1"/>
    <col min="6657" max="6657" width="13.140625" style="6" customWidth="1"/>
    <col min="6658" max="6658" width="9.28515625" style="6" customWidth="1"/>
    <col min="6659" max="6663" width="0" style="6" hidden="1" customWidth="1"/>
    <col min="6664" max="6664" width="19.7109375" style="6" customWidth="1"/>
    <col min="6665" max="6665" width="13" style="6" customWidth="1"/>
    <col min="6666" max="6898" width="9.140625" style="6"/>
    <col min="6899" max="6899" width="0" style="6" hidden="1" customWidth="1"/>
    <col min="6900" max="6900" width="6.7109375" style="6" customWidth="1"/>
    <col min="6901" max="6901" width="18.28515625" style="6" customWidth="1"/>
    <col min="6902" max="6902" width="0" style="6" hidden="1" customWidth="1"/>
    <col min="6903" max="6903" width="18.85546875" style="6" customWidth="1"/>
    <col min="6904" max="6904" width="35.7109375" style="6" customWidth="1"/>
    <col min="6905" max="6905" width="13.7109375" style="6" customWidth="1"/>
    <col min="6906" max="6907" width="14.140625" style="6" customWidth="1"/>
    <col min="6908" max="6908" width="9.42578125" style="6" customWidth="1"/>
    <col min="6909" max="6909" width="14.5703125" style="6" customWidth="1"/>
    <col min="6910" max="6910" width="13.7109375" style="6" customWidth="1"/>
    <col min="6911" max="6911" width="13" style="6" customWidth="1"/>
    <col min="6912" max="6912" width="12" style="6" customWidth="1"/>
    <col min="6913" max="6913" width="13.140625" style="6" customWidth="1"/>
    <col min="6914" max="6914" width="9.28515625" style="6" customWidth="1"/>
    <col min="6915" max="6919" width="0" style="6" hidden="1" customWidth="1"/>
    <col min="6920" max="6920" width="19.7109375" style="6" customWidth="1"/>
    <col min="6921" max="6921" width="13" style="6" customWidth="1"/>
    <col min="6922" max="7154" width="9.140625" style="6"/>
    <col min="7155" max="7155" width="0" style="6" hidden="1" customWidth="1"/>
    <col min="7156" max="7156" width="6.7109375" style="6" customWidth="1"/>
    <col min="7157" max="7157" width="18.28515625" style="6" customWidth="1"/>
    <col min="7158" max="7158" width="0" style="6" hidden="1" customWidth="1"/>
    <col min="7159" max="7159" width="18.85546875" style="6" customWidth="1"/>
    <col min="7160" max="7160" width="35.7109375" style="6" customWidth="1"/>
    <col min="7161" max="7161" width="13.7109375" style="6" customWidth="1"/>
    <col min="7162" max="7163" width="14.140625" style="6" customWidth="1"/>
    <col min="7164" max="7164" width="9.42578125" style="6" customWidth="1"/>
    <col min="7165" max="7165" width="14.5703125" style="6" customWidth="1"/>
    <col min="7166" max="7166" width="13.7109375" style="6" customWidth="1"/>
    <col min="7167" max="7167" width="13" style="6" customWidth="1"/>
    <col min="7168" max="7168" width="12" style="6" customWidth="1"/>
    <col min="7169" max="7169" width="13.140625" style="6" customWidth="1"/>
    <col min="7170" max="7170" width="9.28515625" style="6" customWidth="1"/>
    <col min="7171" max="7175" width="0" style="6" hidden="1" customWidth="1"/>
    <col min="7176" max="7176" width="19.7109375" style="6" customWidth="1"/>
    <col min="7177" max="7177" width="13" style="6" customWidth="1"/>
    <col min="7178" max="7410" width="9.140625" style="6"/>
    <col min="7411" max="7411" width="0" style="6" hidden="1" customWidth="1"/>
    <col min="7412" max="7412" width="6.7109375" style="6" customWidth="1"/>
    <col min="7413" max="7413" width="18.28515625" style="6" customWidth="1"/>
    <col min="7414" max="7414" width="0" style="6" hidden="1" customWidth="1"/>
    <col min="7415" max="7415" width="18.85546875" style="6" customWidth="1"/>
    <col min="7416" max="7416" width="35.7109375" style="6" customWidth="1"/>
    <col min="7417" max="7417" width="13.7109375" style="6" customWidth="1"/>
    <col min="7418" max="7419" width="14.140625" style="6" customWidth="1"/>
    <col min="7420" max="7420" width="9.42578125" style="6" customWidth="1"/>
    <col min="7421" max="7421" width="14.5703125" style="6" customWidth="1"/>
    <col min="7422" max="7422" width="13.7109375" style="6" customWidth="1"/>
    <col min="7423" max="7423" width="13" style="6" customWidth="1"/>
    <col min="7424" max="7424" width="12" style="6" customWidth="1"/>
    <col min="7425" max="7425" width="13.140625" style="6" customWidth="1"/>
    <col min="7426" max="7426" width="9.28515625" style="6" customWidth="1"/>
    <col min="7427" max="7431" width="0" style="6" hidden="1" customWidth="1"/>
    <col min="7432" max="7432" width="19.7109375" style="6" customWidth="1"/>
    <col min="7433" max="7433" width="13" style="6" customWidth="1"/>
    <col min="7434" max="7666" width="9.140625" style="6"/>
    <col min="7667" max="7667" width="0" style="6" hidden="1" customWidth="1"/>
    <col min="7668" max="7668" width="6.7109375" style="6" customWidth="1"/>
    <col min="7669" max="7669" width="18.28515625" style="6" customWidth="1"/>
    <col min="7670" max="7670" width="0" style="6" hidden="1" customWidth="1"/>
    <col min="7671" max="7671" width="18.85546875" style="6" customWidth="1"/>
    <col min="7672" max="7672" width="35.7109375" style="6" customWidth="1"/>
    <col min="7673" max="7673" width="13.7109375" style="6" customWidth="1"/>
    <col min="7674" max="7675" width="14.140625" style="6" customWidth="1"/>
    <col min="7676" max="7676" width="9.42578125" style="6" customWidth="1"/>
    <col min="7677" max="7677" width="14.5703125" style="6" customWidth="1"/>
    <col min="7678" max="7678" width="13.7109375" style="6" customWidth="1"/>
    <col min="7679" max="7679" width="13" style="6" customWidth="1"/>
    <col min="7680" max="7680" width="12" style="6" customWidth="1"/>
    <col min="7681" max="7681" width="13.140625" style="6" customWidth="1"/>
    <col min="7682" max="7682" width="9.28515625" style="6" customWidth="1"/>
    <col min="7683" max="7687" width="0" style="6" hidden="1" customWidth="1"/>
    <col min="7688" max="7688" width="19.7109375" style="6" customWidth="1"/>
    <col min="7689" max="7689" width="13" style="6" customWidth="1"/>
    <col min="7690" max="7922" width="9.140625" style="6"/>
    <col min="7923" max="7923" width="0" style="6" hidden="1" customWidth="1"/>
    <col min="7924" max="7924" width="6.7109375" style="6" customWidth="1"/>
    <col min="7925" max="7925" width="18.28515625" style="6" customWidth="1"/>
    <col min="7926" max="7926" width="0" style="6" hidden="1" customWidth="1"/>
    <col min="7927" max="7927" width="18.85546875" style="6" customWidth="1"/>
    <col min="7928" max="7928" width="35.7109375" style="6" customWidth="1"/>
    <col min="7929" max="7929" width="13.7109375" style="6" customWidth="1"/>
    <col min="7930" max="7931" width="14.140625" style="6" customWidth="1"/>
    <col min="7932" max="7932" width="9.42578125" style="6" customWidth="1"/>
    <col min="7933" max="7933" width="14.5703125" style="6" customWidth="1"/>
    <col min="7934" max="7934" width="13.7109375" style="6" customWidth="1"/>
    <col min="7935" max="7935" width="13" style="6" customWidth="1"/>
    <col min="7936" max="7936" width="12" style="6" customWidth="1"/>
    <col min="7937" max="7937" width="13.140625" style="6" customWidth="1"/>
    <col min="7938" max="7938" width="9.28515625" style="6" customWidth="1"/>
    <col min="7939" max="7943" width="0" style="6" hidden="1" customWidth="1"/>
    <col min="7944" max="7944" width="19.7109375" style="6" customWidth="1"/>
    <col min="7945" max="7945" width="13" style="6" customWidth="1"/>
    <col min="7946" max="8178" width="9.140625" style="6"/>
    <col min="8179" max="8179" width="0" style="6" hidden="1" customWidth="1"/>
    <col min="8180" max="8180" width="6.7109375" style="6" customWidth="1"/>
    <col min="8181" max="8181" width="18.28515625" style="6" customWidth="1"/>
    <col min="8182" max="8182" width="0" style="6" hidden="1" customWidth="1"/>
    <col min="8183" max="8183" width="18.85546875" style="6" customWidth="1"/>
    <col min="8184" max="8184" width="35.7109375" style="6" customWidth="1"/>
    <col min="8185" max="8185" width="13.7109375" style="6" customWidth="1"/>
    <col min="8186" max="8187" width="14.140625" style="6" customWidth="1"/>
    <col min="8188" max="8188" width="9.42578125" style="6" customWidth="1"/>
    <col min="8189" max="8189" width="14.5703125" style="6" customWidth="1"/>
    <col min="8190" max="8190" width="13.7109375" style="6" customWidth="1"/>
    <col min="8191" max="8191" width="13" style="6" customWidth="1"/>
    <col min="8192" max="8192" width="12" style="6" customWidth="1"/>
    <col min="8193" max="8193" width="13.140625" style="6" customWidth="1"/>
    <col min="8194" max="8194" width="9.28515625" style="6" customWidth="1"/>
    <col min="8195" max="8199" width="0" style="6" hidden="1" customWidth="1"/>
    <col min="8200" max="8200" width="19.7109375" style="6" customWidth="1"/>
    <col min="8201" max="8201" width="13" style="6" customWidth="1"/>
    <col min="8202" max="8434" width="9.140625" style="6"/>
    <col min="8435" max="8435" width="0" style="6" hidden="1" customWidth="1"/>
    <col min="8436" max="8436" width="6.7109375" style="6" customWidth="1"/>
    <col min="8437" max="8437" width="18.28515625" style="6" customWidth="1"/>
    <col min="8438" max="8438" width="0" style="6" hidden="1" customWidth="1"/>
    <col min="8439" max="8439" width="18.85546875" style="6" customWidth="1"/>
    <col min="8440" max="8440" width="35.7109375" style="6" customWidth="1"/>
    <col min="8441" max="8441" width="13.7109375" style="6" customWidth="1"/>
    <col min="8442" max="8443" width="14.140625" style="6" customWidth="1"/>
    <col min="8444" max="8444" width="9.42578125" style="6" customWidth="1"/>
    <col min="8445" max="8445" width="14.5703125" style="6" customWidth="1"/>
    <col min="8446" max="8446" width="13.7109375" style="6" customWidth="1"/>
    <col min="8447" max="8447" width="13" style="6" customWidth="1"/>
    <col min="8448" max="8448" width="12" style="6" customWidth="1"/>
    <col min="8449" max="8449" width="13.140625" style="6" customWidth="1"/>
    <col min="8450" max="8450" width="9.28515625" style="6" customWidth="1"/>
    <col min="8451" max="8455" width="0" style="6" hidden="1" customWidth="1"/>
    <col min="8456" max="8456" width="19.7109375" style="6" customWidth="1"/>
    <col min="8457" max="8457" width="13" style="6" customWidth="1"/>
    <col min="8458" max="8690" width="9.140625" style="6"/>
    <col min="8691" max="8691" width="0" style="6" hidden="1" customWidth="1"/>
    <col min="8692" max="8692" width="6.7109375" style="6" customWidth="1"/>
    <col min="8693" max="8693" width="18.28515625" style="6" customWidth="1"/>
    <col min="8694" max="8694" width="0" style="6" hidden="1" customWidth="1"/>
    <col min="8695" max="8695" width="18.85546875" style="6" customWidth="1"/>
    <col min="8696" max="8696" width="35.7109375" style="6" customWidth="1"/>
    <col min="8697" max="8697" width="13.7109375" style="6" customWidth="1"/>
    <col min="8698" max="8699" width="14.140625" style="6" customWidth="1"/>
    <col min="8700" max="8700" width="9.42578125" style="6" customWidth="1"/>
    <col min="8701" max="8701" width="14.5703125" style="6" customWidth="1"/>
    <col min="8702" max="8702" width="13.7109375" style="6" customWidth="1"/>
    <col min="8703" max="8703" width="13" style="6" customWidth="1"/>
    <col min="8704" max="8704" width="12" style="6" customWidth="1"/>
    <col min="8705" max="8705" width="13.140625" style="6" customWidth="1"/>
    <col min="8706" max="8706" width="9.28515625" style="6" customWidth="1"/>
    <col min="8707" max="8711" width="0" style="6" hidden="1" customWidth="1"/>
    <col min="8712" max="8712" width="19.7109375" style="6" customWidth="1"/>
    <col min="8713" max="8713" width="13" style="6" customWidth="1"/>
    <col min="8714" max="8946" width="9.140625" style="6"/>
    <col min="8947" max="8947" width="0" style="6" hidden="1" customWidth="1"/>
    <col min="8948" max="8948" width="6.7109375" style="6" customWidth="1"/>
    <col min="8949" max="8949" width="18.28515625" style="6" customWidth="1"/>
    <col min="8950" max="8950" width="0" style="6" hidden="1" customWidth="1"/>
    <col min="8951" max="8951" width="18.85546875" style="6" customWidth="1"/>
    <col min="8952" max="8952" width="35.7109375" style="6" customWidth="1"/>
    <col min="8953" max="8953" width="13.7109375" style="6" customWidth="1"/>
    <col min="8954" max="8955" width="14.140625" style="6" customWidth="1"/>
    <col min="8956" max="8956" width="9.42578125" style="6" customWidth="1"/>
    <col min="8957" max="8957" width="14.5703125" style="6" customWidth="1"/>
    <col min="8958" max="8958" width="13.7109375" style="6" customWidth="1"/>
    <col min="8959" max="8959" width="13" style="6" customWidth="1"/>
    <col min="8960" max="8960" width="12" style="6" customWidth="1"/>
    <col min="8961" max="8961" width="13.140625" style="6" customWidth="1"/>
    <col min="8962" max="8962" width="9.28515625" style="6" customWidth="1"/>
    <col min="8963" max="8967" width="0" style="6" hidden="1" customWidth="1"/>
    <col min="8968" max="8968" width="19.7109375" style="6" customWidth="1"/>
    <col min="8969" max="8969" width="13" style="6" customWidth="1"/>
    <col min="8970" max="9202" width="9.140625" style="6"/>
    <col min="9203" max="9203" width="0" style="6" hidden="1" customWidth="1"/>
    <col min="9204" max="9204" width="6.7109375" style="6" customWidth="1"/>
    <col min="9205" max="9205" width="18.28515625" style="6" customWidth="1"/>
    <col min="9206" max="9206" width="0" style="6" hidden="1" customWidth="1"/>
    <col min="9207" max="9207" width="18.85546875" style="6" customWidth="1"/>
    <col min="9208" max="9208" width="35.7109375" style="6" customWidth="1"/>
    <col min="9209" max="9209" width="13.7109375" style="6" customWidth="1"/>
    <col min="9210" max="9211" width="14.140625" style="6" customWidth="1"/>
    <col min="9212" max="9212" width="9.42578125" style="6" customWidth="1"/>
    <col min="9213" max="9213" width="14.5703125" style="6" customWidth="1"/>
    <col min="9214" max="9214" width="13.7109375" style="6" customWidth="1"/>
    <col min="9215" max="9215" width="13" style="6" customWidth="1"/>
    <col min="9216" max="9216" width="12" style="6" customWidth="1"/>
    <col min="9217" max="9217" width="13.140625" style="6" customWidth="1"/>
    <col min="9218" max="9218" width="9.28515625" style="6" customWidth="1"/>
    <col min="9219" max="9223" width="0" style="6" hidden="1" customWidth="1"/>
    <col min="9224" max="9224" width="19.7109375" style="6" customWidth="1"/>
    <col min="9225" max="9225" width="13" style="6" customWidth="1"/>
    <col min="9226" max="9458" width="9.140625" style="6"/>
    <col min="9459" max="9459" width="0" style="6" hidden="1" customWidth="1"/>
    <col min="9460" max="9460" width="6.7109375" style="6" customWidth="1"/>
    <col min="9461" max="9461" width="18.28515625" style="6" customWidth="1"/>
    <col min="9462" max="9462" width="0" style="6" hidden="1" customWidth="1"/>
    <col min="9463" max="9463" width="18.85546875" style="6" customWidth="1"/>
    <col min="9464" max="9464" width="35.7109375" style="6" customWidth="1"/>
    <col min="9465" max="9465" width="13.7109375" style="6" customWidth="1"/>
    <col min="9466" max="9467" width="14.140625" style="6" customWidth="1"/>
    <col min="9468" max="9468" width="9.42578125" style="6" customWidth="1"/>
    <col min="9469" max="9469" width="14.5703125" style="6" customWidth="1"/>
    <col min="9470" max="9470" width="13.7109375" style="6" customWidth="1"/>
    <col min="9471" max="9471" width="13" style="6" customWidth="1"/>
    <col min="9472" max="9472" width="12" style="6" customWidth="1"/>
    <col min="9473" max="9473" width="13.140625" style="6" customWidth="1"/>
    <col min="9474" max="9474" width="9.28515625" style="6" customWidth="1"/>
    <col min="9475" max="9479" width="0" style="6" hidden="1" customWidth="1"/>
    <col min="9480" max="9480" width="19.7109375" style="6" customWidth="1"/>
    <col min="9481" max="9481" width="13" style="6" customWidth="1"/>
    <col min="9482" max="9714" width="9.140625" style="6"/>
    <col min="9715" max="9715" width="0" style="6" hidden="1" customWidth="1"/>
    <col min="9716" max="9716" width="6.7109375" style="6" customWidth="1"/>
    <col min="9717" max="9717" width="18.28515625" style="6" customWidth="1"/>
    <col min="9718" max="9718" width="0" style="6" hidden="1" customWidth="1"/>
    <col min="9719" max="9719" width="18.85546875" style="6" customWidth="1"/>
    <col min="9720" max="9720" width="35.7109375" style="6" customWidth="1"/>
    <col min="9721" max="9721" width="13.7109375" style="6" customWidth="1"/>
    <col min="9722" max="9723" width="14.140625" style="6" customWidth="1"/>
    <col min="9724" max="9724" width="9.42578125" style="6" customWidth="1"/>
    <col min="9725" max="9725" width="14.5703125" style="6" customWidth="1"/>
    <col min="9726" max="9726" width="13.7109375" style="6" customWidth="1"/>
    <col min="9727" max="9727" width="13" style="6" customWidth="1"/>
    <col min="9728" max="9728" width="12" style="6" customWidth="1"/>
    <col min="9729" max="9729" width="13.140625" style="6" customWidth="1"/>
    <col min="9730" max="9730" width="9.28515625" style="6" customWidth="1"/>
    <col min="9731" max="9735" width="0" style="6" hidden="1" customWidth="1"/>
    <col min="9736" max="9736" width="19.7109375" style="6" customWidth="1"/>
    <col min="9737" max="9737" width="13" style="6" customWidth="1"/>
    <col min="9738" max="9970" width="9.140625" style="6"/>
    <col min="9971" max="9971" width="0" style="6" hidden="1" customWidth="1"/>
    <col min="9972" max="9972" width="6.7109375" style="6" customWidth="1"/>
    <col min="9973" max="9973" width="18.28515625" style="6" customWidth="1"/>
    <col min="9974" max="9974" width="0" style="6" hidden="1" customWidth="1"/>
    <col min="9975" max="9975" width="18.85546875" style="6" customWidth="1"/>
    <col min="9976" max="9976" width="35.7109375" style="6" customWidth="1"/>
    <col min="9977" max="9977" width="13.7109375" style="6" customWidth="1"/>
    <col min="9978" max="9979" width="14.140625" style="6" customWidth="1"/>
    <col min="9980" max="9980" width="9.42578125" style="6" customWidth="1"/>
    <col min="9981" max="9981" width="14.5703125" style="6" customWidth="1"/>
    <col min="9982" max="9982" width="13.7109375" style="6" customWidth="1"/>
    <col min="9983" max="9983" width="13" style="6" customWidth="1"/>
    <col min="9984" max="9984" width="12" style="6" customWidth="1"/>
    <col min="9985" max="9985" width="13.140625" style="6" customWidth="1"/>
    <col min="9986" max="9986" width="9.28515625" style="6" customWidth="1"/>
    <col min="9987" max="9991" width="0" style="6" hidden="1" customWidth="1"/>
    <col min="9992" max="9992" width="19.7109375" style="6" customWidth="1"/>
    <col min="9993" max="9993" width="13" style="6" customWidth="1"/>
    <col min="9994" max="10226" width="9.140625" style="6"/>
    <col min="10227" max="10227" width="0" style="6" hidden="1" customWidth="1"/>
    <col min="10228" max="10228" width="6.7109375" style="6" customWidth="1"/>
    <col min="10229" max="10229" width="18.28515625" style="6" customWidth="1"/>
    <col min="10230" max="10230" width="0" style="6" hidden="1" customWidth="1"/>
    <col min="10231" max="10231" width="18.85546875" style="6" customWidth="1"/>
    <col min="10232" max="10232" width="35.7109375" style="6" customWidth="1"/>
    <col min="10233" max="10233" width="13.7109375" style="6" customWidth="1"/>
    <col min="10234" max="10235" width="14.140625" style="6" customWidth="1"/>
    <col min="10236" max="10236" width="9.42578125" style="6" customWidth="1"/>
    <col min="10237" max="10237" width="14.5703125" style="6" customWidth="1"/>
    <col min="10238" max="10238" width="13.7109375" style="6" customWidth="1"/>
    <col min="10239" max="10239" width="13" style="6" customWidth="1"/>
    <col min="10240" max="10240" width="12" style="6" customWidth="1"/>
    <col min="10241" max="10241" width="13.140625" style="6" customWidth="1"/>
    <col min="10242" max="10242" width="9.28515625" style="6" customWidth="1"/>
    <col min="10243" max="10247" width="0" style="6" hidden="1" customWidth="1"/>
    <col min="10248" max="10248" width="19.7109375" style="6" customWidth="1"/>
    <col min="10249" max="10249" width="13" style="6" customWidth="1"/>
    <col min="10250" max="10482" width="9.140625" style="6"/>
    <col min="10483" max="10483" width="0" style="6" hidden="1" customWidth="1"/>
    <col min="10484" max="10484" width="6.7109375" style="6" customWidth="1"/>
    <col min="10485" max="10485" width="18.28515625" style="6" customWidth="1"/>
    <col min="10486" max="10486" width="0" style="6" hidden="1" customWidth="1"/>
    <col min="10487" max="10487" width="18.85546875" style="6" customWidth="1"/>
    <col min="10488" max="10488" width="35.7109375" style="6" customWidth="1"/>
    <col min="10489" max="10489" width="13.7109375" style="6" customWidth="1"/>
    <col min="10490" max="10491" width="14.140625" style="6" customWidth="1"/>
    <col min="10492" max="10492" width="9.42578125" style="6" customWidth="1"/>
    <col min="10493" max="10493" width="14.5703125" style="6" customWidth="1"/>
    <col min="10494" max="10494" width="13.7109375" style="6" customWidth="1"/>
    <col min="10495" max="10495" width="13" style="6" customWidth="1"/>
    <col min="10496" max="10496" width="12" style="6" customWidth="1"/>
    <col min="10497" max="10497" width="13.140625" style="6" customWidth="1"/>
    <col min="10498" max="10498" width="9.28515625" style="6" customWidth="1"/>
    <col min="10499" max="10503" width="0" style="6" hidden="1" customWidth="1"/>
    <col min="10504" max="10504" width="19.7109375" style="6" customWidth="1"/>
    <col min="10505" max="10505" width="13" style="6" customWidth="1"/>
    <col min="10506" max="10738" width="9.140625" style="6"/>
    <col min="10739" max="10739" width="0" style="6" hidden="1" customWidth="1"/>
    <col min="10740" max="10740" width="6.7109375" style="6" customWidth="1"/>
    <col min="10741" max="10741" width="18.28515625" style="6" customWidth="1"/>
    <col min="10742" max="10742" width="0" style="6" hidden="1" customWidth="1"/>
    <col min="10743" max="10743" width="18.85546875" style="6" customWidth="1"/>
    <col min="10744" max="10744" width="35.7109375" style="6" customWidth="1"/>
    <col min="10745" max="10745" width="13.7109375" style="6" customWidth="1"/>
    <col min="10746" max="10747" width="14.140625" style="6" customWidth="1"/>
    <col min="10748" max="10748" width="9.42578125" style="6" customWidth="1"/>
    <col min="10749" max="10749" width="14.5703125" style="6" customWidth="1"/>
    <col min="10750" max="10750" width="13.7109375" style="6" customWidth="1"/>
    <col min="10751" max="10751" width="13" style="6" customWidth="1"/>
    <col min="10752" max="10752" width="12" style="6" customWidth="1"/>
    <col min="10753" max="10753" width="13.140625" style="6" customWidth="1"/>
    <col min="10754" max="10754" width="9.28515625" style="6" customWidth="1"/>
    <col min="10755" max="10759" width="0" style="6" hidden="1" customWidth="1"/>
    <col min="10760" max="10760" width="19.7109375" style="6" customWidth="1"/>
    <col min="10761" max="10761" width="13" style="6" customWidth="1"/>
    <col min="10762" max="10994" width="9.140625" style="6"/>
    <col min="10995" max="10995" width="0" style="6" hidden="1" customWidth="1"/>
    <col min="10996" max="10996" width="6.7109375" style="6" customWidth="1"/>
    <col min="10997" max="10997" width="18.28515625" style="6" customWidth="1"/>
    <col min="10998" max="10998" width="0" style="6" hidden="1" customWidth="1"/>
    <col min="10999" max="10999" width="18.85546875" style="6" customWidth="1"/>
    <col min="11000" max="11000" width="35.7109375" style="6" customWidth="1"/>
    <col min="11001" max="11001" width="13.7109375" style="6" customWidth="1"/>
    <col min="11002" max="11003" width="14.140625" style="6" customWidth="1"/>
    <col min="11004" max="11004" width="9.42578125" style="6" customWidth="1"/>
    <col min="11005" max="11005" width="14.5703125" style="6" customWidth="1"/>
    <col min="11006" max="11006" width="13.7109375" style="6" customWidth="1"/>
    <col min="11007" max="11007" width="13" style="6" customWidth="1"/>
    <col min="11008" max="11008" width="12" style="6" customWidth="1"/>
    <col min="11009" max="11009" width="13.140625" style="6" customWidth="1"/>
    <col min="11010" max="11010" width="9.28515625" style="6" customWidth="1"/>
    <col min="11011" max="11015" width="0" style="6" hidden="1" customWidth="1"/>
    <col min="11016" max="11016" width="19.7109375" style="6" customWidth="1"/>
    <col min="11017" max="11017" width="13" style="6" customWidth="1"/>
    <col min="11018" max="11250" width="9.140625" style="6"/>
    <col min="11251" max="11251" width="0" style="6" hidden="1" customWidth="1"/>
    <col min="11252" max="11252" width="6.7109375" style="6" customWidth="1"/>
    <col min="11253" max="11253" width="18.28515625" style="6" customWidth="1"/>
    <col min="11254" max="11254" width="0" style="6" hidden="1" customWidth="1"/>
    <col min="11255" max="11255" width="18.85546875" style="6" customWidth="1"/>
    <col min="11256" max="11256" width="35.7109375" style="6" customWidth="1"/>
    <col min="11257" max="11257" width="13.7109375" style="6" customWidth="1"/>
    <col min="11258" max="11259" width="14.140625" style="6" customWidth="1"/>
    <col min="11260" max="11260" width="9.42578125" style="6" customWidth="1"/>
    <col min="11261" max="11261" width="14.5703125" style="6" customWidth="1"/>
    <col min="11262" max="11262" width="13.7109375" style="6" customWidth="1"/>
    <col min="11263" max="11263" width="13" style="6" customWidth="1"/>
    <col min="11264" max="11264" width="12" style="6" customWidth="1"/>
    <col min="11265" max="11265" width="13.140625" style="6" customWidth="1"/>
    <col min="11266" max="11266" width="9.28515625" style="6" customWidth="1"/>
    <col min="11267" max="11271" width="0" style="6" hidden="1" customWidth="1"/>
    <col min="11272" max="11272" width="19.7109375" style="6" customWidth="1"/>
    <col min="11273" max="11273" width="13" style="6" customWidth="1"/>
    <col min="11274" max="11506" width="9.140625" style="6"/>
    <col min="11507" max="11507" width="0" style="6" hidden="1" customWidth="1"/>
    <col min="11508" max="11508" width="6.7109375" style="6" customWidth="1"/>
    <col min="11509" max="11509" width="18.28515625" style="6" customWidth="1"/>
    <col min="11510" max="11510" width="0" style="6" hidden="1" customWidth="1"/>
    <col min="11511" max="11511" width="18.85546875" style="6" customWidth="1"/>
    <col min="11512" max="11512" width="35.7109375" style="6" customWidth="1"/>
    <col min="11513" max="11513" width="13.7109375" style="6" customWidth="1"/>
    <col min="11514" max="11515" width="14.140625" style="6" customWidth="1"/>
    <col min="11516" max="11516" width="9.42578125" style="6" customWidth="1"/>
    <col min="11517" max="11517" width="14.5703125" style="6" customWidth="1"/>
    <col min="11518" max="11518" width="13.7109375" style="6" customWidth="1"/>
    <col min="11519" max="11519" width="13" style="6" customWidth="1"/>
    <col min="11520" max="11520" width="12" style="6" customWidth="1"/>
    <col min="11521" max="11521" width="13.140625" style="6" customWidth="1"/>
    <col min="11522" max="11522" width="9.28515625" style="6" customWidth="1"/>
    <col min="11523" max="11527" width="0" style="6" hidden="1" customWidth="1"/>
    <col min="11528" max="11528" width="19.7109375" style="6" customWidth="1"/>
    <col min="11529" max="11529" width="13" style="6" customWidth="1"/>
    <col min="11530" max="11762" width="9.140625" style="6"/>
    <col min="11763" max="11763" width="0" style="6" hidden="1" customWidth="1"/>
    <col min="11764" max="11764" width="6.7109375" style="6" customWidth="1"/>
    <col min="11765" max="11765" width="18.28515625" style="6" customWidth="1"/>
    <col min="11766" max="11766" width="0" style="6" hidden="1" customWidth="1"/>
    <col min="11767" max="11767" width="18.85546875" style="6" customWidth="1"/>
    <col min="11768" max="11768" width="35.7109375" style="6" customWidth="1"/>
    <col min="11769" max="11769" width="13.7109375" style="6" customWidth="1"/>
    <col min="11770" max="11771" width="14.140625" style="6" customWidth="1"/>
    <col min="11772" max="11772" width="9.42578125" style="6" customWidth="1"/>
    <col min="11773" max="11773" width="14.5703125" style="6" customWidth="1"/>
    <col min="11774" max="11774" width="13.7109375" style="6" customWidth="1"/>
    <col min="11775" max="11775" width="13" style="6" customWidth="1"/>
    <col min="11776" max="11776" width="12" style="6" customWidth="1"/>
    <col min="11777" max="11777" width="13.140625" style="6" customWidth="1"/>
    <col min="11778" max="11778" width="9.28515625" style="6" customWidth="1"/>
    <col min="11779" max="11783" width="0" style="6" hidden="1" customWidth="1"/>
    <col min="11784" max="11784" width="19.7109375" style="6" customWidth="1"/>
    <col min="11785" max="11785" width="13" style="6" customWidth="1"/>
    <col min="11786" max="12018" width="9.140625" style="6"/>
    <col min="12019" max="12019" width="0" style="6" hidden="1" customWidth="1"/>
    <col min="12020" max="12020" width="6.7109375" style="6" customWidth="1"/>
    <col min="12021" max="12021" width="18.28515625" style="6" customWidth="1"/>
    <col min="12022" max="12022" width="0" style="6" hidden="1" customWidth="1"/>
    <col min="12023" max="12023" width="18.85546875" style="6" customWidth="1"/>
    <col min="12024" max="12024" width="35.7109375" style="6" customWidth="1"/>
    <col min="12025" max="12025" width="13.7109375" style="6" customWidth="1"/>
    <col min="12026" max="12027" width="14.140625" style="6" customWidth="1"/>
    <col min="12028" max="12028" width="9.42578125" style="6" customWidth="1"/>
    <col min="12029" max="12029" width="14.5703125" style="6" customWidth="1"/>
    <col min="12030" max="12030" width="13.7109375" style="6" customWidth="1"/>
    <col min="12031" max="12031" width="13" style="6" customWidth="1"/>
    <col min="12032" max="12032" width="12" style="6" customWidth="1"/>
    <col min="12033" max="12033" width="13.140625" style="6" customWidth="1"/>
    <col min="12034" max="12034" width="9.28515625" style="6" customWidth="1"/>
    <col min="12035" max="12039" width="0" style="6" hidden="1" customWidth="1"/>
    <col min="12040" max="12040" width="19.7109375" style="6" customWidth="1"/>
    <col min="12041" max="12041" width="13" style="6" customWidth="1"/>
    <col min="12042" max="12274" width="9.140625" style="6"/>
    <col min="12275" max="12275" width="0" style="6" hidden="1" customWidth="1"/>
    <col min="12276" max="12276" width="6.7109375" style="6" customWidth="1"/>
    <col min="12277" max="12277" width="18.28515625" style="6" customWidth="1"/>
    <col min="12278" max="12278" width="0" style="6" hidden="1" customWidth="1"/>
    <col min="12279" max="12279" width="18.85546875" style="6" customWidth="1"/>
    <col min="12280" max="12280" width="35.7109375" style="6" customWidth="1"/>
    <col min="12281" max="12281" width="13.7109375" style="6" customWidth="1"/>
    <col min="12282" max="12283" width="14.140625" style="6" customWidth="1"/>
    <col min="12284" max="12284" width="9.42578125" style="6" customWidth="1"/>
    <col min="12285" max="12285" width="14.5703125" style="6" customWidth="1"/>
    <col min="12286" max="12286" width="13.7109375" style="6" customWidth="1"/>
    <col min="12287" max="12287" width="13" style="6" customWidth="1"/>
    <col min="12288" max="12288" width="12" style="6" customWidth="1"/>
    <col min="12289" max="12289" width="13.140625" style="6" customWidth="1"/>
    <col min="12290" max="12290" width="9.28515625" style="6" customWidth="1"/>
    <col min="12291" max="12295" width="0" style="6" hidden="1" customWidth="1"/>
    <col min="12296" max="12296" width="19.7109375" style="6" customWidth="1"/>
    <col min="12297" max="12297" width="13" style="6" customWidth="1"/>
    <col min="12298" max="12530" width="9.140625" style="6"/>
    <col min="12531" max="12531" width="0" style="6" hidden="1" customWidth="1"/>
    <col min="12532" max="12532" width="6.7109375" style="6" customWidth="1"/>
    <col min="12533" max="12533" width="18.28515625" style="6" customWidth="1"/>
    <col min="12534" max="12534" width="0" style="6" hidden="1" customWidth="1"/>
    <col min="12535" max="12535" width="18.85546875" style="6" customWidth="1"/>
    <col min="12536" max="12536" width="35.7109375" style="6" customWidth="1"/>
    <col min="12537" max="12537" width="13.7109375" style="6" customWidth="1"/>
    <col min="12538" max="12539" width="14.140625" style="6" customWidth="1"/>
    <col min="12540" max="12540" width="9.42578125" style="6" customWidth="1"/>
    <col min="12541" max="12541" width="14.5703125" style="6" customWidth="1"/>
    <col min="12542" max="12542" width="13.7109375" style="6" customWidth="1"/>
    <col min="12543" max="12543" width="13" style="6" customWidth="1"/>
    <col min="12544" max="12544" width="12" style="6" customWidth="1"/>
    <col min="12545" max="12545" width="13.140625" style="6" customWidth="1"/>
    <col min="12546" max="12546" width="9.28515625" style="6" customWidth="1"/>
    <col min="12547" max="12551" width="0" style="6" hidden="1" customWidth="1"/>
    <col min="12552" max="12552" width="19.7109375" style="6" customWidth="1"/>
    <col min="12553" max="12553" width="13" style="6" customWidth="1"/>
    <col min="12554" max="12786" width="9.140625" style="6"/>
    <col min="12787" max="12787" width="0" style="6" hidden="1" customWidth="1"/>
    <col min="12788" max="12788" width="6.7109375" style="6" customWidth="1"/>
    <col min="12789" max="12789" width="18.28515625" style="6" customWidth="1"/>
    <col min="12790" max="12790" width="0" style="6" hidden="1" customWidth="1"/>
    <col min="12791" max="12791" width="18.85546875" style="6" customWidth="1"/>
    <col min="12792" max="12792" width="35.7109375" style="6" customWidth="1"/>
    <col min="12793" max="12793" width="13.7109375" style="6" customWidth="1"/>
    <col min="12794" max="12795" width="14.140625" style="6" customWidth="1"/>
    <col min="12796" max="12796" width="9.42578125" style="6" customWidth="1"/>
    <col min="12797" max="12797" width="14.5703125" style="6" customWidth="1"/>
    <col min="12798" max="12798" width="13.7109375" style="6" customWidth="1"/>
    <col min="12799" max="12799" width="13" style="6" customWidth="1"/>
    <col min="12800" max="12800" width="12" style="6" customWidth="1"/>
    <col min="12801" max="12801" width="13.140625" style="6" customWidth="1"/>
    <col min="12802" max="12802" width="9.28515625" style="6" customWidth="1"/>
    <col min="12803" max="12807" width="0" style="6" hidden="1" customWidth="1"/>
    <col min="12808" max="12808" width="19.7109375" style="6" customWidth="1"/>
    <col min="12809" max="12809" width="13" style="6" customWidth="1"/>
    <col min="12810" max="13042" width="9.140625" style="6"/>
    <col min="13043" max="13043" width="0" style="6" hidden="1" customWidth="1"/>
    <col min="13044" max="13044" width="6.7109375" style="6" customWidth="1"/>
    <col min="13045" max="13045" width="18.28515625" style="6" customWidth="1"/>
    <col min="13046" max="13046" width="0" style="6" hidden="1" customWidth="1"/>
    <col min="13047" max="13047" width="18.85546875" style="6" customWidth="1"/>
    <col min="13048" max="13048" width="35.7109375" style="6" customWidth="1"/>
    <col min="13049" max="13049" width="13.7109375" style="6" customWidth="1"/>
    <col min="13050" max="13051" width="14.140625" style="6" customWidth="1"/>
    <col min="13052" max="13052" width="9.42578125" style="6" customWidth="1"/>
    <col min="13053" max="13053" width="14.5703125" style="6" customWidth="1"/>
    <col min="13054" max="13054" width="13.7109375" style="6" customWidth="1"/>
    <col min="13055" max="13055" width="13" style="6" customWidth="1"/>
    <col min="13056" max="13056" width="12" style="6" customWidth="1"/>
    <col min="13057" max="13057" width="13.140625" style="6" customWidth="1"/>
    <col min="13058" max="13058" width="9.28515625" style="6" customWidth="1"/>
    <col min="13059" max="13063" width="0" style="6" hidden="1" customWidth="1"/>
    <col min="13064" max="13064" width="19.7109375" style="6" customWidth="1"/>
    <col min="13065" max="13065" width="13" style="6" customWidth="1"/>
    <col min="13066" max="13298" width="9.140625" style="6"/>
    <col min="13299" max="13299" width="0" style="6" hidden="1" customWidth="1"/>
    <col min="13300" max="13300" width="6.7109375" style="6" customWidth="1"/>
    <col min="13301" max="13301" width="18.28515625" style="6" customWidth="1"/>
    <col min="13302" max="13302" width="0" style="6" hidden="1" customWidth="1"/>
    <col min="13303" max="13303" width="18.85546875" style="6" customWidth="1"/>
    <col min="13304" max="13304" width="35.7109375" style="6" customWidth="1"/>
    <col min="13305" max="13305" width="13.7109375" style="6" customWidth="1"/>
    <col min="13306" max="13307" width="14.140625" style="6" customWidth="1"/>
    <col min="13308" max="13308" width="9.42578125" style="6" customWidth="1"/>
    <col min="13309" max="13309" width="14.5703125" style="6" customWidth="1"/>
    <col min="13310" max="13310" width="13.7109375" style="6" customWidth="1"/>
    <col min="13311" max="13311" width="13" style="6" customWidth="1"/>
    <col min="13312" max="13312" width="12" style="6" customWidth="1"/>
    <col min="13313" max="13313" width="13.140625" style="6" customWidth="1"/>
    <col min="13314" max="13314" width="9.28515625" style="6" customWidth="1"/>
    <col min="13315" max="13319" width="0" style="6" hidden="1" customWidth="1"/>
    <col min="13320" max="13320" width="19.7109375" style="6" customWidth="1"/>
    <col min="13321" max="13321" width="13" style="6" customWidth="1"/>
    <col min="13322" max="13554" width="9.140625" style="6"/>
    <col min="13555" max="13555" width="0" style="6" hidden="1" customWidth="1"/>
    <col min="13556" max="13556" width="6.7109375" style="6" customWidth="1"/>
    <col min="13557" max="13557" width="18.28515625" style="6" customWidth="1"/>
    <col min="13558" max="13558" width="0" style="6" hidden="1" customWidth="1"/>
    <col min="13559" max="13559" width="18.85546875" style="6" customWidth="1"/>
    <col min="13560" max="13560" width="35.7109375" style="6" customWidth="1"/>
    <col min="13561" max="13561" width="13.7109375" style="6" customWidth="1"/>
    <col min="13562" max="13563" width="14.140625" style="6" customWidth="1"/>
    <col min="13564" max="13564" width="9.42578125" style="6" customWidth="1"/>
    <col min="13565" max="13565" width="14.5703125" style="6" customWidth="1"/>
    <col min="13566" max="13566" width="13.7109375" style="6" customWidth="1"/>
    <col min="13567" max="13567" width="13" style="6" customWidth="1"/>
    <col min="13568" max="13568" width="12" style="6" customWidth="1"/>
    <col min="13569" max="13569" width="13.140625" style="6" customWidth="1"/>
    <col min="13570" max="13570" width="9.28515625" style="6" customWidth="1"/>
    <col min="13571" max="13575" width="0" style="6" hidden="1" customWidth="1"/>
    <col min="13576" max="13576" width="19.7109375" style="6" customWidth="1"/>
    <col min="13577" max="13577" width="13" style="6" customWidth="1"/>
    <col min="13578" max="13810" width="9.140625" style="6"/>
    <col min="13811" max="13811" width="0" style="6" hidden="1" customWidth="1"/>
    <col min="13812" max="13812" width="6.7109375" style="6" customWidth="1"/>
    <col min="13813" max="13813" width="18.28515625" style="6" customWidth="1"/>
    <col min="13814" max="13814" width="0" style="6" hidden="1" customWidth="1"/>
    <col min="13815" max="13815" width="18.85546875" style="6" customWidth="1"/>
    <col min="13816" max="13816" width="35.7109375" style="6" customWidth="1"/>
    <col min="13817" max="13817" width="13.7109375" style="6" customWidth="1"/>
    <col min="13818" max="13819" width="14.140625" style="6" customWidth="1"/>
    <col min="13820" max="13820" width="9.42578125" style="6" customWidth="1"/>
    <col min="13821" max="13821" width="14.5703125" style="6" customWidth="1"/>
    <col min="13822" max="13822" width="13.7109375" style="6" customWidth="1"/>
    <col min="13823" max="13823" width="13" style="6" customWidth="1"/>
    <col min="13824" max="13824" width="12" style="6" customWidth="1"/>
    <col min="13825" max="13825" width="13.140625" style="6" customWidth="1"/>
    <col min="13826" max="13826" width="9.28515625" style="6" customWidth="1"/>
    <col min="13827" max="13831" width="0" style="6" hidden="1" customWidth="1"/>
    <col min="13832" max="13832" width="19.7109375" style="6" customWidth="1"/>
    <col min="13833" max="13833" width="13" style="6" customWidth="1"/>
    <col min="13834" max="14066" width="9.140625" style="6"/>
    <col min="14067" max="14067" width="0" style="6" hidden="1" customWidth="1"/>
    <col min="14068" max="14068" width="6.7109375" style="6" customWidth="1"/>
    <col min="14069" max="14069" width="18.28515625" style="6" customWidth="1"/>
    <col min="14070" max="14070" width="0" style="6" hidden="1" customWidth="1"/>
    <col min="14071" max="14071" width="18.85546875" style="6" customWidth="1"/>
    <col min="14072" max="14072" width="35.7109375" style="6" customWidth="1"/>
    <col min="14073" max="14073" width="13.7109375" style="6" customWidth="1"/>
    <col min="14074" max="14075" width="14.140625" style="6" customWidth="1"/>
    <col min="14076" max="14076" width="9.42578125" style="6" customWidth="1"/>
    <col min="14077" max="14077" width="14.5703125" style="6" customWidth="1"/>
    <col min="14078" max="14078" width="13.7109375" style="6" customWidth="1"/>
    <col min="14079" max="14079" width="13" style="6" customWidth="1"/>
    <col min="14080" max="14080" width="12" style="6" customWidth="1"/>
    <col min="14081" max="14081" width="13.140625" style="6" customWidth="1"/>
    <col min="14082" max="14082" width="9.28515625" style="6" customWidth="1"/>
    <col min="14083" max="14087" width="0" style="6" hidden="1" customWidth="1"/>
    <col min="14088" max="14088" width="19.7109375" style="6" customWidth="1"/>
    <col min="14089" max="14089" width="13" style="6" customWidth="1"/>
    <col min="14090" max="14322" width="9.140625" style="6"/>
    <col min="14323" max="14323" width="0" style="6" hidden="1" customWidth="1"/>
    <col min="14324" max="14324" width="6.7109375" style="6" customWidth="1"/>
    <col min="14325" max="14325" width="18.28515625" style="6" customWidth="1"/>
    <col min="14326" max="14326" width="0" style="6" hidden="1" customWidth="1"/>
    <col min="14327" max="14327" width="18.85546875" style="6" customWidth="1"/>
    <col min="14328" max="14328" width="35.7109375" style="6" customWidth="1"/>
    <col min="14329" max="14329" width="13.7109375" style="6" customWidth="1"/>
    <col min="14330" max="14331" width="14.140625" style="6" customWidth="1"/>
    <col min="14332" max="14332" width="9.42578125" style="6" customWidth="1"/>
    <col min="14333" max="14333" width="14.5703125" style="6" customWidth="1"/>
    <col min="14334" max="14334" width="13.7109375" style="6" customWidth="1"/>
    <col min="14335" max="14335" width="13" style="6" customWidth="1"/>
    <col min="14336" max="14336" width="12" style="6" customWidth="1"/>
    <col min="14337" max="14337" width="13.140625" style="6" customWidth="1"/>
    <col min="14338" max="14338" width="9.28515625" style="6" customWidth="1"/>
    <col min="14339" max="14343" width="0" style="6" hidden="1" customWidth="1"/>
    <col min="14344" max="14344" width="19.7109375" style="6" customWidth="1"/>
    <col min="14345" max="14345" width="13" style="6" customWidth="1"/>
    <col min="14346" max="14578" width="9.140625" style="6"/>
    <col min="14579" max="14579" width="0" style="6" hidden="1" customWidth="1"/>
    <col min="14580" max="14580" width="6.7109375" style="6" customWidth="1"/>
    <col min="14581" max="14581" width="18.28515625" style="6" customWidth="1"/>
    <col min="14582" max="14582" width="0" style="6" hidden="1" customWidth="1"/>
    <col min="14583" max="14583" width="18.85546875" style="6" customWidth="1"/>
    <col min="14584" max="14584" width="35.7109375" style="6" customWidth="1"/>
    <col min="14585" max="14585" width="13.7109375" style="6" customWidth="1"/>
    <col min="14586" max="14587" width="14.140625" style="6" customWidth="1"/>
    <col min="14588" max="14588" width="9.42578125" style="6" customWidth="1"/>
    <col min="14589" max="14589" width="14.5703125" style="6" customWidth="1"/>
    <col min="14590" max="14590" width="13.7109375" style="6" customWidth="1"/>
    <col min="14591" max="14591" width="13" style="6" customWidth="1"/>
    <col min="14592" max="14592" width="12" style="6" customWidth="1"/>
    <col min="14593" max="14593" width="13.140625" style="6" customWidth="1"/>
    <col min="14594" max="14594" width="9.28515625" style="6" customWidth="1"/>
    <col min="14595" max="14599" width="0" style="6" hidden="1" customWidth="1"/>
    <col min="14600" max="14600" width="19.7109375" style="6" customWidth="1"/>
    <col min="14601" max="14601" width="13" style="6" customWidth="1"/>
    <col min="14602" max="14834" width="9.140625" style="6"/>
    <col min="14835" max="14835" width="0" style="6" hidden="1" customWidth="1"/>
    <col min="14836" max="14836" width="6.7109375" style="6" customWidth="1"/>
    <col min="14837" max="14837" width="18.28515625" style="6" customWidth="1"/>
    <col min="14838" max="14838" width="0" style="6" hidden="1" customWidth="1"/>
    <col min="14839" max="14839" width="18.85546875" style="6" customWidth="1"/>
    <col min="14840" max="14840" width="35.7109375" style="6" customWidth="1"/>
    <col min="14841" max="14841" width="13.7109375" style="6" customWidth="1"/>
    <col min="14842" max="14843" width="14.140625" style="6" customWidth="1"/>
    <col min="14844" max="14844" width="9.42578125" style="6" customWidth="1"/>
    <col min="14845" max="14845" width="14.5703125" style="6" customWidth="1"/>
    <col min="14846" max="14846" width="13.7109375" style="6" customWidth="1"/>
    <col min="14847" max="14847" width="13" style="6" customWidth="1"/>
    <col min="14848" max="14848" width="12" style="6" customWidth="1"/>
    <col min="14849" max="14849" width="13.140625" style="6" customWidth="1"/>
    <col min="14850" max="14850" width="9.28515625" style="6" customWidth="1"/>
    <col min="14851" max="14855" width="0" style="6" hidden="1" customWidth="1"/>
    <col min="14856" max="14856" width="19.7109375" style="6" customWidth="1"/>
    <col min="14857" max="14857" width="13" style="6" customWidth="1"/>
    <col min="14858" max="15090" width="9.140625" style="6"/>
    <col min="15091" max="15091" width="0" style="6" hidden="1" customWidth="1"/>
    <col min="15092" max="15092" width="6.7109375" style="6" customWidth="1"/>
    <col min="15093" max="15093" width="18.28515625" style="6" customWidth="1"/>
    <col min="15094" max="15094" width="0" style="6" hidden="1" customWidth="1"/>
    <col min="15095" max="15095" width="18.85546875" style="6" customWidth="1"/>
    <col min="15096" max="15096" width="35.7109375" style="6" customWidth="1"/>
    <col min="15097" max="15097" width="13.7109375" style="6" customWidth="1"/>
    <col min="15098" max="15099" width="14.140625" style="6" customWidth="1"/>
    <col min="15100" max="15100" width="9.42578125" style="6" customWidth="1"/>
    <col min="15101" max="15101" width="14.5703125" style="6" customWidth="1"/>
    <col min="15102" max="15102" width="13.7109375" style="6" customWidth="1"/>
    <col min="15103" max="15103" width="13" style="6" customWidth="1"/>
    <col min="15104" max="15104" width="12" style="6" customWidth="1"/>
    <col min="15105" max="15105" width="13.140625" style="6" customWidth="1"/>
    <col min="15106" max="15106" width="9.28515625" style="6" customWidth="1"/>
    <col min="15107" max="15111" width="0" style="6" hidden="1" customWidth="1"/>
    <col min="15112" max="15112" width="19.7109375" style="6" customWidth="1"/>
    <col min="15113" max="15113" width="13" style="6" customWidth="1"/>
    <col min="15114" max="15346" width="9.140625" style="6"/>
    <col min="15347" max="15347" width="0" style="6" hidden="1" customWidth="1"/>
    <col min="15348" max="15348" width="6.7109375" style="6" customWidth="1"/>
    <col min="15349" max="15349" width="18.28515625" style="6" customWidth="1"/>
    <col min="15350" max="15350" width="0" style="6" hidden="1" customWidth="1"/>
    <col min="15351" max="15351" width="18.85546875" style="6" customWidth="1"/>
    <col min="15352" max="15352" width="35.7109375" style="6" customWidth="1"/>
    <col min="15353" max="15353" width="13.7109375" style="6" customWidth="1"/>
    <col min="15354" max="15355" width="14.140625" style="6" customWidth="1"/>
    <col min="15356" max="15356" width="9.42578125" style="6" customWidth="1"/>
    <col min="15357" max="15357" width="14.5703125" style="6" customWidth="1"/>
    <col min="15358" max="15358" width="13.7109375" style="6" customWidth="1"/>
    <col min="15359" max="15359" width="13" style="6" customWidth="1"/>
    <col min="15360" max="15360" width="12" style="6" customWidth="1"/>
    <col min="15361" max="15361" width="13.140625" style="6" customWidth="1"/>
    <col min="15362" max="15362" width="9.28515625" style="6" customWidth="1"/>
    <col min="15363" max="15367" width="0" style="6" hidden="1" customWidth="1"/>
    <col min="15368" max="15368" width="19.7109375" style="6" customWidth="1"/>
    <col min="15369" max="15369" width="13" style="6" customWidth="1"/>
    <col min="15370" max="15602" width="9.140625" style="6"/>
    <col min="15603" max="15603" width="0" style="6" hidden="1" customWidth="1"/>
    <col min="15604" max="15604" width="6.7109375" style="6" customWidth="1"/>
    <col min="15605" max="15605" width="18.28515625" style="6" customWidth="1"/>
    <col min="15606" max="15606" width="0" style="6" hidden="1" customWidth="1"/>
    <col min="15607" max="15607" width="18.85546875" style="6" customWidth="1"/>
    <col min="15608" max="15608" width="35.7109375" style="6" customWidth="1"/>
    <col min="15609" max="15609" width="13.7109375" style="6" customWidth="1"/>
    <col min="15610" max="15611" width="14.140625" style="6" customWidth="1"/>
    <col min="15612" max="15612" width="9.42578125" style="6" customWidth="1"/>
    <col min="15613" max="15613" width="14.5703125" style="6" customWidth="1"/>
    <col min="15614" max="15614" width="13.7109375" style="6" customWidth="1"/>
    <col min="15615" max="15615" width="13" style="6" customWidth="1"/>
    <col min="15616" max="15616" width="12" style="6" customWidth="1"/>
    <col min="15617" max="15617" width="13.140625" style="6" customWidth="1"/>
    <col min="15618" max="15618" width="9.28515625" style="6" customWidth="1"/>
    <col min="15619" max="15623" width="0" style="6" hidden="1" customWidth="1"/>
    <col min="15624" max="15624" width="19.7109375" style="6" customWidth="1"/>
    <col min="15625" max="15625" width="13" style="6" customWidth="1"/>
    <col min="15626" max="15858" width="9.140625" style="6"/>
    <col min="15859" max="15859" width="0" style="6" hidden="1" customWidth="1"/>
    <col min="15860" max="15860" width="6.7109375" style="6" customWidth="1"/>
    <col min="15861" max="15861" width="18.28515625" style="6" customWidth="1"/>
    <col min="15862" max="15862" width="0" style="6" hidden="1" customWidth="1"/>
    <col min="15863" max="15863" width="18.85546875" style="6" customWidth="1"/>
    <col min="15864" max="15864" width="35.7109375" style="6" customWidth="1"/>
    <col min="15865" max="15865" width="13.7109375" style="6" customWidth="1"/>
    <col min="15866" max="15867" width="14.140625" style="6" customWidth="1"/>
    <col min="15868" max="15868" width="9.42578125" style="6" customWidth="1"/>
    <col min="15869" max="15869" width="14.5703125" style="6" customWidth="1"/>
    <col min="15870" max="15870" width="13.7109375" style="6" customWidth="1"/>
    <col min="15871" max="15871" width="13" style="6" customWidth="1"/>
    <col min="15872" max="15872" width="12" style="6" customWidth="1"/>
    <col min="15873" max="15873" width="13.140625" style="6" customWidth="1"/>
    <col min="15874" max="15874" width="9.28515625" style="6" customWidth="1"/>
    <col min="15875" max="15879" width="0" style="6" hidden="1" customWidth="1"/>
    <col min="15880" max="15880" width="19.7109375" style="6" customWidth="1"/>
    <col min="15881" max="15881" width="13" style="6" customWidth="1"/>
    <col min="15882" max="16114" width="9.140625" style="6"/>
    <col min="16115" max="16115" width="0" style="6" hidden="1" customWidth="1"/>
    <col min="16116" max="16116" width="6.7109375" style="6" customWidth="1"/>
    <col min="16117" max="16117" width="18.28515625" style="6" customWidth="1"/>
    <col min="16118" max="16118" width="0" style="6" hidden="1" customWidth="1"/>
    <col min="16119" max="16119" width="18.85546875" style="6" customWidth="1"/>
    <col min="16120" max="16120" width="35.7109375" style="6" customWidth="1"/>
    <col min="16121" max="16121" width="13.7109375" style="6" customWidth="1"/>
    <col min="16122" max="16123" width="14.140625" style="6" customWidth="1"/>
    <col min="16124" max="16124" width="9.42578125" style="6" customWidth="1"/>
    <col min="16125" max="16125" width="14.5703125" style="6" customWidth="1"/>
    <col min="16126" max="16126" width="13.7109375" style="6" customWidth="1"/>
    <col min="16127" max="16127" width="13" style="6" customWidth="1"/>
    <col min="16128" max="16128" width="12" style="6" customWidth="1"/>
    <col min="16129" max="16129" width="13.140625" style="6" customWidth="1"/>
    <col min="16130" max="16130" width="9.28515625" style="6" customWidth="1"/>
    <col min="16131" max="16135" width="0" style="6" hidden="1" customWidth="1"/>
    <col min="16136" max="16136" width="19.7109375" style="6" customWidth="1"/>
    <col min="16137" max="16137" width="13" style="6" customWidth="1"/>
    <col min="16138" max="16384" width="9.140625" style="6"/>
  </cols>
  <sheetData>
    <row r="1" spans="1:9" ht="47.25" customHeight="1" x14ac:dyDescent="0.2">
      <c r="B1" s="2" t="s">
        <v>85</v>
      </c>
      <c r="C1" s="2"/>
      <c r="D1" s="2"/>
      <c r="E1" s="2"/>
      <c r="F1" s="2"/>
      <c r="G1" s="2"/>
      <c r="H1" s="2"/>
    </row>
    <row r="2" spans="1:9" ht="18.75" customHeight="1" x14ac:dyDescent="0.2">
      <c r="A2" s="40"/>
      <c r="B2" s="44" t="s">
        <v>84</v>
      </c>
      <c r="C2" s="44"/>
      <c r="D2" s="44"/>
      <c r="E2" s="44"/>
      <c r="F2" s="44"/>
      <c r="G2" s="44"/>
      <c r="H2" s="44"/>
    </row>
    <row r="3" spans="1:9" ht="37.5" customHeight="1" x14ac:dyDescent="0.2">
      <c r="A3" s="40"/>
      <c r="B3" s="37" t="s">
        <v>0</v>
      </c>
      <c r="C3" s="38" t="s">
        <v>1</v>
      </c>
      <c r="D3" s="38" t="s">
        <v>2</v>
      </c>
      <c r="E3" s="38" t="s">
        <v>83</v>
      </c>
      <c r="F3" s="38"/>
      <c r="G3" s="38"/>
      <c r="H3" s="45" t="s">
        <v>3</v>
      </c>
    </row>
    <row r="4" spans="1:9" ht="44.25" customHeight="1" x14ac:dyDescent="0.2">
      <c r="A4" s="40"/>
      <c r="B4" s="37"/>
      <c r="C4" s="38"/>
      <c r="D4" s="38"/>
      <c r="E4" s="39" t="s">
        <v>4</v>
      </c>
      <c r="F4" s="39" t="s">
        <v>5</v>
      </c>
      <c r="G4" s="39" t="s">
        <v>6</v>
      </c>
      <c r="H4" s="45"/>
    </row>
    <row r="5" spans="1:9" ht="64.5" customHeight="1" x14ac:dyDescent="0.2">
      <c r="A5" s="41"/>
      <c r="B5" s="35">
        <v>1</v>
      </c>
      <c r="C5" s="9" t="s">
        <v>7</v>
      </c>
      <c r="D5" s="9" t="s">
        <v>8</v>
      </c>
      <c r="E5" s="10">
        <f>SUM(F5:G5)</f>
        <v>49143</v>
      </c>
      <c r="F5" s="11">
        <v>49143</v>
      </c>
      <c r="G5" s="10">
        <v>0</v>
      </c>
      <c r="H5" s="7"/>
      <c r="I5" s="8"/>
    </row>
    <row r="6" spans="1:9" ht="64.5" customHeight="1" x14ac:dyDescent="0.2">
      <c r="A6" s="41"/>
      <c r="B6" s="35">
        <v>2</v>
      </c>
      <c r="C6" s="9" t="s">
        <v>9</v>
      </c>
      <c r="D6" s="9" t="s">
        <v>10</v>
      </c>
      <c r="E6" s="10">
        <f>SUM(F6:G6)</f>
        <v>28000</v>
      </c>
      <c r="F6" s="10">
        <v>28000</v>
      </c>
      <c r="G6" s="10">
        <v>0</v>
      </c>
      <c r="H6" s="7"/>
      <c r="I6" s="8"/>
    </row>
    <row r="7" spans="1:9" ht="59.25" customHeight="1" x14ac:dyDescent="0.2">
      <c r="A7" s="41"/>
      <c r="B7" s="35">
        <v>3</v>
      </c>
      <c r="C7" s="9" t="s">
        <v>11</v>
      </c>
      <c r="D7" s="9" t="s">
        <v>12</v>
      </c>
      <c r="E7" s="10">
        <f>SUM(F7:G7)</f>
        <v>82331</v>
      </c>
      <c r="F7" s="11">
        <v>82331</v>
      </c>
      <c r="G7" s="11">
        <v>0</v>
      </c>
      <c r="H7" s="7"/>
      <c r="I7" s="8"/>
    </row>
    <row r="8" spans="1:9" ht="57" customHeight="1" x14ac:dyDescent="0.2">
      <c r="A8" s="41"/>
      <c r="B8" s="35">
        <v>4</v>
      </c>
      <c r="C8" s="9" t="s">
        <v>11</v>
      </c>
      <c r="D8" s="9" t="s">
        <v>13</v>
      </c>
      <c r="E8" s="10">
        <f>SUM(F8:G8)</f>
        <v>100225</v>
      </c>
      <c r="F8" s="10">
        <v>100225</v>
      </c>
      <c r="G8" s="10">
        <v>0</v>
      </c>
      <c r="H8" s="7"/>
      <c r="I8" s="8"/>
    </row>
    <row r="9" spans="1:9" ht="57.75" customHeight="1" x14ac:dyDescent="0.2">
      <c r="A9" s="41"/>
      <c r="B9" s="35">
        <v>5</v>
      </c>
      <c r="C9" s="9" t="s">
        <v>11</v>
      </c>
      <c r="D9" s="9" t="s">
        <v>14</v>
      </c>
      <c r="E9" s="10">
        <f>SUM(F9:G9)</f>
        <v>140662</v>
      </c>
      <c r="F9" s="11">
        <v>140662</v>
      </c>
      <c r="G9" s="11">
        <v>0</v>
      </c>
      <c r="H9" s="7"/>
      <c r="I9" s="8"/>
    </row>
    <row r="10" spans="1:9" ht="65.25" customHeight="1" x14ac:dyDescent="0.2">
      <c r="A10" s="41"/>
      <c r="B10" s="35">
        <v>6</v>
      </c>
      <c r="C10" s="9" t="s">
        <v>11</v>
      </c>
      <c r="D10" s="9" t="s">
        <v>15</v>
      </c>
      <c r="E10" s="10">
        <f>SUM(F10:G10)</f>
        <v>43921</v>
      </c>
      <c r="F10" s="11">
        <v>43921</v>
      </c>
      <c r="G10" s="11">
        <v>0</v>
      </c>
      <c r="H10" s="7"/>
      <c r="I10" s="8"/>
    </row>
    <row r="11" spans="1:9" ht="47.25" customHeight="1" x14ac:dyDescent="0.2">
      <c r="A11" s="41"/>
      <c r="B11" s="35">
        <v>7</v>
      </c>
      <c r="C11" s="9" t="s">
        <v>11</v>
      </c>
      <c r="D11" s="9" t="s">
        <v>16</v>
      </c>
      <c r="E11" s="11">
        <f>SUM(F11:G11)</f>
        <v>137241</v>
      </c>
      <c r="F11" s="11">
        <v>137241</v>
      </c>
      <c r="G11" s="11">
        <v>0</v>
      </c>
      <c r="H11" s="7"/>
      <c r="I11" s="8"/>
    </row>
    <row r="12" spans="1:9" ht="47.25" customHeight="1" x14ac:dyDescent="0.2">
      <c r="A12" s="41"/>
      <c r="B12" s="35">
        <v>8</v>
      </c>
      <c r="C12" s="9" t="s">
        <v>17</v>
      </c>
      <c r="D12" s="9" t="s">
        <v>18</v>
      </c>
      <c r="E12" s="10">
        <f>SUM(F12:G12)</f>
        <v>235790</v>
      </c>
      <c r="F12" s="10">
        <v>235790</v>
      </c>
      <c r="G12" s="10">
        <v>0</v>
      </c>
      <c r="H12" s="7"/>
      <c r="I12" s="8"/>
    </row>
    <row r="13" spans="1:9" ht="63" customHeight="1" x14ac:dyDescent="0.2">
      <c r="A13" s="41"/>
      <c r="B13" s="35">
        <v>9</v>
      </c>
      <c r="C13" s="9" t="s">
        <v>17</v>
      </c>
      <c r="D13" s="9" t="s">
        <v>19</v>
      </c>
      <c r="E13" s="10">
        <f>SUM(F13:G13)</f>
        <v>99452</v>
      </c>
      <c r="F13" s="10">
        <v>99452</v>
      </c>
      <c r="G13" s="10">
        <v>0</v>
      </c>
      <c r="H13" s="7"/>
      <c r="I13" s="8"/>
    </row>
    <row r="14" spans="1:9" ht="57.75" customHeight="1" x14ac:dyDescent="0.2">
      <c r="A14" s="41"/>
      <c r="B14" s="35">
        <v>10</v>
      </c>
      <c r="C14" s="9" t="s">
        <v>20</v>
      </c>
      <c r="D14" s="9" t="s">
        <v>21</v>
      </c>
      <c r="E14" s="10">
        <f>SUM(F14:G14)</f>
        <v>203528</v>
      </c>
      <c r="F14" s="10">
        <v>203528</v>
      </c>
      <c r="G14" s="10">
        <v>0</v>
      </c>
      <c r="H14" s="12"/>
      <c r="I14" s="8"/>
    </row>
    <row r="15" spans="1:9" ht="62.25" customHeight="1" x14ac:dyDescent="0.2">
      <c r="A15" s="41"/>
      <c r="B15" s="35">
        <v>11</v>
      </c>
      <c r="C15" s="9" t="s">
        <v>22</v>
      </c>
      <c r="D15" s="9" t="s">
        <v>23</v>
      </c>
      <c r="E15" s="10">
        <f>SUM(F15:G15)</f>
        <v>348500</v>
      </c>
      <c r="F15" s="10">
        <v>348500</v>
      </c>
      <c r="G15" s="10">
        <v>0</v>
      </c>
      <c r="H15" s="13"/>
      <c r="I15" s="8"/>
    </row>
    <row r="16" spans="1:9" ht="107.25" customHeight="1" x14ac:dyDescent="0.2">
      <c r="A16" s="41"/>
      <c r="B16" s="35">
        <v>12</v>
      </c>
      <c r="C16" s="9" t="s">
        <v>24</v>
      </c>
      <c r="D16" s="9" t="s">
        <v>25</v>
      </c>
      <c r="E16" s="10">
        <f>SUM(F16:G16)</f>
        <v>6370496</v>
      </c>
      <c r="F16" s="14">
        <v>3436268</v>
      </c>
      <c r="G16" s="14">
        <v>2934228</v>
      </c>
      <c r="H16" s="15" t="s">
        <v>26</v>
      </c>
      <c r="I16" s="8"/>
    </row>
    <row r="17" spans="1:17" ht="52.5" customHeight="1" x14ac:dyDescent="0.2">
      <c r="A17" s="41"/>
      <c r="B17" s="35">
        <v>13</v>
      </c>
      <c r="C17" s="9" t="s">
        <v>24</v>
      </c>
      <c r="D17" s="9" t="s">
        <v>27</v>
      </c>
      <c r="E17" s="10">
        <f>SUM(F17:G17)</f>
        <v>507164</v>
      </c>
      <c r="F17" s="10">
        <v>507164</v>
      </c>
      <c r="G17" s="10">
        <v>0</v>
      </c>
      <c r="H17" s="15"/>
      <c r="I17" s="8"/>
    </row>
    <row r="18" spans="1:17" s="19" customFormat="1" ht="54" customHeight="1" x14ac:dyDescent="0.2">
      <c r="A18" s="42"/>
      <c r="B18" s="35">
        <v>14</v>
      </c>
      <c r="C18" s="9" t="s">
        <v>28</v>
      </c>
      <c r="D18" s="9" t="s">
        <v>29</v>
      </c>
      <c r="E18" s="10">
        <f>SUM(F18:G18)</f>
        <v>302670</v>
      </c>
      <c r="F18" s="16">
        <v>302670</v>
      </c>
      <c r="G18" s="16">
        <v>0</v>
      </c>
      <c r="H18" s="17"/>
      <c r="I18" s="8"/>
      <c r="J18" s="18"/>
      <c r="K18" s="18"/>
      <c r="L18" s="18"/>
      <c r="M18" s="18"/>
      <c r="N18" s="18"/>
      <c r="O18" s="18"/>
      <c r="P18" s="18"/>
      <c r="Q18" s="18"/>
    </row>
    <row r="19" spans="1:17" ht="48" customHeight="1" x14ac:dyDescent="0.2">
      <c r="A19" s="41"/>
      <c r="B19" s="35">
        <v>15</v>
      </c>
      <c r="C19" s="9" t="s">
        <v>28</v>
      </c>
      <c r="D19" s="9" t="s">
        <v>30</v>
      </c>
      <c r="E19" s="10">
        <f>SUM(F19:G19)</f>
        <v>489990</v>
      </c>
      <c r="F19" s="10">
        <v>489990</v>
      </c>
      <c r="G19" s="20">
        <v>0</v>
      </c>
      <c r="H19" s="13"/>
      <c r="I19" s="8"/>
    </row>
    <row r="20" spans="1:17" ht="52.5" customHeight="1" x14ac:dyDescent="0.2">
      <c r="A20" s="41"/>
      <c r="B20" s="35">
        <v>16</v>
      </c>
      <c r="C20" s="9" t="s">
        <v>31</v>
      </c>
      <c r="D20" s="9" t="s">
        <v>32</v>
      </c>
      <c r="E20" s="10">
        <f>SUM(F20:G20)</f>
        <v>92797</v>
      </c>
      <c r="F20" s="10">
        <v>92797</v>
      </c>
      <c r="G20" s="10">
        <v>0</v>
      </c>
      <c r="H20" s="13"/>
      <c r="I20" s="8"/>
    </row>
    <row r="21" spans="1:17" s="23" customFormat="1" ht="60" customHeight="1" x14ac:dyDescent="0.2">
      <c r="A21" s="43"/>
      <c r="B21" s="35">
        <v>17</v>
      </c>
      <c r="C21" s="21" t="s">
        <v>33</v>
      </c>
      <c r="D21" s="21" t="s">
        <v>34</v>
      </c>
      <c r="E21" s="10">
        <f>SUM(F21:G21)</f>
        <v>129124</v>
      </c>
      <c r="F21" s="11">
        <v>129124</v>
      </c>
      <c r="G21" s="11">
        <v>0</v>
      </c>
      <c r="H21" s="13"/>
      <c r="I21" s="8"/>
      <c r="J21" s="22"/>
      <c r="K21" s="22"/>
      <c r="L21" s="22"/>
      <c r="M21" s="22"/>
      <c r="N21" s="22"/>
      <c r="O21" s="22"/>
      <c r="P21" s="22"/>
      <c r="Q21" s="22"/>
    </row>
    <row r="22" spans="1:17" ht="48.75" customHeight="1" x14ac:dyDescent="0.2">
      <c r="A22" s="41"/>
      <c r="B22" s="35">
        <v>18</v>
      </c>
      <c r="C22" s="9" t="s">
        <v>33</v>
      </c>
      <c r="D22" s="9" t="s">
        <v>35</v>
      </c>
      <c r="E22" s="10">
        <f>SUM(F22:G22)</f>
        <v>63010</v>
      </c>
      <c r="F22" s="10">
        <v>63010</v>
      </c>
      <c r="G22" s="10">
        <v>0</v>
      </c>
      <c r="H22" s="13"/>
      <c r="I22" s="8"/>
    </row>
    <row r="23" spans="1:17" ht="48" customHeight="1" x14ac:dyDescent="0.2">
      <c r="A23" s="41"/>
      <c r="B23" s="35">
        <v>19</v>
      </c>
      <c r="C23" s="9" t="s">
        <v>36</v>
      </c>
      <c r="D23" s="9" t="s">
        <v>37</v>
      </c>
      <c r="E23" s="10">
        <f>SUM(F23:G23)</f>
        <v>180416</v>
      </c>
      <c r="F23" s="10">
        <v>180416</v>
      </c>
      <c r="G23" s="10">
        <v>0</v>
      </c>
      <c r="H23" s="13"/>
      <c r="I23" s="8"/>
    </row>
    <row r="24" spans="1:17" ht="57.75" customHeight="1" x14ac:dyDescent="0.2">
      <c r="A24" s="41"/>
      <c r="B24" s="35">
        <v>20</v>
      </c>
      <c r="C24" s="9" t="s">
        <v>38</v>
      </c>
      <c r="D24" s="9" t="s">
        <v>39</v>
      </c>
      <c r="E24" s="10">
        <f>SUM(F24:G24)</f>
        <v>84173</v>
      </c>
      <c r="F24" s="10">
        <v>84173</v>
      </c>
      <c r="G24" s="10">
        <v>0</v>
      </c>
      <c r="H24" s="13"/>
      <c r="I24" s="8"/>
    </row>
    <row r="25" spans="1:17" ht="57.75" customHeight="1" x14ac:dyDescent="0.2">
      <c r="A25" s="41"/>
      <c r="B25" s="35">
        <v>21</v>
      </c>
      <c r="C25" s="9" t="s">
        <v>38</v>
      </c>
      <c r="D25" s="9" t="s">
        <v>40</v>
      </c>
      <c r="E25" s="10">
        <f>SUM(F25:G25)</f>
        <v>51561</v>
      </c>
      <c r="F25" s="10">
        <v>51561</v>
      </c>
      <c r="G25" s="10">
        <v>0</v>
      </c>
      <c r="H25" s="13"/>
      <c r="I25" s="8"/>
    </row>
    <row r="26" spans="1:17" ht="49.5" customHeight="1" x14ac:dyDescent="0.2">
      <c r="A26" s="41"/>
      <c r="B26" s="35">
        <v>22</v>
      </c>
      <c r="C26" s="9" t="s">
        <v>41</v>
      </c>
      <c r="D26" s="9" t="s">
        <v>42</v>
      </c>
      <c r="E26" s="10">
        <f>SUM(F26:G26)</f>
        <v>121315</v>
      </c>
      <c r="F26" s="10">
        <v>121315</v>
      </c>
      <c r="G26" s="10">
        <v>0</v>
      </c>
      <c r="H26" s="12"/>
      <c r="I26" s="8"/>
    </row>
    <row r="27" spans="1:17" ht="51.75" customHeight="1" x14ac:dyDescent="0.2">
      <c r="A27" s="41"/>
      <c r="B27" s="35">
        <v>23</v>
      </c>
      <c r="C27" s="9" t="s">
        <v>43</v>
      </c>
      <c r="D27" s="9" t="s">
        <v>44</v>
      </c>
      <c r="E27" s="10">
        <f>SUM(F27:G27)</f>
        <v>286600</v>
      </c>
      <c r="F27" s="10">
        <v>286600</v>
      </c>
      <c r="G27" s="10">
        <v>0</v>
      </c>
      <c r="H27" s="12"/>
      <c r="I27" s="8"/>
    </row>
    <row r="28" spans="1:17" ht="63" customHeight="1" x14ac:dyDescent="0.2">
      <c r="A28" s="41"/>
      <c r="B28" s="35">
        <v>24</v>
      </c>
      <c r="C28" s="9" t="s">
        <v>45</v>
      </c>
      <c r="D28" s="9" t="s">
        <v>46</v>
      </c>
      <c r="E28" s="10">
        <f>SUM(F28:G28)</f>
        <v>38000</v>
      </c>
      <c r="F28" s="10">
        <v>38000</v>
      </c>
      <c r="G28" s="10">
        <v>0</v>
      </c>
      <c r="H28" s="13"/>
      <c r="I28" s="8"/>
    </row>
    <row r="29" spans="1:17" ht="50.25" customHeight="1" x14ac:dyDescent="0.2">
      <c r="A29" s="41"/>
      <c r="B29" s="35">
        <v>25</v>
      </c>
      <c r="C29" s="9" t="s">
        <v>47</v>
      </c>
      <c r="D29" s="9" t="s">
        <v>48</v>
      </c>
      <c r="E29" s="10">
        <f>SUM(F29:G29)</f>
        <v>76838</v>
      </c>
      <c r="F29" s="10">
        <v>76838</v>
      </c>
      <c r="G29" s="10">
        <v>0</v>
      </c>
      <c r="H29" s="12"/>
      <c r="I29" s="8"/>
    </row>
    <row r="30" spans="1:17" ht="51" customHeight="1" x14ac:dyDescent="0.2">
      <c r="A30" s="41"/>
      <c r="B30" s="35">
        <v>26</v>
      </c>
      <c r="C30" s="9" t="s">
        <v>47</v>
      </c>
      <c r="D30" s="9" t="s">
        <v>49</v>
      </c>
      <c r="E30" s="10">
        <f>SUM(F30:G30)</f>
        <v>89683</v>
      </c>
      <c r="F30" s="10">
        <v>89683</v>
      </c>
      <c r="G30" s="10">
        <v>0</v>
      </c>
      <c r="H30" s="12"/>
      <c r="I30" s="8"/>
    </row>
    <row r="31" spans="1:17" ht="51" customHeight="1" x14ac:dyDescent="0.2">
      <c r="A31" s="41"/>
      <c r="B31" s="35">
        <v>27</v>
      </c>
      <c r="C31" s="9" t="s">
        <v>50</v>
      </c>
      <c r="D31" s="9" t="s">
        <v>51</v>
      </c>
      <c r="E31" s="10">
        <f>SUM(F31:G31)</f>
        <v>40586</v>
      </c>
      <c r="F31" s="10">
        <v>40586</v>
      </c>
      <c r="G31" s="10">
        <v>0</v>
      </c>
      <c r="H31" s="12"/>
      <c r="I31" s="8"/>
    </row>
    <row r="32" spans="1:17" ht="66" customHeight="1" x14ac:dyDescent="0.2">
      <c r="A32" s="41"/>
      <c r="B32" s="35">
        <v>28</v>
      </c>
      <c r="C32" s="9" t="s">
        <v>50</v>
      </c>
      <c r="D32" s="9" t="s">
        <v>52</v>
      </c>
      <c r="E32" s="10">
        <f>SUM(F32:G32)</f>
        <v>70892</v>
      </c>
      <c r="F32" s="10">
        <v>70892</v>
      </c>
      <c r="G32" s="10">
        <v>0</v>
      </c>
      <c r="H32" s="12"/>
      <c r="I32" s="8"/>
    </row>
    <row r="33" spans="1:9" ht="68.25" customHeight="1" x14ac:dyDescent="0.2">
      <c r="A33" s="41"/>
      <c r="B33" s="35">
        <v>29</v>
      </c>
      <c r="C33" s="9" t="s">
        <v>20</v>
      </c>
      <c r="D33" s="9" t="s">
        <v>53</v>
      </c>
      <c r="E33" s="10">
        <f>SUM(F33:G33)</f>
        <v>155287</v>
      </c>
      <c r="F33" s="10">
        <v>155287</v>
      </c>
      <c r="G33" s="10">
        <v>0</v>
      </c>
      <c r="H33" s="12" t="s">
        <v>26</v>
      </c>
      <c r="I33" s="8"/>
    </row>
    <row r="34" spans="1:9" ht="56.25" customHeight="1" x14ac:dyDescent="0.2">
      <c r="A34" s="41"/>
      <c r="B34" s="35">
        <v>30</v>
      </c>
      <c r="C34" s="9" t="s">
        <v>54</v>
      </c>
      <c r="D34" s="9" t="s">
        <v>55</v>
      </c>
      <c r="E34" s="10">
        <f>SUM(F34:G34)</f>
        <v>723193</v>
      </c>
      <c r="F34" s="10">
        <v>297917</v>
      </c>
      <c r="G34" s="10">
        <v>425276</v>
      </c>
      <c r="H34" s="12" t="s">
        <v>26</v>
      </c>
      <c r="I34" s="8"/>
    </row>
    <row r="35" spans="1:9" ht="56.25" customHeight="1" x14ac:dyDescent="0.2">
      <c r="A35" s="41"/>
      <c r="B35" s="35">
        <v>31</v>
      </c>
      <c r="C35" s="9" t="s">
        <v>56</v>
      </c>
      <c r="D35" s="9" t="s">
        <v>57</v>
      </c>
      <c r="E35" s="10">
        <f>SUM(F35:G35)</f>
        <v>115604</v>
      </c>
      <c r="F35" s="10">
        <v>115604</v>
      </c>
      <c r="G35" s="10">
        <v>0</v>
      </c>
      <c r="H35" s="12" t="s">
        <v>58</v>
      </c>
      <c r="I35" s="8"/>
    </row>
    <row r="36" spans="1:9" ht="56.25" customHeight="1" x14ac:dyDescent="0.2">
      <c r="A36" s="41"/>
      <c r="B36" s="35">
        <v>32</v>
      </c>
      <c r="C36" s="9" t="s">
        <v>56</v>
      </c>
      <c r="D36" s="9" t="s">
        <v>59</v>
      </c>
      <c r="E36" s="10">
        <f>SUM(F36:G36)</f>
        <v>375676</v>
      </c>
      <c r="F36" s="10">
        <v>375676</v>
      </c>
      <c r="G36" s="10">
        <v>0</v>
      </c>
      <c r="H36" s="12"/>
      <c r="I36" s="8"/>
    </row>
    <row r="37" spans="1:9" ht="96" customHeight="1" x14ac:dyDescent="0.2">
      <c r="A37" s="41"/>
      <c r="B37" s="35">
        <v>33</v>
      </c>
      <c r="C37" s="9" t="s">
        <v>60</v>
      </c>
      <c r="D37" s="9" t="s">
        <v>61</v>
      </c>
      <c r="E37" s="10">
        <f>SUM(F37:G37)</f>
        <v>579418</v>
      </c>
      <c r="F37" s="46">
        <v>25661</v>
      </c>
      <c r="G37" s="11">
        <v>553757</v>
      </c>
      <c r="H37" s="12"/>
      <c r="I37" s="8"/>
    </row>
    <row r="38" spans="1:9" ht="51.75" customHeight="1" x14ac:dyDescent="0.2">
      <c r="A38" s="41"/>
      <c r="B38" s="35">
        <v>34</v>
      </c>
      <c r="C38" s="9" t="s">
        <v>62</v>
      </c>
      <c r="D38" s="9" t="s">
        <v>63</v>
      </c>
      <c r="E38" s="10">
        <f>SUM(F38:G38)</f>
        <v>46789</v>
      </c>
      <c r="F38" s="10">
        <v>46789</v>
      </c>
      <c r="G38" s="10">
        <v>0</v>
      </c>
      <c r="H38" s="12"/>
      <c r="I38" s="8"/>
    </row>
    <row r="39" spans="1:9" ht="51.75" customHeight="1" x14ac:dyDescent="0.2">
      <c r="A39" s="41"/>
      <c r="B39" s="35">
        <v>35</v>
      </c>
      <c r="C39" s="9" t="s">
        <v>64</v>
      </c>
      <c r="D39" s="9" t="s">
        <v>65</v>
      </c>
      <c r="E39" s="10">
        <f>SUM(F39:G39)</f>
        <v>29840</v>
      </c>
      <c r="F39" s="10">
        <v>29840</v>
      </c>
      <c r="G39" s="10">
        <v>0</v>
      </c>
      <c r="H39" s="15"/>
      <c r="I39" s="8"/>
    </row>
    <row r="40" spans="1:9" ht="51.75" customHeight="1" x14ac:dyDescent="0.2">
      <c r="A40" s="41"/>
      <c r="B40" s="35">
        <v>36</v>
      </c>
      <c r="C40" s="9" t="s">
        <v>64</v>
      </c>
      <c r="D40" s="9" t="s">
        <v>66</v>
      </c>
      <c r="E40" s="10">
        <f>SUM(F40:G40)</f>
        <v>50000</v>
      </c>
      <c r="F40" s="10">
        <v>50000</v>
      </c>
      <c r="G40" s="10">
        <v>0</v>
      </c>
      <c r="H40" s="15"/>
      <c r="I40" s="8"/>
    </row>
    <row r="41" spans="1:9" ht="51.75" customHeight="1" x14ac:dyDescent="0.2">
      <c r="A41" s="41"/>
      <c r="B41" s="35">
        <v>37</v>
      </c>
      <c r="C41" s="9" t="s">
        <v>64</v>
      </c>
      <c r="D41" s="9" t="s">
        <v>67</v>
      </c>
      <c r="E41" s="10">
        <f>SUM(F41:G41)</f>
        <v>13696</v>
      </c>
      <c r="F41" s="10">
        <v>13696</v>
      </c>
      <c r="G41" s="10">
        <v>0</v>
      </c>
      <c r="H41" s="15"/>
      <c r="I41" s="8"/>
    </row>
    <row r="42" spans="1:9" ht="51.75" customHeight="1" x14ac:dyDescent="0.2">
      <c r="A42" s="41"/>
      <c r="B42" s="35">
        <v>38</v>
      </c>
      <c r="C42" s="9" t="s">
        <v>64</v>
      </c>
      <c r="D42" s="9" t="s">
        <v>68</v>
      </c>
      <c r="E42" s="10">
        <f>SUM(F42:G42)</f>
        <v>27660</v>
      </c>
      <c r="F42" s="10">
        <v>27660</v>
      </c>
      <c r="G42" s="10">
        <v>0</v>
      </c>
      <c r="H42" s="15"/>
      <c r="I42" s="8"/>
    </row>
    <row r="43" spans="1:9" ht="51.75" customHeight="1" x14ac:dyDescent="0.2">
      <c r="A43" s="41"/>
      <c r="B43" s="35">
        <v>39</v>
      </c>
      <c r="C43" s="9" t="s">
        <v>69</v>
      </c>
      <c r="D43" s="9" t="s">
        <v>70</v>
      </c>
      <c r="E43" s="10">
        <f>SUM(F43:G43)</f>
        <v>649453</v>
      </c>
      <c r="F43" s="10">
        <v>649453</v>
      </c>
      <c r="G43" s="10">
        <v>0</v>
      </c>
      <c r="H43" s="12"/>
      <c r="I43" s="8"/>
    </row>
    <row r="44" spans="1:9" ht="51.75" customHeight="1" x14ac:dyDescent="0.2">
      <c r="A44" s="41"/>
      <c r="B44" s="35">
        <v>40</v>
      </c>
      <c r="C44" s="9" t="s">
        <v>71</v>
      </c>
      <c r="D44" s="9" t="s">
        <v>72</v>
      </c>
      <c r="E44" s="10">
        <f>SUM(F44:G44)</f>
        <v>470270</v>
      </c>
      <c r="F44" s="10">
        <v>352702</v>
      </c>
      <c r="G44" s="10">
        <v>117568</v>
      </c>
      <c r="H44" s="12"/>
      <c r="I44" s="8"/>
    </row>
    <row r="45" spans="1:9" ht="51.75" customHeight="1" x14ac:dyDescent="0.2">
      <c r="A45" s="41"/>
      <c r="B45" s="35">
        <v>41</v>
      </c>
      <c r="C45" s="9" t="s">
        <v>71</v>
      </c>
      <c r="D45" s="9" t="s">
        <v>73</v>
      </c>
      <c r="E45" s="10">
        <f>SUM(F45:G45)</f>
        <v>225748</v>
      </c>
      <c r="F45" s="10">
        <v>203173</v>
      </c>
      <c r="G45" s="10">
        <v>22575</v>
      </c>
      <c r="H45" s="12"/>
      <c r="I45" s="8"/>
    </row>
    <row r="46" spans="1:9" ht="51.75" customHeight="1" x14ac:dyDescent="0.2">
      <c r="A46" s="41"/>
      <c r="B46" s="35">
        <v>42</v>
      </c>
      <c r="C46" s="9" t="s">
        <v>71</v>
      </c>
      <c r="D46" s="9" t="s">
        <v>74</v>
      </c>
      <c r="E46" s="10">
        <f>SUM(F46:G46)</f>
        <v>185346</v>
      </c>
      <c r="F46" s="10">
        <v>185346</v>
      </c>
      <c r="G46" s="10">
        <v>0</v>
      </c>
      <c r="H46" s="12"/>
      <c r="I46" s="8"/>
    </row>
    <row r="47" spans="1:9" ht="51.75" customHeight="1" x14ac:dyDescent="0.2">
      <c r="A47" s="41"/>
      <c r="B47" s="35">
        <v>43</v>
      </c>
      <c r="C47" s="9" t="s">
        <v>71</v>
      </c>
      <c r="D47" s="9" t="s">
        <v>75</v>
      </c>
      <c r="E47" s="10">
        <f>SUM(F47:G47)</f>
        <v>50112</v>
      </c>
      <c r="F47" s="11">
        <v>50112</v>
      </c>
      <c r="G47" s="10">
        <v>0</v>
      </c>
      <c r="H47" s="12"/>
      <c r="I47" s="8"/>
    </row>
    <row r="48" spans="1:9" ht="51.75" customHeight="1" x14ac:dyDescent="0.2">
      <c r="A48" s="41"/>
      <c r="B48" s="35">
        <v>44</v>
      </c>
      <c r="C48" s="9" t="s">
        <v>71</v>
      </c>
      <c r="D48" s="9" t="s">
        <v>76</v>
      </c>
      <c r="E48" s="10">
        <f>SUM(F48:G48)</f>
        <v>88339</v>
      </c>
      <c r="F48" s="11">
        <v>88339</v>
      </c>
      <c r="G48" s="10">
        <v>0</v>
      </c>
      <c r="H48" s="12"/>
      <c r="I48" s="8"/>
    </row>
    <row r="49" spans="1:17" ht="51.75" customHeight="1" x14ac:dyDescent="0.2">
      <c r="A49" s="41"/>
      <c r="B49" s="35">
        <v>45</v>
      </c>
      <c r="C49" s="9" t="s">
        <v>77</v>
      </c>
      <c r="D49" s="9" t="s">
        <v>78</v>
      </c>
      <c r="E49" s="10">
        <f>SUM(F49:G49)</f>
        <v>236538</v>
      </c>
      <c r="F49" s="10">
        <v>236538</v>
      </c>
      <c r="G49" s="10">
        <v>0</v>
      </c>
      <c r="H49" s="12"/>
      <c r="I49" s="8"/>
    </row>
    <row r="50" spans="1:17" s="1" customFormat="1" ht="30.75" customHeight="1" x14ac:dyDescent="0.2">
      <c r="A50" s="40"/>
      <c r="B50" s="47" t="s">
        <v>4</v>
      </c>
      <c r="C50" s="47"/>
      <c r="D50" s="47"/>
      <c r="E50" s="27">
        <f t="shared" ref="E50:G50" si="0">SUM(E5:E49)</f>
        <v>14487077</v>
      </c>
      <c r="F50" s="27">
        <f t="shared" si="0"/>
        <v>10433673</v>
      </c>
      <c r="G50" s="27">
        <f t="shared" si="0"/>
        <v>4053404</v>
      </c>
      <c r="H50" s="28"/>
      <c r="I50" s="29"/>
      <c r="J50" s="30"/>
      <c r="K50" s="30"/>
      <c r="L50" s="30"/>
      <c r="M50" s="30"/>
      <c r="N50" s="30"/>
      <c r="O50" s="30"/>
      <c r="P50" s="30"/>
      <c r="Q50" s="30"/>
    </row>
    <row r="52" spans="1:17" ht="14.25" customHeight="1" x14ac:dyDescent="0.2"/>
    <row r="53" spans="1:17" x14ac:dyDescent="0.2">
      <c r="B53" s="37" t="s">
        <v>88</v>
      </c>
      <c r="C53" s="37"/>
      <c r="D53" s="37"/>
      <c r="E53" s="37"/>
      <c r="F53" s="37"/>
      <c r="G53" s="37"/>
      <c r="H53" s="37"/>
    </row>
    <row r="54" spans="1:17" ht="12.75" customHeight="1" x14ac:dyDescent="0.25">
      <c r="B54" s="48"/>
      <c r="C54" s="49" t="s">
        <v>1</v>
      </c>
      <c r="D54" s="49" t="s">
        <v>2</v>
      </c>
      <c r="E54" s="49" t="s">
        <v>87</v>
      </c>
      <c r="F54" s="49"/>
      <c r="G54" s="49"/>
      <c r="H54" s="37" t="s">
        <v>3</v>
      </c>
      <c r="I54" s="5"/>
      <c r="P54" s="6"/>
      <c r="Q54" s="6"/>
    </row>
    <row r="55" spans="1:17" x14ac:dyDescent="0.25">
      <c r="B55" s="50"/>
      <c r="C55" s="49"/>
      <c r="D55" s="49"/>
      <c r="E55" s="51" t="s">
        <v>4</v>
      </c>
      <c r="F55" s="51" t="s">
        <v>5</v>
      </c>
      <c r="G55" s="51" t="s">
        <v>6</v>
      </c>
      <c r="H55" s="37"/>
      <c r="I55" s="5"/>
      <c r="P55" s="6"/>
      <c r="Q55" s="6"/>
    </row>
    <row r="56" spans="1:17" ht="48" x14ac:dyDescent="0.25">
      <c r="B56" s="33" t="s">
        <v>81</v>
      </c>
      <c r="C56" s="34" t="s">
        <v>79</v>
      </c>
      <c r="D56" s="34" t="s">
        <v>80</v>
      </c>
      <c r="E56" s="52">
        <f>SUM(F56)</f>
        <v>2503127</v>
      </c>
      <c r="F56" s="53">
        <v>2503127</v>
      </c>
      <c r="G56" s="52">
        <v>0</v>
      </c>
      <c r="H56" s="12" t="s">
        <v>26</v>
      </c>
      <c r="I56" s="5"/>
      <c r="P56" s="6"/>
      <c r="Q56" s="6"/>
    </row>
    <row r="57" spans="1:17" ht="48" x14ac:dyDescent="0.25">
      <c r="B57" s="33" t="s">
        <v>82</v>
      </c>
      <c r="C57" s="34" t="s">
        <v>20</v>
      </c>
      <c r="D57" s="34" t="s">
        <v>86</v>
      </c>
      <c r="E57" s="52">
        <f>SUM(F57:F57)</f>
        <v>331636</v>
      </c>
      <c r="F57" s="52">
        <v>331636</v>
      </c>
      <c r="G57" s="52">
        <v>0</v>
      </c>
      <c r="H57" s="12" t="s">
        <v>26</v>
      </c>
      <c r="I57" s="5"/>
      <c r="P57" s="6"/>
      <c r="Q57" s="6"/>
    </row>
    <row r="58" spans="1:17" x14ac:dyDescent="0.25">
      <c r="B58" s="24" t="s">
        <v>4</v>
      </c>
      <c r="C58" s="25"/>
      <c r="D58" s="26"/>
      <c r="E58" s="35">
        <f>SUM(E56:E57)</f>
        <v>2834763</v>
      </c>
      <c r="F58" s="35">
        <f>SUM(F56:F57)</f>
        <v>2834763</v>
      </c>
      <c r="G58" s="35">
        <f>SUM(G56:G56)</f>
        <v>0</v>
      </c>
      <c r="H58" s="36"/>
      <c r="I58" s="5"/>
      <c r="P58" s="6"/>
      <c r="Q58" s="6"/>
    </row>
  </sheetData>
  <mergeCells count="14">
    <mergeCell ref="B53:H53"/>
    <mergeCell ref="B58:D58"/>
    <mergeCell ref="B2:H2"/>
    <mergeCell ref="B1:H1"/>
    <mergeCell ref="C54:C55"/>
    <mergeCell ref="D54:D55"/>
    <mergeCell ref="E54:G54"/>
    <mergeCell ref="H54:H55"/>
    <mergeCell ref="B50:D50"/>
    <mergeCell ref="H3:H4"/>
    <mergeCell ref="B3:B4"/>
    <mergeCell ref="C3:C4"/>
    <mergeCell ref="D3:D4"/>
    <mergeCell ref="E3:G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2020-03-26T13:41:02Z</dcterms:created>
  <dcterms:modified xsi:type="dcterms:W3CDTF">2020-03-26T15:05:15Z</dcterms:modified>
</cp:coreProperties>
</file>